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Uitleg" sheetId="2" r:id="rId1"/>
    <sheet name="Dashboard" sheetId="1" r:id="rId2"/>
    <sheet name="Tijdreeksen" sheetId="3" r:id="rId3"/>
  </sheets>
  <definedNames>
    <definedName name="DuurGroen">Dashboard!$E$6</definedName>
    <definedName name="GroenDuur">Dashboard!$E$6</definedName>
    <definedName name="Inschakeldrempel">Dashboard!$E$4</definedName>
    <definedName name="MaxWachttijd">Dashboard!$E$3</definedName>
    <definedName name="PeriodeSinus1">Dashboard!$E$7</definedName>
    <definedName name="PeriodeSinus2">Dashboard!$E$8</definedName>
    <definedName name="Tijdstap">Dashboard!$E$2</definedName>
    <definedName name="Uitschakeldrempel">Dashboard!$E$5</definedName>
  </definedNames>
  <calcPr calcId="145621"/>
</workbook>
</file>

<file path=xl/calcChain.xml><?xml version="1.0" encoding="utf-8"?>
<calcChain xmlns="http://schemas.openxmlformats.org/spreadsheetml/2006/main">
  <c r="L2" i="3" l="1"/>
  <c r="G2" i="3"/>
  <c r="I2" i="3" s="1"/>
  <c r="A3" i="3"/>
  <c r="K2" i="3" l="1"/>
  <c r="H2" i="3"/>
  <c r="M2" i="3"/>
  <c r="J2" i="3"/>
  <c r="G3" i="3"/>
  <c r="A4" i="3"/>
  <c r="E2" i="3"/>
  <c r="D2" i="3"/>
  <c r="B2" i="3"/>
  <c r="A5" i="3" l="1"/>
  <c r="G4" i="3"/>
  <c r="B3" i="3"/>
  <c r="P2" i="3"/>
  <c r="A6" i="3" l="1"/>
  <c r="G5" i="3"/>
  <c r="B4" i="3"/>
  <c r="N2" i="3"/>
  <c r="O2" i="3"/>
  <c r="C3" i="3" s="1"/>
  <c r="A7" i="3" l="1"/>
  <c r="G6" i="3"/>
  <c r="F3" i="3"/>
  <c r="H3" i="3" s="1"/>
  <c r="J3" i="3"/>
  <c r="M3" i="3"/>
  <c r="B5" i="3"/>
  <c r="D3" i="3"/>
  <c r="E3" i="3"/>
  <c r="A8" i="3" l="1"/>
  <c r="G7" i="3"/>
  <c r="K3" i="3"/>
  <c r="I3" i="3"/>
  <c r="L3" i="3"/>
  <c r="P3" i="3"/>
  <c r="B6" i="3"/>
  <c r="A9" i="3" l="1"/>
  <c r="G8" i="3"/>
  <c r="O3" i="3"/>
  <c r="C4" i="3" s="1"/>
  <c r="N3" i="3"/>
  <c r="B7" i="3"/>
  <c r="A10" i="3" l="1"/>
  <c r="G9" i="3"/>
  <c r="F4" i="3"/>
  <c r="I4" i="3" s="1"/>
  <c r="M4" i="3"/>
  <c r="J4" i="3"/>
  <c r="E4" i="3"/>
  <c r="D4" i="3"/>
  <c r="B8" i="3"/>
  <c r="A11" i="3" l="1"/>
  <c r="G10" i="3"/>
  <c r="L4" i="3"/>
  <c r="H4" i="3"/>
  <c r="K4" i="3"/>
  <c r="P4" i="3"/>
  <c r="B9" i="3"/>
  <c r="A12" i="3" l="1"/>
  <c r="G11" i="3"/>
  <c r="O4" i="3"/>
  <c r="C5" i="3" s="1"/>
  <c r="J5" i="3" s="1"/>
  <c r="N4" i="3"/>
  <c r="B10" i="3"/>
  <c r="A13" i="3" l="1"/>
  <c r="G12" i="3"/>
  <c r="D5" i="3"/>
  <c r="E5" i="3"/>
  <c r="M5" i="3"/>
  <c r="F5" i="3"/>
  <c r="H5" i="3" s="1"/>
  <c r="B11" i="3"/>
  <c r="A14" i="3" l="1"/>
  <c r="G13" i="3"/>
  <c r="I5" i="3"/>
  <c r="P5" i="3"/>
  <c r="K5" i="3"/>
  <c r="L5" i="3"/>
  <c r="B12" i="3"/>
  <c r="O5" i="3" l="1"/>
  <c r="C6" i="3" s="1"/>
  <c r="J6" i="3" s="1"/>
  <c r="N5" i="3"/>
  <c r="A15" i="3"/>
  <c r="G14" i="3"/>
  <c r="F6" i="3"/>
  <c r="I6" i="3" s="1"/>
  <c r="M6" i="3"/>
  <c r="B13" i="3"/>
  <c r="E6" i="3" l="1"/>
  <c r="D6" i="3"/>
  <c r="A16" i="3"/>
  <c r="G15" i="3"/>
  <c r="L6" i="3"/>
  <c r="K6" i="3"/>
  <c r="H6" i="3"/>
  <c r="B14" i="3"/>
  <c r="P6" i="3" l="1"/>
  <c r="A17" i="3"/>
  <c r="G16" i="3"/>
  <c r="N6" i="3"/>
  <c r="O6" i="3"/>
  <c r="C7" i="3" s="1"/>
  <c r="B15" i="3"/>
  <c r="A18" i="3" l="1"/>
  <c r="G17" i="3"/>
  <c r="F7" i="3"/>
  <c r="K7" i="3" s="1"/>
  <c r="J7" i="3"/>
  <c r="M7" i="3"/>
  <c r="E7" i="3"/>
  <c r="D7" i="3"/>
  <c r="B16" i="3"/>
  <c r="A19" i="3" l="1"/>
  <c r="G18" i="3"/>
  <c r="I7" i="3"/>
  <c r="H7" i="3"/>
  <c r="L7" i="3"/>
  <c r="P7" i="3"/>
  <c r="B17" i="3"/>
  <c r="A20" i="3" l="1"/>
  <c r="G19" i="3"/>
  <c r="N7" i="3"/>
  <c r="O7" i="3"/>
  <c r="C8" i="3" s="1"/>
  <c r="B18" i="3"/>
  <c r="A21" i="3" l="1"/>
  <c r="G20" i="3"/>
  <c r="F8" i="3"/>
  <c r="H8" i="3" s="1"/>
  <c r="M8" i="3"/>
  <c r="J8" i="3"/>
  <c r="E8" i="3"/>
  <c r="D8" i="3"/>
  <c r="B19" i="3"/>
  <c r="A22" i="3" l="1"/>
  <c r="G21" i="3"/>
  <c r="I8" i="3"/>
  <c r="L8" i="3"/>
  <c r="K8" i="3"/>
  <c r="P8" i="3"/>
  <c r="B20" i="3"/>
  <c r="A23" i="3" l="1"/>
  <c r="G22" i="3"/>
  <c r="O8" i="3"/>
  <c r="C9" i="3" s="1"/>
  <c r="N8" i="3"/>
  <c r="B21" i="3"/>
  <c r="A24" i="3" l="1"/>
  <c r="G23" i="3"/>
  <c r="D9" i="3"/>
  <c r="J9" i="3"/>
  <c r="M9" i="3"/>
  <c r="F9" i="3"/>
  <c r="H9" i="3" s="1"/>
  <c r="E9" i="3"/>
  <c r="B22" i="3"/>
  <c r="A25" i="3" l="1"/>
  <c r="G24" i="3"/>
  <c r="I9" i="3"/>
  <c r="P9" i="3"/>
  <c r="L9" i="3"/>
  <c r="K9" i="3"/>
  <c r="B23" i="3"/>
  <c r="A26" i="3" l="1"/>
  <c r="G25" i="3"/>
  <c r="O9" i="3"/>
  <c r="C10" i="3" s="1"/>
  <c r="D10" i="3" s="1"/>
  <c r="N9" i="3"/>
  <c r="B24" i="3"/>
  <c r="A27" i="3" l="1"/>
  <c r="G26" i="3"/>
  <c r="F10" i="3"/>
  <c r="I10" i="3" s="1"/>
  <c r="E10" i="3"/>
  <c r="P10" i="3" s="1"/>
  <c r="M10" i="3"/>
  <c r="J10" i="3"/>
  <c r="B25" i="3"/>
  <c r="K10" i="3" l="1"/>
  <c r="H10" i="3"/>
  <c r="A28" i="3"/>
  <c r="G27" i="3"/>
  <c r="L10" i="3"/>
  <c r="B26" i="3"/>
  <c r="N10" i="3" l="1"/>
  <c r="O10" i="3"/>
  <c r="C11" i="3" s="1"/>
  <c r="F11" i="3" s="1"/>
  <c r="K11" i="3" s="1"/>
  <c r="A29" i="3"/>
  <c r="G28" i="3"/>
  <c r="B27" i="3"/>
  <c r="D11" i="3" l="1"/>
  <c r="M11" i="3"/>
  <c r="E11" i="3"/>
  <c r="J11" i="3"/>
  <c r="A30" i="3"/>
  <c r="G29" i="3"/>
  <c r="I11" i="3"/>
  <c r="L11" i="3"/>
  <c r="H11" i="3"/>
  <c r="B28" i="3"/>
  <c r="P11" i="3" l="1"/>
  <c r="A31" i="3"/>
  <c r="G30" i="3"/>
  <c r="N11" i="3"/>
  <c r="O11" i="3"/>
  <c r="C12" i="3" s="1"/>
  <c r="B29" i="3"/>
  <c r="A32" i="3" l="1"/>
  <c r="G31" i="3"/>
  <c r="M12" i="3"/>
  <c r="J12" i="3"/>
  <c r="D12" i="3"/>
  <c r="F12" i="3"/>
  <c r="I12" i="3" s="1"/>
  <c r="E12" i="3"/>
  <c r="B30" i="3"/>
  <c r="A33" i="3" l="1"/>
  <c r="G32" i="3"/>
  <c r="H12" i="3"/>
  <c r="L12" i="3"/>
  <c r="K12" i="3"/>
  <c r="P12" i="3"/>
  <c r="B31" i="3"/>
  <c r="A34" i="3" l="1"/>
  <c r="G33" i="3"/>
  <c r="N12" i="3"/>
  <c r="O12" i="3"/>
  <c r="C13" i="3" s="1"/>
  <c r="B32" i="3"/>
  <c r="A35" i="3" l="1"/>
  <c r="G34" i="3"/>
  <c r="J13" i="3"/>
  <c r="M13" i="3"/>
  <c r="E13" i="3"/>
  <c r="D13" i="3"/>
  <c r="F13" i="3"/>
  <c r="K13" i="3" s="1"/>
  <c r="B33" i="3"/>
  <c r="A36" i="3" l="1"/>
  <c r="G35" i="3"/>
  <c r="I13" i="3"/>
  <c r="H13" i="3"/>
  <c r="L13" i="3"/>
  <c r="P13" i="3"/>
  <c r="B34" i="3"/>
  <c r="A37" i="3" l="1"/>
  <c r="G36" i="3"/>
  <c r="N13" i="3"/>
  <c r="O13" i="3"/>
  <c r="C14" i="3" s="1"/>
  <c r="B35" i="3"/>
  <c r="A38" i="3" l="1"/>
  <c r="G37" i="3"/>
  <c r="E14" i="3"/>
  <c r="M14" i="3"/>
  <c r="J14" i="3"/>
  <c r="F14" i="3"/>
  <c r="H14" i="3" s="1"/>
  <c r="D14" i="3"/>
  <c r="B36" i="3"/>
  <c r="P14" i="3" l="1"/>
  <c r="A39" i="3"/>
  <c r="G38" i="3"/>
  <c r="I14" i="3"/>
  <c r="K14" i="3"/>
  <c r="L14" i="3"/>
  <c r="B37" i="3"/>
  <c r="A40" i="3" l="1"/>
  <c r="G39" i="3"/>
  <c r="O14" i="3"/>
  <c r="C15" i="3" s="1"/>
  <c r="D15" i="3" s="1"/>
  <c r="N14" i="3"/>
  <c r="B38" i="3"/>
  <c r="F15" i="3" l="1"/>
  <c r="H15" i="3" s="1"/>
  <c r="J15" i="3"/>
  <c r="M15" i="3"/>
  <c r="A41" i="3"/>
  <c r="G40" i="3"/>
  <c r="E15" i="3"/>
  <c r="P15" i="3" s="1"/>
  <c r="B39" i="3"/>
  <c r="K15" i="3" l="1"/>
  <c r="L15" i="3"/>
  <c r="I15" i="3"/>
  <c r="A42" i="3"/>
  <c r="G41" i="3"/>
  <c r="B40" i="3"/>
  <c r="N15" i="3" l="1"/>
  <c r="O15" i="3"/>
  <c r="C16" i="3" s="1"/>
  <c r="D16" i="3" s="1"/>
  <c r="A43" i="3"/>
  <c r="G42" i="3"/>
  <c r="B41" i="3"/>
  <c r="F16" i="3" l="1"/>
  <c r="H16" i="3" s="1"/>
  <c r="J16" i="3"/>
  <c r="M16" i="3"/>
  <c r="E16" i="3"/>
  <c r="P16" i="3" s="1"/>
  <c r="A44" i="3"/>
  <c r="G43" i="3"/>
  <c r="I16" i="3"/>
  <c r="K16" i="3"/>
  <c r="L16" i="3"/>
  <c r="B42" i="3"/>
  <c r="A45" i="3" l="1"/>
  <c r="G44" i="3"/>
  <c r="N16" i="3"/>
  <c r="O16" i="3"/>
  <c r="C17" i="3" s="1"/>
  <c r="B43" i="3"/>
  <c r="A46" i="3" l="1"/>
  <c r="G45" i="3"/>
  <c r="J17" i="3"/>
  <c r="M17" i="3"/>
  <c r="E17" i="3"/>
  <c r="D17" i="3"/>
  <c r="F17" i="3"/>
  <c r="K17" i="3" s="1"/>
  <c r="B44" i="3"/>
  <c r="A47" i="3" l="1"/>
  <c r="G46" i="3"/>
  <c r="I17" i="3"/>
  <c r="L17" i="3"/>
  <c r="H17" i="3"/>
  <c r="P17" i="3"/>
  <c r="B45" i="3"/>
  <c r="A48" i="3" l="1"/>
  <c r="G47" i="3"/>
  <c r="N17" i="3"/>
  <c r="O17" i="3"/>
  <c r="C18" i="3" s="1"/>
  <c r="B46" i="3"/>
  <c r="A49" i="3" l="1"/>
  <c r="G48" i="3"/>
  <c r="M18" i="3"/>
  <c r="J18" i="3"/>
  <c r="F18" i="3"/>
  <c r="I18" i="3" s="1"/>
  <c r="E18" i="3"/>
  <c r="D18" i="3"/>
  <c r="B47" i="3"/>
  <c r="A50" i="3" l="1"/>
  <c r="G49" i="3"/>
  <c r="H18" i="3"/>
  <c r="L18" i="3"/>
  <c r="K18" i="3"/>
  <c r="P18" i="3"/>
  <c r="B48" i="3"/>
  <c r="A51" i="3" l="1"/>
  <c r="G50" i="3"/>
  <c r="O18" i="3"/>
  <c r="C19" i="3" s="1"/>
  <c r="F19" i="3" s="1"/>
  <c r="N18" i="3"/>
  <c r="B49" i="3"/>
  <c r="D19" i="3" l="1"/>
  <c r="E19" i="3"/>
  <c r="A52" i="3"/>
  <c r="G51" i="3"/>
  <c r="I19" i="3"/>
  <c r="K19" i="3"/>
  <c r="J19" i="3"/>
  <c r="L19" i="3"/>
  <c r="H19" i="3"/>
  <c r="M19" i="3"/>
  <c r="B50" i="3"/>
  <c r="P19" i="3" l="1"/>
  <c r="A53" i="3"/>
  <c r="G52" i="3"/>
  <c r="O19" i="3"/>
  <c r="C20" i="3" s="1"/>
  <c r="N19" i="3"/>
  <c r="B51" i="3"/>
  <c r="A54" i="3" l="1"/>
  <c r="G53" i="3"/>
  <c r="F20" i="3"/>
  <c r="I20" i="3" s="1"/>
  <c r="M20" i="3"/>
  <c r="J20" i="3"/>
  <c r="E20" i="3"/>
  <c r="D20" i="3"/>
  <c r="B52" i="3"/>
  <c r="K20" i="3" l="1"/>
  <c r="A55" i="3"/>
  <c r="G54" i="3"/>
  <c r="L20" i="3"/>
  <c r="H20" i="3"/>
  <c r="P20" i="3"/>
  <c r="B53" i="3"/>
  <c r="N20" i="3" l="1"/>
  <c r="O20" i="3"/>
  <c r="C21" i="3" s="1"/>
  <c r="J21" i="3" s="1"/>
  <c r="A56" i="3"/>
  <c r="G55" i="3"/>
  <c r="B54" i="3"/>
  <c r="M21" i="3" l="1"/>
  <c r="D21" i="3"/>
  <c r="A57" i="3"/>
  <c r="G56" i="3"/>
  <c r="F21" i="3"/>
  <c r="E21" i="3"/>
  <c r="B55" i="3"/>
  <c r="P21" i="3" l="1"/>
  <c r="I21" i="3"/>
  <c r="H21" i="3"/>
  <c r="K21" i="3"/>
  <c r="L21" i="3"/>
  <c r="A58" i="3"/>
  <c r="G57" i="3"/>
  <c r="B56" i="3"/>
  <c r="N21" i="3" l="1"/>
  <c r="O21" i="3"/>
  <c r="C22" i="3" s="1"/>
  <c r="A59" i="3"/>
  <c r="G58" i="3"/>
  <c r="B57" i="3"/>
  <c r="F22" i="3" l="1"/>
  <c r="I22" i="3" s="1"/>
  <c r="M22" i="3"/>
  <c r="D22" i="3"/>
  <c r="E22" i="3"/>
  <c r="J22" i="3"/>
  <c r="A60" i="3"/>
  <c r="G59" i="3"/>
  <c r="B58" i="3"/>
  <c r="L22" i="3" l="1"/>
  <c r="H22" i="3"/>
  <c r="P22" i="3"/>
  <c r="A61" i="3"/>
  <c r="G60" i="3"/>
  <c r="K22" i="3"/>
  <c r="N22" i="3" s="1"/>
  <c r="B59" i="3"/>
  <c r="O22" i="3" l="1"/>
  <c r="C23" i="3" s="1"/>
  <c r="F23" i="3" s="1"/>
  <c r="K23" i="3" s="1"/>
  <c r="A62" i="3"/>
  <c r="G61" i="3"/>
  <c r="B60" i="3"/>
  <c r="D23" i="3" l="1"/>
  <c r="J23" i="3"/>
  <c r="E23" i="3"/>
  <c r="M23" i="3"/>
  <c r="H23" i="3"/>
  <c r="P23" i="3"/>
  <c r="A63" i="3"/>
  <c r="G62" i="3"/>
  <c r="I23" i="3"/>
  <c r="L23" i="3"/>
  <c r="O23" i="3" s="1"/>
  <c r="C24" i="3" s="1"/>
  <c r="B61" i="3"/>
  <c r="N23" i="3" l="1"/>
  <c r="J24" i="3"/>
  <c r="F24" i="3"/>
  <c r="I24" i="3" s="1"/>
  <c r="E24" i="3"/>
  <c r="M24" i="3"/>
  <c r="D24" i="3"/>
  <c r="A64" i="3"/>
  <c r="G63" i="3"/>
  <c r="B62" i="3"/>
  <c r="K24" i="3" l="1"/>
  <c r="H24" i="3"/>
  <c r="P24" i="3"/>
  <c r="A65" i="3"/>
  <c r="G64" i="3"/>
  <c r="L24" i="3"/>
  <c r="B63" i="3"/>
  <c r="N24" i="3" l="1"/>
  <c r="A66" i="3"/>
  <c r="G65" i="3"/>
  <c r="O24" i="3"/>
  <c r="C25" i="3" s="1"/>
  <c r="B64" i="3"/>
  <c r="M25" i="3" l="1"/>
  <c r="J25" i="3"/>
  <c r="D25" i="3"/>
  <c r="F25" i="3"/>
  <c r="L25" i="3" s="1"/>
  <c r="E25" i="3"/>
  <c r="A67" i="3"/>
  <c r="G66" i="3"/>
  <c r="B65" i="3"/>
  <c r="A68" i="3" l="1"/>
  <c r="G67" i="3"/>
  <c r="P25" i="3"/>
  <c r="K25" i="3"/>
  <c r="H25" i="3"/>
  <c r="I25" i="3"/>
  <c r="B66" i="3"/>
  <c r="O25" i="3" l="1"/>
  <c r="C26" i="3" s="1"/>
  <c r="N25" i="3"/>
  <c r="A69" i="3"/>
  <c r="G68" i="3"/>
  <c r="B67" i="3"/>
  <c r="A70" i="3" l="1"/>
  <c r="G69" i="3"/>
  <c r="D26" i="3"/>
  <c r="F26" i="3"/>
  <c r="M26" i="3"/>
  <c r="E26" i="3"/>
  <c r="J26" i="3"/>
  <c r="B68" i="3"/>
  <c r="I26" i="3" l="1"/>
  <c r="H26" i="3"/>
  <c r="L26" i="3"/>
  <c r="K26" i="3"/>
  <c r="P26" i="3"/>
  <c r="A71" i="3"/>
  <c r="G70" i="3"/>
  <c r="B69" i="3"/>
  <c r="A72" i="3" l="1"/>
  <c r="G71" i="3"/>
  <c r="N26" i="3"/>
  <c r="O26" i="3"/>
  <c r="C27" i="3" s="1"/>
  <c r="B70" i="3"/>
  <c r="J27" i="3" l="1"/>
  <c r="F27" i="3"/>
  <c r="K27" i="3" s="1"/>
  <c r="M27" i="3"/>
  <c r="E27" i="3"/>
  <c r="D27" i="3"/>
  <c r="I27" i="3"/>
  <c r="A73" i="3"/>
  <c r="G72" i="3"/>
  <c r="B71" i="3"/>
  <c r="L27" i="3" l="1"/>
  <c r="P27" i="3"/>
  <c r="A74" i="3"/>
  <c r="G73" i="3"/>
  <c r="H27" i="3"/>
  <c r="B72" i="3"/>
  <c r="N27" i="3" l="1"/>
  <c r="O27" i="3"/>
  <c r="C28" i="3" s="1"/>
  <c r="A75" i="3"/>
  <c r="G74" i="3"/>
  <c r="B73" i="3"/>
  <c r="A76" i="3" l="1"/>
  <c r="G75" i="3"/>
  <c r="E28" i="3"/>
  <c r="M28" i="3"/>
  <c r="F28" i="3"/>
  <c r="J28" i="3"/>
  <c r="I28" i="3"/>
  <c r="K28" i="3"/>
  <c r="H28" i="3"/>
  <c r="L28" i="3"/>
  <c r="D28" i="3"/>
  <c r="P28" i="3" s="1"/>
  <c r="B74" i="3"/>
  <c r="N28" i="3" l="1"/>
  <c r="O28" i="3"/>
  <c r="C29" i="3" s="1"/>
  <c r="A77" i="3"/>
  <c r="G76" i="3"/>
  <c r="B75" i="3"/>
  <c r="A78" i="3" l="1"/>
  <c r="G77" i="3"/>
  <c r="J29" i="3"/>
  <c r="M29" i="3"/>
  <c r="E29" i="3"/>
  <c r="F29" i="3"/>
  <c r="K29" i="3" s="1"/>
  <c r="D29" i="3"/>
  <c r="B76" i="3"/>
  <c r="P29" i="3" l="1"/>
  <c r="H29" i="3"/>
  <c r="L29" i="3"/>
  <c r="I29" i="3"/>
  <c r="A79" i="3"/>
  <c r="G78" i="3"/>
  <c r="B77" i="3"/>
  <c r="O29" i="3" l="1"/>
  <c r="C30" i="3" s="1"/>
  <c r="E30" i="3" s="1"/>
  <c r="A80" i="3"/>
  <c r="G79" i="3"/>
  <c r="N29" i="3"/>
  <c r="B78" i="3"/>
  <c r="F30" i="3" l="1"/>
  <c r="I30" i="3" s="1"/>
  <c r="D30" i="3"/>
  <c r="P30" i="3" s="1"/>
  <c r="J30" i="3"/>
  <c r="M30" i="3"/>
  <c r="H30" i="3"/>
  <c r="K30" i="3"/>
  <c r="A81" i="3"/>
  <c r="G80" i="3"/>
  <c r="L30" i="3"/>
  <c r="B79" i="3"/>
  <c r="O30" i="3" l="1"/>
  <c r="C31" i="3" s="1"/>
  <c r="D31" i="3" s="1"/>
  <c r="M31" i="3"/>
  <c r="E31" i="3"/>
  <c r="A82" i="3"/>
  <c r="G81" i="3"/>
  <c r="N30" i="3"/>
  <c r="B80" i="3"/>
  <c r="J31" i="3" l="1"/>
  <c r="F31" i="3"/>
  <c r="K31" i="3" s="1"/>
  <c r="P31" i="3"/>
  <c r="A83" i="3"/>
  <c r="G82" i="3"/>
  <c r="B81" i="3"/>
  <c r="L31" i="3" l="1"/>
  <c r="I31" i="3"/>
  <c r="H31" i="3"/>
  <c r="A84" i="3"/>
  <c r="G83" i="3"/>
  <c r="B82" i="3"/>
  <c r="O31" i="3" l="1"/>
  <c r="C32" i="3" s="1"/>
  <c r="F32" i="3" s="1"/>
  <c r="I32" i="3" s="1"/>
  <c r="D32" i="3"/>
  <c r="E32" i="3"/>
  <c r="N31" i="3"/>
  <c r="A85" i="3"/>
  <c r="G84" i="3"/>
  <c r="B83" i="3"/>
  <c r="J32" i="3" l="1"/>
  <c r="M32" i="3"/>
  <c r="P32" i="3"/>
  <c r="L32" i="3"/>
  <c r="H32" i="3"/>
  <c r="K32" i="3"/>
  <c r="A86" i="3"/>
  <c r="G85" i="3"/>
  <c r="B84" i="3"/>
  <c r="N32" i="3" l="1"/>
  <c r="O32" i="3"/>
  <c r="C33" i="3" s="1"/>
  <c r="F33" i="3" s="1"/>
  <c r="K33" i="3" s="1"/>
  <c r="A87" i="3"/>
  <c r="G86" i="3"/>
  <c r="B85" i="3"/>
  <c r="I33" i="3" l="1"/>
  <c r="E33" i="3"/>
  <c r="D33" i="3"/>
  <c r="P33" i="3" s="1"/>
  <c r="H33" i="3"/>
  <c r="L33" i="3"/>
  <c r="M33" i="3"/>
  <c r="J33" i="3"/>
  <c r="A88" i="3"/>
  <c r="G87" i="3"/>
  <c r="B86" i="3"/>
  <c r="O33" i="3" l="1"/>
  <c r="C34" i="3" s="1"/>
  <c r="F34" i="3" s="1"/>
  <c r="N33" i="3"/>
  <c r="J34" i="3"/>
  <c r="D34" i="3"/>
  <c r="P34" i="3" s="1"/>
  <c r="E34" i="3"/>
  <c r="A89" i="3"/>
  <c r="G88" i="3"/>
  <c r="H34" i="3"/>
  <c r="L34" i="3"/>
  <c r="M34" i="3"/>
  <c r="K34" i="3"/>
  <c r="I34" i="3"/>
  <c r="B87" i="3"/>
  <c r="A90" i="3" l="1"/>
  <c r="G89" i="3"/>
  <c r="O34" i="3"/>
  <c r="C35" i="3" s="1"/>
  <c r="N34" i="3"/>
  <c r="B88" i="3"/>
  <c r="A91" i="3" l="1"/>
  <c r="G90" i="3"/>
  <c r="F35" i="3"/>
  <c r="K35" i="3" s="1"/>
  <c r="J35" i="3"/>
  <c r="M35" i="3"/>
  <c r="E35" i="3"/>
  <c r="D35" i="3"/>
  <c r="B89" i="3"/>
  <c r="A92" i="3" l="1"/>
  <c r="G91" i="3"/>
  <c r="I35" i="3"/>
  <c r="P35" i="3"/>
  <c r="H35" i="3"/>
  <c r="L35" i="3"/>
  <c r="B90" i="3"/>
  <c r="A93" i="3" l="1"/>
  <c r="G92" i="3"/>
  <c r="N35" i="3"/>
  <c r="O35" i="3"/>
  <c r="C36" i="3" s="1"/>
  <c r="F36" i="3" s="1"/>
  <c r="L36" i="3" s="1"/>
  <c r="B91" i="3"/>
  <c r="M36" i="3" l="1"/>
  <c r="E36" i="3"/>
  <c r="J36" i="3"/>
  <c r="A94" i="3"/>
  <c r="G93" i="3"/>
  <c r="K36" i="3"/>
  <c r="H36" i="3"/>
  <c r="I36" i="3"/>
  <c r="D36" i="3"/>
  <c r="B92" i="3"/>
  <c r="P36" i="3" l="1"/>
  <c r="N36" i="3"/>
  <c r="A95" i="3"/>
  <c r="G94" i="3"/>
  <c r="O36" i="3"/>
  <c r="C37" i="3" s="1"/>
  <c r="J37" i="3" s="1"/>
  <c r="B93" i="3"/>
  <c r="F37" i="3" l="1"/>
  <c r="K37" i="3" s="1"/>
  <c r="E37" i="3"/>
  <c r="A96" i="3"/>
  <c r="G95" i="3"/>
  <c r="M37" i="3"/>
  <c r="D37" i="3"/>
  <c r="P37" i="3" s="1"/>
  <c r="I37" i="3"/>
  <c r="L37" i="3"/>
  <c r="H37" i="3"/>
  <c r="B94" i="3"/>
  <c r="O37" i="3" l="1"/>
  <c r="C38" i="3" s="1"/>
  <c r="A97" i="3"/>
  <c r="G96" i="3"/>
  <c r="M38" i="3"/>
  <c r="J38" i="3"/>
  <c r="N37" i="3"/>
  <c r="F38" i="3"/>
  <c r="I38" i="3" s="1"/>
  <c r="E38" i="3"/>
  <c r="D38" i="3"/>
  <c r="B95" i="3"/>
  <c r="A98" i="3" l="1"/>
  <c r="G97" i="3"/>
  <c r="H38" i="3"/>
  <c r="L38" i="3"/>
  <c r="P38" i="3"/>
  <c r="K38" i="3"/>
  <c r="B96" i="3"/>
  <c r="O38" i="3" l="1"/>
  <c r="C39" i="3" s="1"/>
  <c r="M39" i="3" s="1"/>
  <c r="A99" i="3"/>
  <c r="G98" i="3"/>
  <c r="F39" i="3"/>
  <c r="I39" i="3" s="1"/>
  <c r="J39" i="3"/>
  <c r="D39" i="3"/>
  <c r="E39" i="3"/>
  <c r="N38" i="3"/>
  <c r="B97" i="3"/>
  <c r="H39" i="3" l="1"/>
  <c r="A100" i="3"/>
  <c r="G99" i="3"/>
  <c r="P39" i="3"/>
  <c r="K39" i="3"/>
  <c r="L39" i="3"/>
  <c r="B98" i="3"/>
  <c r="N39" i="3" l="1"/>
  <c r="A101" i="3"/>
  <c r="G100" i="3"/>
  <c r="O39" i="3"/>
  <c r="C40" i="3" s="1"/>
  <c r="F40" i="3" s="1"/>
  <c r="L40" i="3" s="1"/>
  <c r="B99" i="3"/>
  <c r="J40" i="3" l="1"/>
  <c r="E40" i="3"/>
  <c r="D40" i="3"/>
  <c r="A102" i="3"/>
  <c r="G101" i="3"/>
  <c r="M40" i="3"/>
  <c r="K40" i="3"/>
  <c r="I40" i="3"/>
  <c r="H40" i="3"/>
  <c r="B100" i="3"/>
  <c r="P40" i="3" l="1"/>
  <c r="A103" i="3"/>
  <c r="G102" i="3"/>
  <c r="N40" i="3"/>
  <c r="O40" i="3"/>
  <c r="C41" i="3" s="1"/>
  <c r="B101" i="3"/>
  <c r="A104" i="3" l="1"/>
  <c r="G103" i="3"/>
  <c r="F41" i="3"/>
  <c r="K41" i="3" s="1"/>
  <c r="J41" i="3"/>
  <c r="M41" i="3"/>
  <c r="E41" i="3"/>
  <c r="D41" i="3"/>
  <c r="B102" i="3"/>
  <c r="L41" i="3" l="1"/>
  <c r="A105" i="3"/>
  <c r="G104" i="3"/>
  <c r="I41" i="3"/>
  <c r="H41" i="3"/>
  <c r="P41" i="3"/>
  <c r="B103" i="3"/>
  <c r="A106" i="3" l="1"/>
  <c r="G105" i="3"/>
  <c r="N41" i="3"/>
  <c r="O41" i="3"/>
  <c r="C42" i="3" s="1"/>
  <c r="B104" i="3"/>
  <c r="A107" i="3" l="1"/>
  <c r="G106" i="3"/>
  <c r="F42" i="3"/>
  <c r="I42" i="3" s="1"/>
  <c r="M42" i="3"/>
  <c r="J42" i="3"/>
  <c r="E42" i="3"/>
  <c r="D42" i="3"/>
  <c r="B105" i="3"/>
  <c r="K42" i="3" l="1"/>
  <c r="L42" i="3"/>
  <c r="A108" i="3"/>
  <c r="G107" i="3"/>
  <c r="H42" i="3"/>
  <c r="P42" i="3"/>
  <c r="B106" i="3"/>
  <c r="A109" i="3" l="1"/>
  <c r="G108" i="3"/>
  <c r="N42" i="3"/>
  <c r="O42" i="3"/>
  <c r="C43" i="3" s="1"/>
  <c r="B107" i="3"/>
  <c r="A110" i="3" l="1"/>
  <c r="G109" i="3"/>
  <c r="J43" i="3"/>
  <c r="M43" i="3"/>
  <c r="E43" i="3"/>
  <c r="F43" i="3"/>
  <c r="K43" i="3" s="1"/>
  <c r="D43" i="3"/>
  <c r="B108" i="3"/>
  <c r="A111" i="3" l="1"/>
  <c r="G110" i="3"/>
  <c r="I43" i="3"/>
  <c r="L43" i="3"/>
  <c r="H43" i="3"/>
  <c r="P43" i="3"/>
  <c r="B109" i="3"/>
  <c r="A112" i="3" l="1"/>
  <c r="G111" i="3"/>
  <c r="N43" i="3"/>
  <c r="O43" i="3"/>
  <c r="C44" i="3" s="1"/>
  <c r="B110" i="3"/>
  <c r="A113" i="3" l="1"/>
  <c r="G112" i="3"/>
  <c r="F44" i="3"/>
  <c r="I44" i="3" s="1"/>
  <c r="M44" i="3"/>
  <c r="J44" i="3"/>
  <c r="D44" i="3"/>
  <c r="E44" i="3"/>
  <c r="B111" i="3"/>
  <c r="K44" i="3" l="1"/>
  <c r="L44" i="3"/>
  <c r="A114" i="3"/>
  <c r="G113" i="3"/>
  <c r="H44" i="3"/>
  <c r="P44" i="3"/>
  <c r="B112" i="3"/>
  <c r="N44" i="3" l="1"/>
  <c r="O44" i="3"/>
  <c r="C45" i="3" s="1"/>
  <c r="F45" i="3" s="1"/>
  <c r="K45" i="3" s="1"/>
  <c r="A115" i="3"/>
  <c r="G114" i="3"/>
  <c r="B113" i="3"/>
  <c r="E45" i="3" l="1"/>
  <c r="J45" i="3"/>
  <c r="M45" i="3"/>
  <c r="D45" i="3"/>
  <c r="P45" i="3" s="1"/>
  <c r="L45" i="3"/>
  <c r="A116" i="3"/>
  <c r="G115" i="3"/>
  <c r="I45" i="3"/>
  <c r="H45" i="3"/>
  <c r="B114" i="3"/>
  <c r="A117" i="3" l="1"/>
  <c r="G116" i="3"/>
  <c r="N45" i="3"/>
  <c r="O45" i="3"/>
  <c r="C46" i="3" s="1"/>
  <c r="F46" i="3" s="1"/>
  <c r="H46" i="3" s="1"/>
  <c r="B115" i="3"/>
  <c r="E46" i="3" l="1"/>
  <c r="J46" i="3"/>
  <c r="M46" i="3"/>
  <c r="A118" i="3"/>
  <c r="G117" i="3"/>
  <c r="D46" i="3"/>
  <c r="P46" i="3" s="1"/>
  <c r="I46" i="3"/>
  <c r="L46" i="3"/>
  <c r="K46" i="3"/>
  <c r="B116" i="3"/>
  <c r="O46" i="3" l="1"/>
  <c r="C47" i="3" s="1"/>
  <c r="A119" i="3"/>
  <c r="G118" i="3"/>
  <c r="F47" i="3"/>
  <c r="K47" i="3" s="1"/>
  <c r="N46" i="3"/>
  <c r="M47" i="3"/>
  <c r="D47" i="3"/>
  <c r="E47" i="3"/>
  <c r="J47" i="3"/>
  <c r="B117" i="3"/>
  <c r="H47" i="3" l="1"/>
  <c r="L47" i="3"/>
  <c r="P47" i="3"/>
  <c r="A120" i="3"/>
  <c r="G119" i="3"/>
  <c r="I47" i="3"/>
  <c r="B118" i="3"/>
  <c r="O47" i="3" l="1"/>
  <c r="C48" i="3" s="1"/>
  <c r="F48" i="3" s="1"/>
  <c r="I48" i="3" s="1"/>
  <c r="N47" i="3"/>
  <c r="A121" i="3"/>
  <c r="G120" i="3"/>
  <c r="J48" i="3"/>
  <c r="E48" i="3"/>
  <c r="M48" i="3"/>
  <c r="D48" i="3"/>
  <c r="B119" i="3"/>
  <c r="P48" i="3" l="1"/>
  <c r="H48" i="3"/>
  <c r="K48" i="3"/>
  <c r="A122" i="3"/>
  <c r="G121" i="3"/>
  <c r="L48" i="3"/>
  <c r="B120" i="3"/>
  <c r="N48" i="3" l="1"/>
  <c r="O48" i="3"/>
  <c r="C49" i="3" s="1"/>
  <c r="F49" i="3" s="1"/>
  <c r="K49" i="3" s="1"/>
  <c r="A123" i="3"/>
  <c r="G122" i="3"/>
  <c r="B121" i="3"/>
  <c r="D49" i="3" l="1"/>
  <c r="J49" i="3"/>
  <c r="M49" i="3"/>
  <c r="E49" i="3"/>
  <c r="P49" i="3" s="1"/>
  <c r="L49" i="3"/>
  <c r="A124" i="3"/>
  <c r="G123" i="3"/>
  <c r="I49" i="3"/>
  <c r="H49" i="3"/>
  <c r="B122" i="3"/>
  <c r="A125" i="3" l="1"/>
  <c r="G124" i="3"/>
  <c r="O49" i="3"/>
  <c r="C50" i="3" s="1"/>
  <c r="M50" i="3" s="1"/>
  <c r="N49" i="3"/>
  <c r="B123" i="3"/>
  <c r="J50" i="3" l="1"/>
  <c r="F50" i="3"/>
  <c r="I50" i="3" s="1"/>
  <c r="D50" i="3"/>
  <c r="L50" i="3"/>
  <c r="E50" i="3"/>
  <c r="A126" i="3"/>
  <c r="G125" i="3"/>
  <c r="H50" i="3"/>
  <c r="B124" i="3"/>
  <c r="P50" i="3" l="1"/>
  <c r="A127" i="3"/>
  <c r="G126" i="3"/>
  <c r="K50" i="3"/>
  <c r="N50" i="3" s="1"/>
  <c r="B125" i="3"/>
  <c r="O50" i="3" l="1"/>
  <c r="C51" i="3" s="1"/>
  <c r="M51" i="3" s="1"/>
  <c r="A128" i="3"/>
  <c r="G127" i="3"/>
  <c r="F51" i="3"/>
  <c r="K51" i="3" s="1"/>
  <c r="J51" i="3"/>
  <c r="E51" i="3"/>
  <c r="D51" i="3"/>
  <c r="B126" i="3"/>
  <c r="L51" i="3" l="1"/>
  <c r="A129" i="3"/>
  <c r="G128" i="3"/>
  <c r="I51" i="3"/>
  <c r="H51" i="3"/>
  <c r="P51" i="3"/>
  <c r="B127" i="3"/>
  <c r="A130" i="3" l="1"/>
  <c r="G129" i="3"/>
  <c r="N51" i="3"/>
  <c r="O51" i="3"/>
  <c r="C52" i="3" s="1"/>
  <c r="F52" i="3" s="1"/>
  <c r="B128" i="3"/>
  <c r="D52" i="3" l="1"/>
  <c r="E52" i="3"/>
  <c r="J52" i="3"/>
  <c r="M52" i="3"/>
  <c r="A131" i="3"/>
  <c r="G130" i="3"/>
  <c r="H52" i="3"/>
  <c r="K52" i="3"/>
  <c r="L52" i="3"/>
  <c r="I52" i="3"/>
  <c r="B129" i="3"/>
  <c r="P52" i="3" l="1"/>
  <c r="O52" i="3"/>
  <c r="C53" i="3" s="1"/>
  <c r="A132" i="3"/>
  <c r="G131" i="3"/>
  <c r="N52" i="3"/>
  <c r="F53" i="3"/>
  <c r="K53" i="3" s="1"/>
  <c r="J53" i="3"/>
  <c r="M53" i="3"/>
  <c r="D53" i="3"/>
  <c r="E53" i="3"/>
  <c r="B130" i="3"/>
  <c r="A133" i="3" l="1"/>
  <c r="G132" i="3"/>
  <c r="L53" i="3"/>
  <c r="I53" i="3"/>
  <c r="H53" i="3"/>
  <c r="P53" i="3"/>
  <c r="B131" i="3"/>
  <c r="N53" i="3" l="1"/>
  <c r="A134" i="3"/>
  <c r="G133" i="3"/>
  <c r="O53" i="3"/>
  <c r="C54" i="3" s="1"/>
  <c r="B132" i="3"/>
  <c r="A135" i="3" l="1"/>
  <c r="G134" i="3"/>
  <c r="F54" i="3"/>
  <c r="I54" i="3" s="1"/>
  <c r="M54" i="3"/>
  <c r="J54" i="3"/>
  <c r="E54" i="3"/>
  <c r="D54" i="3"/>
  <c r="B133" i="3"/>
  <c r="K54" i="3" l="1"/>
  <c r="L54" i="3"/>
  <c r="A136" i="3"/>
  <c r="G135" i="3"/>
  <c r="H54" i="3"/>
  <c r="P54" i="3"/>
  <c r="B134" i="3"/>
  <c r="A137" i="3" l="1"/>
  <c r="G136" i="3"/>
  <c r="O54" i="3"/>
  <c r="C55" i="3" s="1"/>
  <c r="D55" i="3" s="1"/>
  <c r="N54" i="3"/>
  <c r="B135" i="3"/>
  <c r="A138" i="3" l="1"/>
  <c r="G137" i="3"/>
  <c r="F55" i="3"/>
  <c r="K55" i="3" s="1"/>
  <c r="J55" i="3"/>
  <c r="M55" i="3"/>
  <c r="E55" i="3"/>
  <c r="P55" i="3" s="1"/>
  <c r="B136" i="3"/>
  <c r="L55" i="3" l="1"/>
  <c r="A139" i="3"/>
  <c r="G138" i="3"/>
  <c r="I55" i="3"/>
  <c r="H55" i="3"/>
  <c r="B137" i="3"/>
  <c r="A140" i="3" l="1"/>
  <c r="G139" i="3"/>
  <c r="N55" i="3"/>
  <c r="O55" i="3"/>
  <c r="C56" i="3" s="1"/>
  <c r="M56" i="3" s="1"/>
  <c r="B138" i="3"/>
  <c r="E56" i="3" l="1"/>
  <c r="F56" i="3"/>
  <c r="L56" i="3" s="1"/>
  <c r="J56" i="3"/>
  <c r="A141" i="3"/>
  <c r="G140" i="3"/>
  <c r="D56" i="3"/>
  <c r="P56" i="3" s="1"/>
  <c r="B139" i="3"/>
  <c r="K56" i="3" l="1"/>
  <c r="I56" i="3"/>
  <c r="O56" i="3" s="1"/>
  <c r="C57" i="3" s="1"/>
  <c r="H56" i="3"/>
  <c r="A142" i="3"/>
  <c r="G141" i="3"/>
  <c r="B140" i="3"/>
  <c r="N56" i="3" l="1"/>
  <c r="A143" i="3"/>
  <c r="G142" i="3"/>
  <c r="E57" i="3"/>
  <c r="J57" i="3"/>
  <c r="M57" i="3"/>
  <c r="D57" i="3"/>
  <c r="F57" i="3"/>
  <c r="H57" i="3" s="1"/>
  <c r="B141" i="3"/>
  <c r="P57" i="3" l="1"/>
  <c r="A144" i="3"/>
  <c r="G143" i="3"/>
  <c r="L57" i="3"/>
  <c r="I57" i="3"/>
  <c r="K57" i="3"/>
  <c r="B142" i="3"/>
  <c r="A145" i="3" l="1"/>
  <c r="G144" i="3"/>
  <c r="N57" i="3"/>
  <c r="O57" i="3"/>
  <c r="C58" i="3" s="1"/>
  <c r="B143" i="3"/>
  <c r="A146" i="3" l="1"/>
  <c r="G145" i="3"/>
  <c r="E58" i="3"/>
  <c r="F58" i="3"/>
  <c r="L58" i="3" s="1"/>
  <c r="M58" i="3"/>
  <c r="J58" i="3"/>
  <c r="D58" i="3"/>
  <c r="B144" i="3"/>
  <c r="P58" i="3" l="1"/>
  <c r="A147" i="3"/>
  <c r="G146" i="3"/>
  <c r="K58" i="3"/>
  <c r="I58" i="3"/>
  <c r="H58" i="3"/>
  <c r="B145" i="3"/>
  <c r="A148" i="3" l="1"/>
  <c r="G147" i="3"/>
  <c r="O58" i="3"/>
  <c r="C59" i="3" s="1"/>
  <c r="F59" i="3" s="1"/>
  <c r="N58" i="3"/>
  <c r="B146" i="3"/>
  <c r="D59" i="3" l="1"/>
  <c r="M59" i="3"/>
  <c r="J59" i="3"/>
  <c r="E59" i="3"/>
  <c r="A149" i="3"/>
  <c r="G148" i="3"/>
  <c r="I59" i="3"/>
  <c r="K59" i="3"/>
  <c r="H59" i="3"/>
  <c r="L59" i="3"/>
  <c r="B147" i="3"/>
  <c r="P59" i="3" l="1"/>
  <c r="A150" i="3"/>
  <c r="G149" i="3"/>
  <c r="N59" i="3"/>
  <c r="O59" i="3"/>
  <c r="C60" i="3" s="1"/>
  <c r="B148" i="3"/>
  <c r="A151" i="3" l="1"/>
  <c r="G150" i="3"/>
  <c r="F60" i="3"/>
  <c r="I60" i="3" s="1"/>
  <c r="M60" i="3"/>
  <c r="J60" i="3"/>
  <c r="D60" i="3"/>
  <c r="E60" i="3"/>
  <c r="B149" i="3"/>
  <c r="K60" i="3" l="1"/>
  <c r="L60" i="3"/>
  <c r="A152" i="3"/>
  <c r="G151" i="3"/>
  <c r="H60" i="3"/>
  <c r="P60" i="3"/>
  <c r="B150" i="3"/>
  <c r="A153" i="3" l="1"/>
  <c r="G152" i="3"/>
  <c r="N60" i="3"/>
  <c r="O60" i="3"/>
  <c r="C61" i="3" s="1"/>
  <c r="B151" i="3"/>
  <c r="A154" i="3" l="1"/>
  <c r="G153" i="3"/>
  <c r="F61" i="3"/>
  <c r="K61" i="3" s="1"/>
  <c r="J61" i="3"/>
  <c r="M61" i="3"/>
  <c r="D61" i="3"/>
  <c r="E61" i="3"/>
  <c r="B152" i="3"/>
  <c r="L61" i="3" l="1"/>
  <c r="A155" i="3"/>
  <c r="G154" i="3"/>
  <c r="I61" i="3"/>
  <c r="H61" i="3"/>
  <c r="P61" i="3"/>
  <c r="B153" i="3"/>
  <c r="A156" i="3" l="1"/>
  <c r="G155" i="3"/>
  <c r="N61" i="3"/>
  <c r="O61" i="3"/>
  <c r="C62" i="3" s="1"/>
  <c r="B154" i="3"/>
  <c r="A157" i="3" l="1"/>
  <c r="G156" i="3"/>
  <c r="F62" i="3"/>
  <c r="I62" i="3" s="1"/>
  <c r="M62" i="3"/>
  <c r="J62" i="3"/>
  <c r="D62" i="3"/>
  <c r="E62" i="3"/>
  <c r="B155" i="3"/>
  <c r="K62" i="3" l="1"/>
  <c r="L62" i="3"/>
  <c r="A158" i="3"/>
  <c r="G157" i="3"/>
  <c r="H62" i="3"/>
  <c r="P62" i="3"/>
  <c r="B156" i="3"/>
  <c r="O62" i="3" l="1"/>
  <c r="C63" i="3" s="1"/>
  <c r="J63" i="3" s="1"/>
  <c r="A159" i="3"/>
  <c r="G158" i="3"/>
  <c r="N62" i="3"/>
  <c r="F63" i="3"/>
  <c r="K63" i="3" s="1"/>
  <c r="B157" i="3"/>
  <c r="M63" i="3" l="1"/>
  <c r="E63" i="3"/>
  <c r="D63" i="3"/>
  <c r="A160" i="3"/>
  <c r="G159" i="3"/>
  <c r="L63" i="3"/>
  <c r="I63" i="3"/>
  <c r="H63" i="3"/>
  <c r="B158" i="3"/>
  <c r="P63" i="3" l="1"/>
  <c r="A161" i="3"/>
  <c r="G160" i="3"/>
  <c r="N63" i="3"/>
  <c r="O63" i="3"/>
  <c r="C64" i="3" s="1"/>
  <c r="B159" i="3"/>
  <c r="A162" i="3" l="1"/>
  <c r="G161" i="3"/>
  <c r="F64" i="3"/>
  <c r="I64" i="3" s="1"/>
  <c r="M64" i="3"/>
  <c r="J64" i="3"/>
  <c r="D64" i="3"/>
  <c r="E64" i="3"/>
  <c r="B160" i="3"/>
  <c r="K64" i="3" l="1"/>
  <c r="L64" i="3"/>
  <c r="A163" i="3"/>
  <c r="G162" i="3"/>
  <c r="H64" i="3"/>
  <c r="P64" i="3"/>
  <c r="B161" i="3"/>
  <c r="A164" i="3" l="1"/>
  <c r="G163" i="3"/>
  <c r="O64" i="3"/>
  <c r="C65" i="3" s="1"/>
  <c r="N64" i="3"/>
  <c r="B162" i="3"/>
  <c r="A165" i="3" l="1"/>
  <c r="G164" i="3"/>
  <c r="F65" i="3"/>
  <c r="K65" i="3" s="1"/>
  <c r="J65" i="3"/>
  <c r="M65" i="3"/>
  <c r="D65" i="3"/>
  <c r="E65" i="3"/>
  <c r="B163" i="3"/>
  <c r="L65" i="3" l="1"/>
  <c r="A166" i="3"/>
  <c r="G165" i="3"/>
  <c r="I65" i="3"/>
  <c r="H65" i="3"/>
  <c r="P65" i="3"/>
  <c r="B164" i="3"/>
  <c r="A167" i="3" l="1"/>
  <c r="G166" i="3"/>
  <c r="O65" i="3"/>
  <c r="C66" i="3" s="1"/>
  <c r="M66" i="3" s="1"/>
  <c r="N65" i="3"/>
  <c r="B165" i="3"/>
  <c r="J66" i="3" l="1"/>
  <c r="F66" i="3"/>
  <c r="I66" i="3" s="1"/>
  <c r="D66" i="3"/>
  <c r="E66" i="3"/>
  <c r="A168" i="3"/>
  <c r="G167" i="3"/>
  <c r="B166" i="3"/>
  <c r="H66" i="3" l="1"/>
  <c r="L66" i="3"/>
  <c r="P66" i="3"/>
  <c r="A169" i="3"/>
  <c r="G168" i="3"/>
  <c r="K66" i="3"/>
  <c r="N66" i="3" s="1"/>
  <c r="B167" i="3"/>
  <c r="A170" i="3" l="1"/>
  <c r="G169" i="3"/>
  <c r="O66" i="3"/>
  <c r="C67" i="3" s="1"/>
  <c r="J67" i="3" s="1"/>
  <c r="B168" i="3"/>
  <c r="D67" i="3" l="1"/>
  <c r="F67" i="3"/>
  <c r="I67" i="3" s="1"/>
  <c r="E67" i="3"/>
  <c r="M67" i="3"/>
  <c r="A171" i="3"/>
  <c r="G170" i="3"/>
  <c r="B169" i="3"/>
  <c r="K67" i="3" l="1"/>
  <c r="P67" i="3"/>
  <c r="H67" i="3"/>
  <c r="L67" i="3"/>
  <c r="A172" i="3"/>
  <c r="G171" i="3"/>
  <c r="B170" i="3"/>
  <c r="O67" i="3" l="1"/>
  <c r="C68" i="3" s="1"/>
  <c r="F68" i="3" s="1"/>
  <c r="N67" i="3"/>
  <c r="A173" i="3"/>
  <c r="G172" i="3"/>
  <c r="K68" i="3"/>
  <c r="B171" i="3"/>
  <c r="L68" i="3" l="1"/>
  <c r="J68" i="3"/>
  <c r="H68" i="3"/>
  <c r="M68" i="3"/>
  <c r="E68" i="3"/>
  <c r="I68" i="3"/>
  <c r="D68" i="3"/>
  <c r="A174" i="3"/>
  <c r="G173" i="3"/>
  <c r="B172" i="3"/>
  <c r="N68" i="3" l="1"/>
  <c r="O68" i="3"/>
  <c r="C69" i="3" s="1"/>
  <c r="J69" i="3" s="1"/>
  <c r="P68" i="3"/>
  <c r="A175" i="3"/>
  <c r="G174" i="3"/>
  <c r="B173" i="3"/>
  <c r="M69" i="3" l="1"/>
  <c r="D69" i="3"/>
  <c r="F69" i="3"/>
  <c r="K69" i="3" s="1"/>
  <c r="E69" i="3"/>
  <c r="I69" i="3"/>
  <c r="L69" i="3"/>
  <c r="A176" i="3"/>
  <c r="G175" i="3"/>
  <c r="B174" i="3"/>
  <c r="P69" i="3" l="1"/>
  <c r="H69" i="3"/>
  <c r="O69" i="3" s="1"/>
  <c r="C70" i="3" s="1"/>
  <c r="A177" i="3"/>
  <c r="G176" i="3"/>
  <c r="B175" i="3"/>
  <c r="N69" i="3" l="1"/>
  <c r="M70" i="3"/>
  <c r="J70" i="3"/>
  <c r="F70" i="3"/>
  <c r="L70" i="3" s="1"/>
  <c r="E70" i="3"/>
  <c r="D70" i="3"/>
  <c r="A178" i="3"/>
  <c r="G177" i="3"/>
  <c r="B176" i="3"/>
  <c r="H70" i="3" l="1"/>
  <c r="K70" i="3"/>
  <c r="I70" i="3"/>
  <c r="O70" i="3" s="1"/>
  <c r="C71" i="3" s="1"/>
  <c r="P70" i="3"/>
  <c r="N70" i="3"/>
  <c r="A179" i="3"/>
  <c r="G178" i="3"/>
  <c r="B177" i="3"/>
  <c r="E71" i="3" l="1"/>
  <c r="F71" i="3"/>
  <c r="K71" i="3" s="1"/>
  <c r="M71" i="3"/>
  <c r="D71" i="3"/>
  <c r="P71" i="3" s="1"/>
  <c r="J71" i="3"/>
  <c r="L71" i="3"/>
  <c r="A180" i="3"/>
  <c r="G179" i="3"/>
  <c r="H71" i="3"/>
  <c r="B178" i="3"/>
  <c r="I71" i="3" l="1"/>
  <c r="N71" i="3"/>
  <c r="A181" i="3"/>
  <c r="G180" i="3"/>
  <c r="O71" i="3"/>
  <c r="C72" i="3" s="1"/>
  <c r="F72" i="3" s="1"/>
  <c r="H72" i="3" s="1"/>
  <c r="B179" i="3"/>
  <c r="J72" i="3" l="1"/>
  <c r="E72" i="3"/>
  <c r="A182" i="3"/>
  <c r="G181" i="3"/>
  <c r="M72" i="3"/>
  <c r="D72" i="3"/>
  <c r="P72" i="3" s="1"/>
  <c r="I72" i="3"/>
  <c r="L72" i="3"/>
  <c r="K72" i="3"/>
  <c r="B180" i="3"/>
  <c r="A183" i="3" l="1"/>
  <c r="G182" i="3"/>
  <c r="O72" i="3"/>
  <c r="C73" i="3" s="1"/>
  <c r="F73" i="3" s="1"/>
  <c r="K73" i="3" s="1"/>
  <c r="N72" i="3"/>
  <c r="B181" i="3"/>
  <c r="D73" i="3" l="1"/>
  <c r="M73" i="3"/>
  <c r="J73" i="3"/>
  <c r="E73" i="3"/>
  <c r="P73" i="3" s="1"/>
  <c r="A184" i="3"/>
  <c r="G183" i="3"/>
  <c r="I73" i="3"/>
  <c r="L73" i="3"/>
  <c r="H73" i="3"/>
  <c r="B182" i="3"/>
  <c r="N73" i="3" l="1"/>
  <c r="A185" i="3"/>
  <c r="G184" i="3"/>
  <c r="O73" i="3"/>
  <c r="C74" i="3" s="1"/>
  <c r="B183" i="3"/>
  <c r="A186" i="3" l="1"/>
  <c r="G185" i="3"/>
  <c r="F74" i="3"/>
  <c r="I74" i="3" s="1"/>
  <c r="M74" i="3"/>
  <c r="J74" i="3"/>
  <c r="D74" i="3"/>
  <c r="E74" i="3"/>
  <c r="B184" i="3"/>
  <c r="K74" i="3" l="1"/>
  <c r="L74" i="3"/>
  <c r="A187" i="3"/>
  <c r="G186" i="3"/>
  <c r="H74" i="3"/>
  <c r="P74" i="3"/>
  <c r="B185" i="3"/>
  <c r="O74" i="3" l="1"/>
  <c r="C75" i="3" s="1"/>
  <c r="M75" i="3" s="1"/>
  <c r="N74" i="3"/>
  <c r="A188" i="3"/>
  <c r="G187" i="3"/>
  <c r="F75" i="3"/>
  <c r="I75" i="3" s="1"/>
  <c r="D75" i="3"/>
  <c r="E75" i="3"/>
  <c r="B186" i="3"/>
  <c r="J75" i="3" l="1"/>
  <c r="H75" i="3"/>
  <c r="A189" i="3"/>
  <c r="G188" i="3"/>
  <c r="K75" i="3"/>
  <c r="L75" i="3"/>
  <c r="P75" i="3"/>
  <c r="B187" i="3"/>
  <c r="A190" i="3" l="1"/>
  <c r="G189" i="3"/>
  <c r="N75" i="3"/>
  <c r="O75" i="3"/>
  <c r="C76" i="3" s="1"/>
  <c r="B188" i="3"/>
  <c r="A191" i="3" l="1"/>
  <c r="G190" i="3"/>
  <c r="F76" i="3"/>
  <c r="I76" i="3" s="1"/>
  <c r="M76" i="3"/>
  <c r="J76" i="3"/>
  <c r="E76" i="3"/>
  <c r="D76" i="3"/>
  <c r="B189" i="3"/>
  <c r="K76" i="3" l="1"/>
  <c r="L76" i="3"/>
  <c r="A192" i="3"/>
  <c r="G191" i="3"/>
  <c r="H76" i="3"/>
  <c r="P76" i="3"/>
  <c r="B190" i="3"/>
  <c r="N76" i="3" l="1"/>
  <c r="O76" i="3"/>
  <c r="C77" i="3" s="1"/>
  <c r="F77" i="3" s="1"/>
  <c r="K77" i="3" s="1"/>
  <c r="A193" i="3"/>
  <c r="G192" i="3"/>
  <c r="B191" i="3"/>
  <c r="E77" i="3" l="1"/>
  <c r="J77" i="3"/>
  <c r="M77" i="3"/>
  <c r="D77" i="3"/>
  <c r="P77" i="3" s="1"/>
  <c r="L77" i="3"/>
  <c r="A194" i="3"/>
  <c r="G193" i="3"/>
  <c r="I77" i="3"/>
  <c r="H77" i="3"/>
  <c r="B192" i="3"/>
  <c r="A195" i="3" l="1"/>
  <c r="G194" i="3"/>
  <c r="N77" i="3"/>
  <c r="O77" i="3"/>
  <c r="C78" i="3" s="1"/>
  <c r="F78" i="3" s="1"/>
  <c r="B193" i="3"/>
  <c r="E78" i="3" l="1"/>
  <c r="J78" i="3"/>
  <c r="M78" i="3"/>
  <c r="A196" i="3"/>
  <c r="G195" i="3"/>
  <c r="H78" i="3"/>
  <c r="L78" i="3"/>
  <c r="K78" i="3"/>
  <c r="I78" i="3"/>
  <c r="D78" i="3"/>
  <c r="P78" i="3" s="1"/>
  <c r="B194" i="3"/>
  <c r="A197" i="3" l="1"/>
  <c r="G196" i="3"/>
  <c r="N78" i="3"/>
  <c r="O78" i="3"/>
  <c r="C79" i="3" s="1"/>
  <c r="F79" i="3" s="1"/>
  <c r="B195" i="3"/>
  <c r="E79" i="3" l="1"/>
  <c r="M79" i="3"/>
  <c r="J79" i="3"/>
  <c r="A198" i="3"/>
  <c r="G197" i="3"/>
  <c r="K79" i="3"/>
  <c r="L79" i="3"/>
  <c r="D79" i="3"/>
  <c r="P79" i="3" s="1"/>
  <c r="I79" i="3"/>
  <c r="H79" i="3"/>
  <c r="B196" i="3"/>
  <c r="O79" i="3" l="1"/>
  <c r="C80" i="3" s="1"/>
  <c r="A199" i="3"/>
  <c r="G198" i="3"/>
  <c r="D80" i="3"/>
  <c r="E80" i="3"/>
  <c r="N79" i="3"/>
  <c r="F80" i="3"/>
  <c r="I80" i="3" s="1"/>
  <c r="M80" i="3"/>
  <c r="J80" i="3"/>
  <c r="B197" i="3"/>
  <c r="P80" i="3" l="1"/>
  <c r="A200" i="3"/>
  <c r="G199" i="3"/>
  <c r="H80" i="3"/>
  <c r="L80" i="3"/>
  <c r="K80" i="3"/>
  <c r="B198" i="3"/>
  <c r="O80" i="3" l="1"/>
  <c r="C81" i="3" s="1"/>
  <c r="J81" i="3" s="1"/>
  <c r="A201" i="3"/>
  <c r="G200" i="3"/>
  <c r="N80" i="3"/>
  <c r="E81" i="3"/>
  <c r="F81" i="3"/>
  <c r="K81" i="3" s="1"/>
  <c r="D81" i="3"/>
  <c r="P81" i="3" s="1"/>
  <c r="B199" i="3"/>
  <c r="M81" i="3" l="1"/>
  <c r="A202" i="3"/>
  <c r="G201" i="3"/>
  <c r="I81" i="3"/>
  <c r="H81" i="3"/>
  <c r="L81" i="3"/>
  <c r="B200" i="3"/>
  <c r="N81" i="3" l="1"/>
  <c r="A203" i="3"/>
  <c r="G202" i="3"/>
  <c r="O81" i="3"/>
  <c r="C82" i="3" s="1"/>
  <c r="F82" i="3" s="1"/>
  <c r="L82" i="3" s="1"/>
  <c r="B201" i="3"/>
  <c r="D82" i="3" l="1"/>
  <c r="E82" i="3"/>
  <c r="J82" i="3"/>
  <c r="A204" i="3"/>
  <c r="G203" i="3"/>
  <c r="M82" i="3"/>
  <c r="K82" i="3"/>
  <c r="I82" i="3"/>
  <c r="H82" i="3"/>
  <c r="P82" i="3"/>
  <c r="B202" i="3"/>
  <c r="A205" i="3" l="1"/>
  <c r="G204" i="3"/>
  <c r="O82" i="3"/>
  <c r="C83" i="3" s="1"/>
  <c r="N82" i="3"/>
  <c r="B203" i="3"/>
  <c r="A206" i="3" l="1"/>
  <c r="G205" i="3"/>
  <c r="F83" i="3"/>
  <c r="I83" i="3" s="1"/>
  <c r="K83" i="3"/>
  <c r="J83" i="3"/>
  <c r="M83" i="3"/>
  <c r="E83" i="3"/>
  <c r="D83" i="3"/>
  <c r="B204" i="3"/>
  <c r="A207" i="3" l="1"/>
  <c r="G206" i="3"/>
  <c r="H83" i="3"/>
  <c r="L83" i="3"/>
  <c r="P83" i="3"/>
  <c r="B205" i="3"/>
  <c r="O83" i="3" l="1"/>
  <c r="C84" i="3" s="1"/>
  <c r="M84" i="3" s="1"/>
  <c r="A208" i="3"/>
  <c r="G207" i="3"/>
  <c r="N83" i="3"/>
  <c r="F84" i="3"/>
  <c r="I84" i="3" s="1"/>
  <c r="J84" i="3"/>
  <c r="E84" i="3"/>
  <c r="D84" i="3"/>
  <c r="B206" i="3"/>
  <c r="K84" i="3" l="1"/>
  <c r="A209" i="3"/>
  <c r="G208" i="3"/>
  <c r="H84" i="3"/>
  <c r="N84" i="3" s="1"/>
  <c r="L84" i="3"/>
  <c r="P84" i="3"/>
  <c r="B207" i="3"/>
  <c r="O84" i="3" l="1"/>
  <c r="C85" i="3" s="1"/>
  <c r="M85" i="3" s="1"/>
  <c r="A210" i="3"/>
  <c r="G209" i="3"/>
  <c r="F85" i="3"/>
  <c r="K85" i="3" s="1"/>
  <c r="J85" i="3"/>
  <c r="D85" i="3"/>
  <c r="E85" i="3"/>
  <c r="B208" i="3"/>
  <c r="L85" i="3" l="1"/>
  <c r="A211" i="3"/>
  <c r="G210" i="3"/>
  <c r="I85" i="3"/>
  <c r="H85" i="3"/>
  <c r="P85" i="3"/>
  <c r="B209" i="3"/>
  <c r="A212" i="3" l="1"/>
  <c r="G211" i="3"/>
  <c r="N85" i="3"/>
  <c r="O85" i="3"/>
  <c r="C86" i="3" s="1"/>
  <c r="B210" i="3"/>
  <c r="A213" i="3" l="1"/>
  <c r="G212" i="3"/>
  <c r="F86" i="3"/>
  <c r="I86" i="3" s="1"/>
  <c r="M86" i="3"/>
  <c r="J86" i="3"/>
  <c r="E86" i="3"/>
  <c r="D86" i="3"/>
  <c r="B211" i="3"/>
  <c r="K86" i="3" l="1"/>
  <c r="L86" i="3"/>
  <c r="A214" i="3"/>
  <c r="G213" i="3"/>
  <c r="H86" i="3"/>
  <c r="P86" i="3"/>
  <c r="B212" i="3"/>
  <c r="A215" i="3" l="1"/>
  <c r="G214" i="3"/>
  <c r="N86" i="3"/>
  <c r="O86" i="3"/>
  <c r="C87" i="3" s="1"/>
  <c r="B213" i="3"/>
  <c r="A216" i="3" l="1"/>
  <c r="G215" i="3"/>
  <c r="F87" i="3"/>
  <c r="K87" i="3" s="1"/>
  <c r="J87" i="3"/>
  <c r="M87" i="3"/>
  <c r="D87" i="3"/>
  <c r="E87" i="3"/>
  <c r="B214" i="3"/>
  <c r="L87" i="3" l="1"/>
  <c r="A217" i="3"/>
  <c r="G216" i="3"/>
  <c r="I87" i="3"/>
  <c r="H87" i="3"/>
  <c r="P87" i="3"/>
  <c r="B215" i="3"/>
  <c r="A218" i="3" l="1"/>
  <c r="G217" i="3"/>
  <c r="N87" i="3"/>
  <c r="O87" i="3"/>
  <c r="C88" i="3" s="1"/>
  <c r="B216" i="3"/>
  <c r="A219" i="3" l="1"/>
  <c r="G218" i="3"/>
  <c r="F88" i="3"/>
  <c r="I88" i="3" s="1"/>
  <c r="M88" i="3"/>
  <c r="J88" i="3"/>
  <c r="E88" i="3"/>
  <c r="D88" i="3"/>
  <c r="B217" i="3"/>
  <c r="K88" i="3" l="1"/>
  <c r="L88" i="3"/>
  <c r="A220" i="3"/>
  <c r="G219" i="3"/>
  <c r="H88" i="3"/>
  <c r="P88" i="3"/>
  <c r="B218" i="3"/>
  <c r="O88" i="3" l="1"/>
  <c r="C89" i="3" s="1"/>
  <c r="N88" i="3"/>
  <c r="A221" i="3"/>
  <c r="G220" i="3"/>
  <c r="J89" i="3"/>
  <c r="M89" i="3"/>
  <c r="E89" i="3"/>
  <c r="D89" i="3"/>
  <c r="F89" i="3"/>
  <c r="K89" i="3" s="1"/>
  <c r="B219" i="3"/>
  <c r="A222" i="3" l="1"/>
  <c r="G221" i="3"/>
  <c r="I89" i="3"/>
  <c r="L89" i="3"/>
  <c r="H89" i="3"/>
  <c r="P89" i="3"/>
  <c r="B220" i="3"/>
  <c r="N89" i="3" l="1"/>
  <c r="A223" i="3"/>
  <c r="G222" i="3"/>
  <c r="O89" i="3"/>
  <c r="C90" i="3" s="1"/>
  <c r="B221" i="3"/>
  <c r="A224" i="3" l="1"/>
  <c r="G223" i="3"/>
  <c r="M90" i="3"/>
  <c r="J90" i="3"/>
  <c r="E90" i="3"/>
  <c r="D90" i="3"/>
  <c r="F90" i="3"/>
  <c r="I90" i="3" s="1"/>
  <c r="B222" i="3"/>
  <c r="A225" i="3" l="1"/>
  <c r="G224" i="3"/>
  <c r="P90" i="3"/>
  <c r="H90" i="3"/>
  <c r="L90" i="3"/>
  <c r="K90" i="3"/>
  <c r="B223" i="3"/>
  <c r="A226" i="3" l="1"/>
  <c r="G225" i="3"/>
  <c r="N90" i="3"/>
  <c r="O90" i="3"/>
  <c r="C91" i="3" s="1"/>
  <c r="B224" i="3"/>
  <c r="A227" i="3" l="1"/>
  <c r="G226" i="3"/>
  <c r="J91" i="3"/>
  <c r="M91" i="3"/>
  <c r="F91" i="3"/>
  <c r="K91" i="3" s="1"/>
  <c r="E91" i="3"/>
  <c r="D91" i="3"/>
  <c r="B225" i="3"/>
  <c r="A228" i="3" l="1"/>
  <c r="G227" i="3"/>
  <c r="I91" i="3"/>
  <c r="H91" i="3"/>
  <c r="L91" i="3"/>
  <c r="P91" i="3"/>
  <c r="B226" i="3"/>
  <c r="A229" i="3" l="1"/>
  <c r="G228" i="3"/>
  <c r="O91" i="3"/>
  <c r="C92" i="3" s="1"/>
  <c r="M92" i="3" s="1"/>
  <c r="N91" i="3"/>
  <c r="B227" i="3"/>
  <c r="J92" i="3" l="1"/>
  <c r="D92" i="3"/>
  <c r="F92" i="3"/>
  <c r="H92" i="3" s="1"/>
  <c r="A230" i="3"/>
  <c r="G229" i="3"/>
  <c r="E92" i="3"/>
  <c r="P92" i="3" s="1"/>
  <c r="I92" i="3"/>
  <c r="B228" i="3"/>
  <c r="L92" i="3" l="1"/>
  <c r="K92" i="3"/>
  <c r="N92" i="3" s="1"/>
  <c r="A231" i="3"/>
  <c r="G230" i="3"/>
  <c r="B229" i="3"/>
  <c r="O92" i="3" l="1"/>
  <c r="C93" i="3" s="1"/>
  <c r="D93" i="3" s="1"/>
  <c r="A232" i="3"/>
  <c r="G231" i="3"/>
  <c r="B230" i="3"/>
  <c r="F93" i="3" l="1"/>
  <c r="H93" i="3" s="1"/>
  <c r="J93" i="3"/>
  <c r="M93" i="3"/>
  <c r="E93" i="3"/>
  <c r="P93" i="3" s="1"/>
  <c r="A233" i="3"/>
  <c r="G232" i="3"/>
  <c r="B231" i="3"/>
  <c r="K93" i="3" l="1"/>
  <c r="L93" i="3"/>
  <c r="O93" i="3" s="1"/>
  <c r="C94" i="3" s="1"/>
  <c r="I93" i="3"/>
  <c r="A234" i="3"/>
  <c r="G233" i="3"/>
  <c r="B232" i="3"/>
  <c r="N93" i="3" l="1"/>
  <c r="M94" i="3"/>
  <c r="D94" i="3"/>
  <c r="F94" i="3"/>
  <c r="I94" i="3" s="1"/>
  <c r="J94" i="3"/>
  <c r="E94" i="3"/>
  <c r="A235" i="3"/>
  <c r="G234" i="3"/>
  <c r="B233" i="3"/>
  <c r="P94" i="3" l="1"/>
  <c r="K94" i="3"/>
  <c r="L94" i="3"/>
  <c r="H94" i="3"/>
  <c r="O94" i="3" s="1"/>
  <c r="C95" i="3" s="1"/>
  <c r="J95" i="3" s="1"/>
  <c r="A236" i="3"/>
  <c r="G235" i="3"/>
  <c r="B234" i="3"/>
  <c r="M95" i="3" l="1"/>
  <c r="E95" i="3"/>
  <c r="N94" i="3"/>
  <c r="D95" i="3"/>
  <c r="P95" i="3" s="1"/>
  <c r="F95" i="3"/>
  <c r="K95" i="3" s="1"/>
  <c r="H95" i="3"/>
  <c r="I95" i="3"/>
  <c r="L95" i="3"/>
  <c r="A237" i="3"/>
  <c r="G236" i="3"/>
  <c r="B235" i="3"/>
  <c r="O95" i="3" l="1"/>
  <c r="C96" i="3" s="1"/>
  <c r="F96" i="3" s="1"/>
  <c r="I96" i="3" s="1"/>
  <c r="N95" i="3"/>
  <c r="A238" i="3"/>
  <c r="G237" i="3"/>
  <c r="M96" i="3"/>
  <c r="D96" i="3"/>
  <c r="E96" i="3"/>
  <c r="B236" i="3"/>
  <c r="J96" i="3" l="1"/>
  <c r="A239" i="3"/>
  <c r="G238" i="3"/>
  <c r="P96" i="3"/>
  <c r="H96" i="3"/>
  <c r="L96" i="3"/>
  <c r="K96" i="3"/>
  <c r="B237" i="3"/>
  <c r="A240" i="3" l="1"/>
  <c r="G239" i="3"/>
  <c r="O96" i="3"/>
  <c r="C97" i="3" s="1"/>
  <c r="E97" i="3" s="1"/>
  <c r="N96" i="3"/>
  <c r="B238" i="3"/>
  <c r="A241" i="3" l="1"/>
  <c r="G240" i="3"/>
  <c r="F97" i="3"/>
  <c r="K97" i="3" s="1"/>
  <c r="J97" i="3"/>
  <c r="M97" i="3"/>
  <c r="D97" i="3"/>
  <c r="P97" i="3" s="1"/>
  <c r="B239" i="3"/>
  <c r="L97" i="3" l="1"/>
  <c r="A242" i="3"/>
  <c r="G241" i="3"/>
  <c r="I97" i="3"/>
  <c r="H97" i="3"/>
  <c r="B240" i="3"/>
  <c r="A243" i="3" l="1"/>
  <c r="G242" i="3"/>
  <c r="O97" i="3"/>
  <c r="C98" i="3" s="1"/>
  <c r="M98" i="3" s="1"/>
  <c r="N97" i="3"/>
  <c r="B241" i="3"/>
  <c r="E98" i="3" l="1"/>
  <c r="F98" i="3"/>
  <c r="I98" i="3" s="1"/>
  <c r="J98" i="3"/>
  <c r="D98" i="3"/>
  <c r="A244" i="3"/>
  <c r="G243" i="3"/>
  <c r="B242" i="3"/>
  <c r="L98" i="3" l="1"/>
  <c r="P98" i="3"/>
  <c r="H98" i="3"/>
  <c r="K98" i="3"/>
  <c r="A245" i="3"/>
  <c r="G244" i="3"/>
  <c r="B243" i="3"/>
  <c r="O98" i="3" l="1"/>
  <c r="C99" i="3" s="1"/>
  <c r="J99" i="3" s="1"/>
  <c r="N98" i="3"/>
  <c r="A246" i="3"/>
  <c r="G245" i="3"/>
  <c r="E99" i="3"/>
  <c r="M99" i="3"/>
  <c r="D99" i="3"/>
  <c r="P99" i="3" s="1"/>
  <c r="B244" i="3"/>
  <c r="F99" i="3" l="1"/>
  <c r="K99" i="3" s="1"/>
  <c r="A247" i="3"/>
  <c r="G246" i="3"/>
  <c r="I99" i="3"/>
  <c r="H99" i="3"/>
  <c r="L99" i="3"/>
  <c r="B245" i="3"/>
  <c r="N99" i="3" l="1"/>
  <c r="A248" i="3"/>
  <c r="G247" i="3"/>
  <c r="O99" i="3"/>
  <c r="C100" i="3" s="1"/>
  <c r="E100" i="3" s="1"/>
  <c r="B246" i="3"/>
  <c r="J100" i="3" l="1"/>
  <c r="D100" i="3"/>
  <c r="P100" i="3" s="1"/>
  <c r="M100" i="3"/>
  <c r="F100" i="3"/>
  <c r="L100" i="3" s="1"/>
  <c r="A249" i="3"/>
  <c r="G248" i="3"/>
  <c r="B247" i="3"/>
  <c r="K100" i="3" l="1"/>
  <c r="I100" i="3"/>
  <c r="H100" i="3"/>
  <c r="A250" i="3"/>
  <c r="G249" i="3"/>
  <c r="B248" i="3"/>
  <c r="O100" i="3" l="1"/>
  <c r="C101" i="3" s="1"/>
  <c r="M101" i="3" s="1"/>
  <c r="N100" i="3"/>
  <c r="A251" i="3"/>
  <c r="G250" i="3"/>
  <c r="F101" i="3"/>
  <c r="K101" i="3" s="1"/>
  <c r="J101" i="3"/>
  <c r="D101" i="3"/>
  <c r="B249" i="3"/>
  <c r="E101" i="3" l="1"/>
  <c r="L101" i="3"/>
  <c r="H101" i="3"/>
  <c r="P101" i="3"/>
  <c r="I101" i="3"/>
  <c r="A252" i="3"/>
  <c r="G251" i="3"/>
  <c r="B250" i="3"/>
  <c r="N101" i="3" l="1"/>
  <c r="O101" i="3"/>
  <c r="C102" i="3" s="1"/>
  <c r="F102" i="3" s="1"/>
  <c r="I102" i="3" s="1"/>
  <c r="A253" i="3"/>
  <c r="G252" i="3"/>
  <c r="B251" i="3"/>
  <c r="D102" i="3" l="1"/>
  <c r="M102" i="3"/>
  <c r="J102" i="3"/>
  <c r="E102" i="3"/>
  <c r="P102" i="3" s="1"/>
  <c r="A254" i="3"/>
  <c r="G253" i="3"/>
  <c r="K102" i="3"/>
  <c r="L102" i="3"/>
  <c r="H102" i="3"/>
  <c r="B252" i="3"/>
  <c r="A255" i="3" l="1"/>
  <c r="G254" i="3"/>
  <c r="N102" i="3"/>
  <c r="O102" i="3"/>
  <c r="C103" i="3" s="1"/>
  <c r="B253" i="3"/>
  <c r="A256" i="3" l="1"/>
  <c r="G255" i="3"/>
  <c r="F103" i="3"/>
  <c r="K103" i="3" s="1"/>
  <c r="J103" i="3"/>
  <c r="M103" i="3"/>
  <c r="E103" i="3"/>
  <c r="D103" i="3"/>
  <c r="B254" i="3"/>
  <c r="A257" i="3" l="1"/>
  <c r="G256" i="3"/>
  <c r="I103" i="3"/>
  <c r="L103" i="3"/>
  <c r="H103" i="3"/>
  <c r="P103" i="3"/>
  <c r="B255" i="3"/>
  <c r="A258" i="3" l="1"/>
  <c r="G257" i="3"/>
  <c r="N103" i="3"/>
  <c r="O103" i="3"/>
  <c r="C104" i="3" s="1"/>
  <c r="E104" i="3" s="1"/>
  <c r="B256" i="3"/>
  <c r="A259" i="3" l="1"/>
  <c r="G258" i="3"/>
  <c r="F104" i="3"/>
  <c r="H104" i="3" s="1"/>
  <c r="J104" i="3"/>
  <c r="M104" i="3"/>
  <c r="D104" i="3"/>
  <c r="P104" i="3" s="1"/>
  <c r="L104" i="3"/>
  <c r="B257" i="3"/>
  <c r="K104" i="3" l="1"/>
  <c r="A260" i="3"/>
  <c r="G259" i="3"/>
  <c r="I104" i="3"/>
  <c r="N104" i="3" s="1"/>
  <c r="B258" i="3"/>
  <c r="A261" i="3" l="1"/>
  <c r="G260" i="3"/>
  <c r="O104" i="3"/>
  <c r="C105" i="3" s="1"/>
  <c r="D105" i="3" s="1"/>
  <c r="B259" i="3"/>
  <c r="A262" i="3" l="1"/>
  <c r="G261" i="3"/>
  <c r="J105" i="3"/>
  <c r="M105" i="3"/>
  <c r="F105" i="3"/>
  <c r="I105" i="3" s="1"/>
  <c r="E105" i="3"/>
  <c r="P105" i="3" s="1"/>
  <c r="B260" i="3"/>
  <c r="A263" i="3" l="1"/>
  <c r="G262" i="3"/>
  <c r="L105" i="3"/>
  <c r="K105" i="3"/>
  <c r="H105" i="3"/>
  <c r="B261" i="3"/>
  <c r="A264" i="3" l="1"/>
  <c r="G263" i="3"/>
  <c r="N105" i="3"/>
  <c r="O105" i="3"/>
  <c r="C106" i="3" s="1"/>
  <c r="B262" i="3"/>
  <c r="A265" i="3" l="1"/>
  <c r="G264" i="3"/>
  <c r="M106" i="3"/>
  <c r="E106" i="3"/>
  <c r="J106" i="3"/>
  <c r="D106" i="3"/>
  <c r="F106" i="3"/>
  <c r="K106" i="3" s="1"/>
  <c r="B263" i="3"/>
  <c r="P106" i="3" l="1"/>
  <c r="A266" i="3"/>
  <c r="G265" i="3"/>
  <c r="H106" i="3"/>
  <c r="L106" i="3"/>
  <c r="I106" i="3"/>
  <c r="B264" i="3"/>
  <c r="A267" i="3" l="1"/>
  <c r="G266" i="3"/>
  <c r="N106" i="3"/>
  <c r="O106" i="3"/>
  <c r="C107" i="3" s="1"/>
  <c r="B265" i="3"/>
  <c r="A268" i="3" l="1"/>
  <c r="G267" i="3"/>
  <c r="J107" i="3"/>
  <c r="F107" i="3"/>
  <c r="K107" i="3" s="1"/>
  <c r="M107" i="3"/>
  <c r="D107" i="3"/>
  <c r="E107" i="3"/>
  <c r="B266" i="3"/>
  <c r="P107" i="3" l="1"/>
  <c r="L107" i="3"/>
  <c r="H107" i="3"/>
  <c r="A269" i="3"/>
  <c r="G268" i="3"/>
  <c r="I107" i="3"/>
  <c r="B267" i="3"/>
  <c r="O107" i="3" l="1"/>
  <c r="C108" i="3" s="1"/>
  <c r="E108" i="3" s="1"/>
  <c r="A270" i="3"/>
  <c r="G269" i="3"/>
  <c r="M108" i="3"/>
  <c r="J108" i="3"/>
  <c r="F108" i="3"/>
  <c r="I108" i="3" s="1"/>
  <c r="D108" i="3"/>
  <c r="N107" i="3"/>
  <c r="B268" i="3"/>
  <c r="P108" i="3" l="1"/>
  <c r="H108" i="3"/>
  <c r="L108" i="3"/>
  <c r="K108" i="3"/>
  <c r="A271" i="3"/>
  <c r="G270" i="3"/>
  <c r="B269" i="3"/>
  <c r="N108" i="3" l="1"/>
  <c r="A272" i="3"/>
  <c r="G271" i="3"/>
  <c r="O108" i="3"/>
  <c r="C109" i="3" s="1"/>
  <c r="J109" i="3" s="1"/>
  <c r="B270" i="3"/>
  <c r="D109" i="3" l="1"/>
  <c r="F109" i="3"/>
  <c r="K109" i="3" s="1"/>
  <c r="E109" i="3"/>
  <c r="M109" i="3"/>
  <c r="A273" i="3"/>
  <c r="G272" i="3"/>
  <c r="B271" i="3"/>
  <c r="L109" i="3" l="1"/>
  <c r="I109" i="3"/>
  <c r="H109" i="3"/>
  <c r="O109" i="3" s="1"/>
  <c r="C110" i="3" s="1"/>
  <c r="P109" i="3"/>
  <c r="A274" i="3"/>
  <c r="G273" i="3"/>
  <c r="B272" i="3"/>
  <c r="N109" i="3" l="1"/>
  <c r="A275" i="3"/>
  <c r="G274" i="3"/>
  <c r="M110" i="3"/>
  <c r="D110" i="3"/>
  <c r="J110" i="3"/>
  <c r="F110" i="3"/>
  <c r="L110" i="3" s="1"/>
  <c r="E110" i="3"/>
  <c r="B273" i="3"/>
  <c r="A276" i="3" l="1"/>
  <c r="G275" i="3"/>
  <c r="K110" i="3"/>
  <c r="I110" i="3"/>
  <c r="H110" i="3"/>
  <c r="P110" i="3"/>
  <c r="B274" i="3"/>
  <c r="A277" i="3" l="1"/>
  <c r="G276" i="3"/>
  <c r="O110" i="3"/>
  <c r="C111" i="3" s="1"/>
  <c r="N110" i="3"/>
  <c r="B275" i="3"/>
  <c r="A278" i="3" l="1"/>
  <c r="G277" i="3"/>
  <c r="M111" i="3"/>
  <c r="J111" i="3"/>
  <c r="E111" i="3"/>
  <c r="F111" i="3"/>
  <c r="K111" i="3" s="1"/>
  <c r="D111" i="3"/>
  <c r="B276" i="3"/>
  <c r="L111" i="3" l="1"/>
  <c r="H111" i="3"/>
  <c r="A279" i="3"/>
  <c r="G278" i="3"/>
  <c r="P111" i="3"/>
  <c r="I111" i="3"/>
  <c r="N111" i="3" s="1"/>
  <c r="B277" i="3"/>
  <c r="A280" i="3" l="1"/>
  <c r="G279" i="3"/>
  <c r="O111" i="3"/>
  <c r="C112" i="3" s="1"/>
  <c r="B278" i="3"/>
  <c r="A281" i="3" l="1"/>
  <c r="G280" i="3"/>
  <c r="F112" i="3"/>
  <c r="L112" i="3" s="1"/>
  <c r="M112" i="3"/>
  <c r="J112" i="3"/>
  <c r="E112" i="3"/>
  <c r="D112" i="3"/>
  <c r="B279" i="3"/>
  <c r="K112" i="3" l="1"/>
  <c r="H112" i="3"/>
  <c r="P112" i="3"/>
  <c r="A282" i="3"/>
  <c r="G281" i="3"/>
  <c r="I112" i="3"/>
  <c r="B280" i="3"/>
  <c r="O112" i="3" l="1"/>
  <c r="C113" i="3" s="1"/>
  <c r="A283" i="3"/>
  <c r="G282" i="3"/>
  <c r="D113" i="3"/>
  <c r="J113" i="3"/>
  <c r="E113" i="3"/>
  <c r="F113" i="3"/>
  <c r="K113" i="3" s="1"/>
  <c r="M113" i="3"/>
  <c r="N112" i="3"/>
  <c r="B281" i="3"/>
  <c r="P113" i="3" l="1"/>
  <c r="A284" i="3"/>
  <c r="G283" i="3"/>
  <c r="H113" i="3"/>
  <c r="L113" i="3"/>
  <c r="I113" i="3"/>
  <c r="B282" i="3"/>
  <c r="A285" i="3" l="1"/>
  <c r="G284" i="3"/>
  <c r="O113" i="3"/>
  <c r="C114" i="3" s="1"/>
  <c r="N113" i="3"/>
  <c r="B283" i="3"/>
  <c r="A286" i="3" l="1"/>
  <c r="G285" i="3"/>
  <c r="M114" i="3"/>
  <c r="E114" i="3"/>
  <c r="D114" i="3"/>
  <c r="F114" i="3"/>
  <c r="H114" i="3" s="1"/>
  <c r="J114" i="3"/>
  <c r="B284" i="3"/>
  <c r="K114" i="3" l="1"/>
  <c r="P114" i="3"/>
  <c r="A287" i="3"/>
  <c r="G286" i="3"/>
  <c r="L114" i="3"/>
  <c r="I114" i="3"/>
  <c r="B285" i="3"/>
  <c r="A288" i="3" l="1"/>
  <c r="G287" i="3"/>
  <c r="O114" i="3"/>
  <c r="C115" i="3" s="1"/>
  <c r="D115" i="3" s="1"/>
  <c r="N114" i="3"/>
  <c r="B286" i="3"/>
  <c r="E115" i="3" l="1"/>
  <c r="P115" i="3" s="1"/>
  <c r="F115" i="3"/>
  <c r="K115" i="3" s="1"/>
  <c r="J115" i="3"/>
  <c r="M115" i="3"/>
  <c r="A289" i="3"/>
  <c r="G288" i="3"/>
  <c r="B287" i="3"/>
  <c r="I115" i="3" l="1"/>
  <c r="L115" i="3"/>
  <c r="A290" i="3"/>
  <c r="G289" i="3"/>
  <c r="H115" i="3"/>
  <c r="B288" i="3"/>
  <c r="N115" i="3" l="1"/>
  <c r="A291" i="3"/>
  <c r="G290" i="3"/>
  <c r="O115" i="3"/>
  <c r="C116" i="3" s="1"/>
  <c r="D116" i="3" s="1"/>
  <c r="B289" i="3"/>
  <c r="F116" i="3" l="1"/>
  <c r="H116" i="3" s="1"/>
  <c r="E116" i="3"/>
  <c r="P116" i="3" s="1"/>
  <c r="M116" i="3"/>
  <c r="J116" i="3"/>
  <c r="A292" i="3"/>
  <c r="G291" i="3"/>
  <c r="I116" i="3"/>
  <c r="B290" i="3"/>
  <c r="L116" i="3" l="1"/>
  <c r="K116" i="3"/>
  <c r="N116" i="3" s="1"/>
  <c r="A293" i="3"/>
  <c r="G292" i="3"/>
  <c r="B291" i="3"/>
  <c r="O116" i="3" l="1"/>
  <c r="C117" i="3" s="1"/>
  <c r="M117" i="3" s="1"/>
  <c r="A294" i="3"/>
  <c r="G293" i="3"/>
  <c r="D117" i="3"/>
  <c r="J117" i="3"/>
  <c r="B292" i="3"/>
  <c r="E117" i="3" l="1"/>
  <c r="F117" i="3"/>
  <c r="K117" i="3" s="1"/>
  <c r="A295" i="3"/>
  <c r="G294" i="3"/>
  <c r="P117" i="3"/>
  <c r="B293" i="3"/>
  <c r="I117" i="3" l="1"/>
  <c r="H117" i="3"/>
  <c r="L117" i="3"/>
  <c r="A296" i="3"/>
  <c r="G295" i="3"/>
  <c r="B294" i="3"/>
  <c r="N117" i="3" l="1"/>
  <c r="O117" i="3"/>
  <c r="C118" i="3" s="1"/>
  <c r="D118" i="3"/>
  <c r="J118" i="3"/>
  <c r="A297" i="3"/>
  <c r="G296" i="3"/>
  <c r="B295" i="3"/>
  <c r="M118" i="3" l="1"/>
  <c r="E118" i="3"/>
  <c r="P118" i="3" s="1"/>
  <c r="F118" i="3"/>
  <c r="A298" i="3"/>
  <c r="G297" i="3"/>
  <c r="B296" i="3"/>
  <c r="I118" i="3" l="1"/>
  <c r="L118" i="3"/>
  <c r="H118" i="3"/>
  <c r="K118" i="3"/>
  <c r="A299" i="3"/>
  <c r="G298" i="3"/>
  <c r="B297" i="3"/>
  <c r="O118" i="3" l="1"/>
  <c r="C119" i="3" s="1"/>
  <c r="N118" i="3"/>
  <c r="A300" i="3"/>
  <c r="G299" i="3"/>
  <c r="B298" i="3"/>
  <c r="M119" i="3" l="1"/>
  <c r="F119" i="3"/>
  <c r="J119" i="3"/>
  <c r="D119" i="3"/>
  <c r="P119" i="3" s="1"/>
  <c r="E119" i="3"/>
  <c r="A301" i="3"/>
  <c r="G300" i="3"/>
  <c r="B299" i="3"/>
  <c r="K119" i="3" l="1"/>
  <c r="H119" i="3"/>
  <c r="L119" i="3"/>
  <c r="I119" i="3"/>
  <c r="A302" i="3"/>
  <c r="G301" i="3"/>
  <c r="B300" i="3"/>
  <c r="N119" i="3" l="1"/>
  <c r="O119" i="3"/>
  <c r="C120" i="3" s="1"/>
  <c r="A303" i="3"/>
  <c r="G302" i="3"/>
  <c r="B301" i="3"/>
  <c r="E120" i="3" l="1"/>
  <c r="D120" i="3"/>
  <c r="P120" i="3" s="1"/>
  <c r="J120" i="3"/>
  <c r="M120" i="3"/>
  <c r="F120" i="3"/>
  <c r="K120" i="3" s="1"/>
  <c r="H120" i="3"/>
  <c r="I120" i="3"/>
  <c r="A304" i="3"/>
  <c r="G303" i="3"/>
  <c r="B302" i="3"/>
  <c r="L120" i="3" l="1"/>
  <c r="O120" i="3" s="1"/>
  <c r="C121" i="3" s="1"/>
  <c r="A305" i="3"/>
  <c r="G304" i="3"/>
  <c r="B303" i="3"/>
  <c r="E121" i="3" l="1"/>
  <c r="M121" i="3"/>
  <c r="J121" i="3"/>
  <c r="F121" i="3"/>
  <c r="H121" i="3" s="1"/>
  <c r="D121" i="3"/>
  <c r="N120" i="3"/>
  <c r="P121" i="3"/>
  <c r="K121" i="3"/>
  <c r="A306" i="3"/>
  <c r="G305" i="3"/>
  <c r="B304" i="3"/>
  <c r="L121" i="3" l="1"/>
  <c r="I121" i="3"/>
  <c r="N121" i="3" s="1"/>
  <c r="O121" i="3"/>
  <c r="C122" i="3" s="1"/>
  <c r="F122" i="3" s="1"/>
  <c r="I122" i="3" s="1"/>
  <c r="A307" i="3"/>
  <c r="G306" i="3"/>
  <c r="B305" i="3"/>
  <c r="M122" i="3" l="1"/>
  <c r="L122" i="3"/>
  <c r="E122" i="3"/>
  <c r="D122" i="3"/>
  <c r="P122" i="3" s="1"/>
  <c r="J122" i="3"/>
  <c r="K122" i="3"/>
  <c r="H122" i="3"/>
  <c r="N122" i="3" s="1"/>
  <c r="A308" i="3"/>
  <c r="G307" i="3"/>
  <c r="B306" i="3"/>
  <c r="O122" i="3" l="1"/>
  <c r="C123" i="3" s="1"/>
  <c r="D123" i="3" s="1"/>
  <c r="F123" i="3"/>
  <c r="I123" i="3" s="1"/>
  <c r="A309" i="3"/>
  <c r="G308" i="3"/>
  <c r="B307" i="3"/>
  <c r="M123" i="3" l="1"/>
  <c r="L123" i="3"/>
  <c r="H123" i="3"/>
  <c r="O123" i="3" s="1"/>
  <c r="C124" i="3" s="1"/>
  <c r="J123" i="3"/>
  <c r="E123" i="3"/>
  <c r="P123" i="3" s="1"/>
  <c r="K123" i="3"/>
  <c r="N123" i="3"/>
  <c r="A310" i="3"/>
  <c r="G309" i="3"/>
  <c r="B308" i="3"/>
  <c r="A311" i="3" l="1"/>
  <c r="G310" i="3"/>
  <c r="E124" i="3"/>
  <c r="J124" i="3"/>
  <c r="F124" i="3"/>
  <c r="I124" i="3" s="1"/>
  <c r="M124" i="3"/>
  <c r="D124" i="3"/>
  <c r="H124" i="3"/>
  <c r="B309" i="3"/>
  <c r="P124" i="3" l="1"/>
  <c r="A312" i="3"/>
  <c r="G311" i="3"/>
  <c r="K124" i="3"/>
  <c r="L124" i="3"/>
  <c r="B310" i="3"/>
  <c r="O124" i="3" l="1"/>
  <c r="C125" i="3" s="1"/>
  <c r="D125" i="3" s="1"/>
  <c r="N124" i="3"/>
  <c r="A313" i="3"/>
  <c r="G312" i="3"/>
  <c r="M125" i="3"/>
  <c r="F125" i="3"/>
  <c r="I125" i="3" s="1"/>
  <c r="J125" i="3"/>
  <c r="E125" i="3"/>
  <c r="B311" i="3"/>
  <c r="A314" i="3" l="1"/>
  <c r="G313" i="3"/>
  <c r="L125" i="3"/>
  <c r="H125" i="3"/>
  <c r="O125" i="3" s="1"/>
  <c r="C126" i="3" s="1"/>
  <c r="K125" i="3"/>
  <c r="P125" i="3"/>
  <c r="B312" i="3"/>
  <c r="N125" i="3" l="1"/>
  <c r="A315" i="3"/>
  <c r="G314" i="3"/>
  <c r="J126" i="3"/>
  <c r="F126" i="3"/>
  <c r="H126" i="3" s="1"/>
  <c r="D126" i="3"/>
  <c r="M126" i="3"/>
  <c r="E126" i="3"/>
  <c r="B313" i="3"/>
  <c r="L126" i="3" l="1"/>
  <c r="A316" i="3"/>
  <c r="G315" i="3"/>
  <c r="P126" i="3"/>
  <c r="K126" i="3"/>
  <c r="I126" i="3"/>
  <c r="N126" i="3" s="1"/>
  <c r="B314" i="3"/>
  <c r="A317" i="3" l="1"/>
  <c r="G316" i="3"/>
  <c r="O126" i="3"/>
  <c r="C127" i="3" s="1"/>
  <c r="B315" i="3"/>
  <c r="A318" i="3" l="1"/>
  <c r="G317" i="3"/>
  <c r="F127" i="3"/>
  <c r="K127" i="3" s="1"/>
  <c r="D127" i="3"/>
  <c r="E127" i="3"/>
  <c r="J127" i="3"/>
  <c r="M127" i="3"/>
  <c r="B316" i="3"/>
  <c r="L127" i="3" l="1"/>
  <c r="H127" i="3"/>
  <c r="A319" i="3"/>
  <c r="G318" i="3"/>
  <c r="P127" i="3"/>
  <c r="I127" i="3"/>
  <c r="O127" i="3" s="1"/>
  <c r="C128" i="3" s="1"/>
  <c r="B317" i="3"/>
  <c r="A320" i="3" l="1"/>
  <c r="G319" i="3"/>
  <c r="D128" i="3"/>
  <c r="M128" i="3"/>
  <c r="E128" i="3"/>
  <c r="J128" i="3"/>
  <c r="F128" i="3"/>
  <c r="I128" i="3" s="1"/>
  <c r="N127" i="3"/>
  <c r="B318" i="3"/>
  <c r="P128" i="3" l="1"/>
  <c r="A321" i="3"/>
  <c r="G320" i="3"/>
  <c r="K128" i="3"/>
  <c r="H128" i="3"/>
  <c r="L128" i="3"/>
  <c r="B319" i="3"/>
  <c r="A322" i="3" l="1"/>
  <c r="G321" i="3"/>
  <c r="N128" i="3"/>
  <c r="O128" i="3"/>
  <c r="C129" i="3" s="1"/>
  <c r="B320" i="3"/>
  <c r="A323" i="3" l="1"/>
  <c r="G322" i="3"/>
  <c r="M129" i="3"/>
  <c r="E129" i="3"/>
  <c r="F129" i="3"/>
  <c r="K129" i="3" s="1"/>
  <c r="D129" i="3"/>
  <c r="J129" i="3"/>
  <c r="B321" i="3"/>
  <c r="P129" i="3" l="1"/>
  <c r="H129" i="3"/>
  <c r="L129" i="3"/>
  <c r="A324" i="3"/>
  <c r="G323" i="3"/>
  <c r="I129" i="3"/>
  <c r="B322" i="3"/>
  <c r="O129" i="3" l="1"/>
  <c r="C130" i="3" s="1"/>
  <c r="D130" i="3" s="1"/>
  <c r="A325" i="3"/>
  <c r="G324" i="3"/>
  <c r="J130" i="3"/>
  <c r="F130" i="3"/>
  <c r="I130" i="3" s="1"/>
  <c r="M130" i="3"/>
  <c r="E130" i="3"/>
  <c r="N129" i="3"/>
  <c r="B323" i="3"/>
  <c r="L130" i="3" l="1"/>
  <c r="H130" i="3"/>
  <c r="K130" i="3"/>
  <c r="P130" i="3"/>
  <c r="A326" i="3"/>
  <c r="G325" i="3"/>
  <c r="B324" i="3"/>
  <c r="O130" i="3" l="1"/>
  <c r="C131" i="3" s="1"/>
  <c r="E131" i="3" s="1"/>
  <c r="N130" i="3"/>
  <c r="A327" i="3"/>
  <c r="G326" i="3"/>
  <c r="D131" i="3"/>
  <c r="J131" i="3"/>
  <c r="F131" i="3"/>
  <c r="L131" i="3" s="1"/>
  <c r="M131" i="3"/>
  <c r="B325" i="3"/>
  <c r="P131" i="3" l="1"/>
  <c r="K131" i="3"/>
  <c r="A328" i="3"/>
  <c r="G327" i="3"/>
  <c r="H131" i="3"/>
  <c r="I131" i="3"/>
  <c r="B326" i="3"/>
  <c r="N131" i="3" l="1"/>
  <c r="A329" i="3"/>
  <c r="G328" i="3"/>
  <c r="O131" i="3"/>
  <c r="C132" i="3" s="1"/>
  <c r="B327" i="3"/>
  <c r="A330" i="3" l="1"/>
  <c r="G329" i="3"/>
  <c r="M132" i="3"/>
  <c r="F132" i="3"/>
  <c r="I132" i="3" s="1"/>
  <c r="D132" i="3"/>
  <c r="E132" i="3"/>
  <c r="J132" i="3"/>
  <c r="B328" i="3"/>
  <c r="P132" i="3" l="1"/>
  <c r="K132" i="3"/>
  <c r="H132" i="3"/>
  <c r="L132" i="3"/>
  <c r="A331" i="3"/>
  <c r="G330" i="3"/>
  <c r="B329" i="3"/>
  <c r="O132" i="3" l="1"/>
  <c r="C133" i="3" s="1"/>
  <c r="F133" i="3" s="1"/>
  <c r="I133" i="3" s="1"/>
  <c r="N132" i="3"/>
  <c r="A332" i="3"/>
  <c r="G331" i="3"/>
  <c r="J133" i="3"/>
  <c r="M133" i="3"/>
  <c r="D133" i="3"/>
  <c r="B330" i="3"/>
  <c r="E133" i="3" l="1"/>
  <c r="P133" i="3"/>
  <c r="H133" i="3"/>
  <c r="L133" i="3"/>
  <c r="K133" i="3"/>
  <c r="A333" i="3"/>
  <c r="G332" i="3"/>
  <c r="B331" i="3"/>
  <c r="N133" i="3" l="1"/>
  <c r="A334" i="3"/>
  <c r="G333" i="3"/>
  <c r="O133" i="3"/>
  <c r="C134" i="3" s="1"/>
  <c r="E134" i="3" s="1"/>
  <c r="B332" i="3"/>
  <c r="J134" i="3" l="1"/>
  <c r="F134" i="3"/>
  <c r="I134" i="3" s="1"/>
  <c r="M134" i="3"/>
  <c r="D134" i="3"/>
  <c r="P134" i="3" s="1"/>
  <c r="A335" i="3"/>
  <c r="G334" i="3"/>
  <c r="B333" i="3"/>
  <c r="K134" i="3" l="1"/>
  <c r="H134" i="3"/>
  <c r="L134" i="3"/>
  <c r="A336" i="3"/>
  <c r="G335" i="3"/>
  <c r="B334" i="3"/>
  <c r="N134" i="3" l="1"/>
  <c r="O134" i="3"/>
  <c r="C135" i="3" s="1"/>
  <c r="F135" i="3" s="1"/>
  <c r="K135" i="3" s="1"/>
  <c r="A337" i="3"/>
  <c r="G336" i="3"/>
  <c r="B335" i="3"/>
  <c r="H135" i="3" l="1"/>
  <c r="D135" i="3"/>
  <c r="E135" i="3"/>
  <c r="M135" i="3"/>
  <c r="I135" i="3"/>
  <c r="L135" i="3"/>
  <c r="J135" i="3"/>
  <c r="P135" i="3"/>
  <c r="A338" i="3"/>
  <c r="G337" i="3"/>
  <c r="B336" i="3"/>
  <c r="O135" i="3" l="1"/>
  <c r="C136" i="3" s="1"/>
  <c r="N135" i="3"/>
  <c r="A339" i="3"/>
  <c r="G338" i="3"/>
  <c r="J136" i="3"/>
  <c r="E136" i="3"/>
  <c r="F136" i="3"/>
  <c r="H136" i="3" s="1"/>
  <c r="D136" i="3"/>
  <c r="M136" i="3"/>
  <c r="B337" i="3"/>
  <c r="P136" i="3" l="1"/>
  <c r="K136" i="3"/>
  <c r="A340" i="3"/>
  <c r="G339" i="3"/>
  <c r="L136" i="3"/>
  <c r="I136" i="3"/>
  <c r="B338" i="3"/>
  <c r="O136" i="3" l="1"/>
  <c r="C137" i="3" s="1"/>
  <c r="M137" i="3" s="1"/>
  <c r="A341" i="3"/>
  <c r="G340" i="3"/>
  <c r="E137" i="3"/>
  <c r="J137" i="3"/>
  <c r="F137" i="3"/>
  <c r="K137" i="3" s="1"/>
  <c r="D137" i="3"/>
  <c r="N136" i="3"/>
  <c r="B339" i="3"/>
  <c r="P137" i="3" l="1"/>
  <c r="H137" i="3"/>
  <c r="A342" i="3"/>
  <c r="G341" i="3"/>
  <c r="L137" i="3"/>
  <c r="I137" i="3"/>
  <c r="B340" i="3"/>
  <c r="O137" i="3" l="1"/>
  <c r="C138" i="3" s="1"/>
  <c r="A343" i="3"/>
  <c r="G342" i="3"/>
  <c r="M138" i="3"/>
  <c r="E138" i="3"/>
  <c r="D138" i="3"/>
  <c r="J138" i="3"/>
  <c r="F138" i="3"/>
  <c r="I138" i="3" s="1"/>
  <c r="N137" i="3"/>
  <c r="B341" i="3"/>
  <c r="A344" i="3" l="1"/>
  <c r="G343" i="3"/>
  <c r="K138" i="3"/>
  <c r="H138" i="3"/>
  <c r="L138" i="3"/>
  <c r="P138" i="3"/>
  <c r="B342" i="3"/>
  <c r="A345" i="3" l="1"/>
  <c r="G344" i="3"/>
  <c r="N138" i="3"/>
  <c r="O138" i="3"/>
  <c r="C139" i="3" s="1"/>
  <c r="B343" i="3"/>
  <c r="A346" i="3" l="1"/>
  <c r="G345" i="3"/>
  <c r="M139" i="3"/>
  <c r="F139" i="3"/>
  <c r="K139" i="3" s="1"/>
  <c r="D139" i="3"/>
  <c r="J139" i="3"/>
  <c r="E139" i="3"/>
  <c r="B344" i="3"/>
  <c r="A347" i="3" l="1"/>
  <c r="G346" i="3"/>
  <c r="H139" i="3"/>
  <c r="L139" i="3"/>
  <c r="P139" i="3"/>
  <c r="I139" i="3"/>
  <c r="B345" i="3"/>
  <c r="A348" i="3" l="1"/>
  <c r="G347" i="3"/>
  <c r="N139" i="3"/>
  <c r="O139" i="3"/>
  <c r="C140" i="3" s="1"/>
  <c r="B346" i="3"/>
  <c r="A349" i="3" l="1"/>
  <c r="G348" i="3"/>
  <c r="F140" i="3"/>
  <c r="H140" i="3" s="1"/>
  <c r="M140" i="3"/>
  <c r="D140" i="3"/>
  <c r="E140" i="3"/>
  <c r="J140" i="3"/>
  <c r="B347" i="3"/>
  <c r="L140" i="3" l="1"/>
  <c r="A350" i="3"/>
  <c r="G349" i="3"/>
  <c r="K140" i="3"/>
  <c r="P140" i="3"/>
  <c r="I140" i="3"/>
  <c r="B348" i="3"/>
  <c r="O140" i="3" l="1"/>
  <c r="C141" i="3" s="1"/>
  <c r="A351" i="3"/>
  <c r="G350" i="3"/>
  <c r="D141" i="3"/>
  <c r="M141" i="3"/>
  <c r="F141" i="3"/>
  <c r="K141" i="3" s="1"/>
  <c r="J141" i="3"/>
  <c r="E141" i="3"/>
  <c r="N140" i="3"/>
  <c r="B349" i="3"/>
  <c r="H141" i="3" l="1"/>
  <c r="A352" i="3"/>
  <c r="G351" i="3"/>
  <c r="P141" i="3"/>
  <c r="L141" i="3"/>
  <c r="I141" i="3"/>
  <c r="B350" i="3"/>
  <c r="N141" i="3" l="1"/>
  <c r="O141" i="3"/>
  <c r="C142" i="3" s="1"/>
  <c r="J142" i="3" s="1"/>
  <c r="A353" i="3"/>
  <c r="G352" i="3"/>
  <c r="B351" i="3"/>
  <c r="M142" i="3" l="1"/>
  <c r="F142" i="3"/>
  <c r="I142" i="3" s="1"/>
  <c r="E142" i="3"/>
  <c r="D142" i="3"/>
  <c r="A354" i="3"/>
  <c r="G353" i="3"/>
  <c r="B352" i="3"/>
  <c r="K142" i="3" l="1"/>
  <c r="L142" i="3"/>
  <c r="P142" i="3"/>
  <c r="H142" i="3"/>
  <c r="N142" i="3" s="1"/>
  <c r="A355" i="3"/>
  <c r="G354" i="3"/>
  <c r="B353" i="3"/>
  <c r="O142" i="3" l="1"/>
  <c r="C143" i="3" s="1"/>
  <c r="J143" i="3" s="1"/>
  <c r="A356" i="3"/>
  <c r="G355" i="3"/>
  <c r="F143" i="3"/>
  <c r="K143" i="3" s="1"/>
  <c r="E143" i="3"/>
  <c r="D143" i="3"/>
  <c r="M143" i="3"/>
  <c r="B354" i="3"/>
  <c r="L143" i="3" l="1"/>
  <c r="H143" i="3"/>
  <c r="P143" i="3"/>
  <c r="A357" i="3"/>
  <c r="G356" i="3"/>
  <c r="I143" i="3"/>
  <c r="O143" i="3" s="1"/>
  <c r="C144" i="3" s="1"/>
  <c r="B355" i="3"/>
  <c r="A358" i="3" l="1"/>
  <c r="G357" i="3"/>
  <c r="J144" i="3"/>
  <c r="F144" i="3"/>
  <c r="I144" i="3" s="1"/>
  <c r="E144" i="3"/>
  <c r="M144" i="3"/>
  <c r="D144" i="3"/>
  <c r="N143" i="3"/>
  <c r="B356" i="3"/>
  <c r="P144" i="3" l="1"/>
  <c r="A359" i="3"/>
  <c r="G358" i="3"/>
  <c r="L144" i="3"/>
  <c r="H144" i="3"/>
  <c r="K144" i="3"/>
  <c r="B357" i="3"/>
  <c r="A360" i="3" l="1"/>
  <c r="G359" i="3"/>
  <c r="O144" i="3"/>
  <c r="C145" i="3" s="1"/>
  <c r="N144" i="3"/>
  <c r="B358" i="3"/>
  <c r="A361" i="3" l="1"/>
  <c r="G360" i="3"/>
  <c r="F145" i="3"/>
  <c r="K145" i="3" s="1"/>
  <c r="D145" i="3"/>
  <c r="J145" i="3"/>
  <c r="E145" i="3"/>
  <c r="M145" i="3"/>
  <c r="B359" i="3"/>
  <c r="L145" i="3" l="1"/>
  <c r="H145" i="3"/>
  <c r="A362" i="3"/>
  <c r="G361" i="3"/>
  <c r="P145" i="3"/>
  <c r="I145" i="3"/>
  <c r="O145" i="3" s="1"/>
  <c r="C146" i="3" s="1"/>
  <c r="B360" i="3"/>
  <c r="A363" i="3" l="1"/>
  <c r="G362" i="3"/>
  <c r="M146" i="3"/>
  <c r="E146" i="3"/>
  <c r="J146" i="3"/>
  <c r="D146" i="3"/>
  <c r="F146" i="3"/>
  <c r="I146" i="3" s="1"/>
  <c r="N145" i="3"/>
  <c r="B361" i="3"/>
  <c r="P146" i="3" l="1"/>
  <c r="A364" i="3"/>
  <c r="G363" i="3"/>
  <c r="K146" i="3"/>
  <c r="L146" i="3"/>
  <c r="H146" i="3"/>
  <c r="B362" i="3"/>
  <c r="A365" i="3" l="1"/>
  <c r="G364" i="3"/>
  <c r="O146" i="3"/>
  <c r="C147" i="3" s="1"/>
  <c r="N146" i="3"/>
  <c r="B363" i="3"/>
  <c r="A366" i="3" l="1"/>
  <c r="G365" i="3"/>
  <c r="F147" i="3"/>
  <c r="K147" i="3" s="1"/>
  <c r="M147" i="3"/>
  <c r="J147" i="3"/>
  <c r="E147" i="3"/>
  <c r="D147" i="3"/>
  <c r="B364" i="3"/>
  <c r="P147" i="3" l="1"/>
  <c r="L147" i="3"/>
  <c r="H147" i="3"/>
  <c r="A367" i="3"/>
  <c r="G366" i="3"/>
  <c r="I147" i="3"/>
  <c r="B365" i="3"/>
  <c r="N147" i="3" l="1"/>
  <c r="A368" i="3"/>
  <c r="G367" i="3"/>
  <c r="O147" i="3"/>
  <c r="C148" i="3" s="1"/>
  <c r="B366" i="3"/>
  <c r="A369" i="3" l="1"/>
  <c r="G368" i="3"/>
  <c r="F148" i="3"/>
  <c r="H148" i="3" s="1"/>
  <c r="M148" i="3"/>
  <c r="J148" i="3"/>
  <c r="D148" i="3"/>
  <c r="E148" i="3"/>
  <c r="B367" i="3"/>
  <c r="K148" i="3" l="1"/>
  <c r="A370" i="3"/>
  <c r="G369" i="3"/>
  <c r="P148" i="3"/>
  <c r="L148" i="3"/>
  <c r="I148" i="3"/>
  <c r="B368" i="3"/>
  <c r="O148" i="3" l="1"/>
  <c r="C149" i="3" s="1"/>
  <c r="A371" i="3"/>
  <c r="G370" i="3"/>
  <c r="M149" i="3"/>
  <c r="F149" i="3"/>
  <c r="K149" i="3" s="1"/>
  <c r="E149" i="3"/>
  <c r="J149" i="3"/>
  <c r="D149" i="3"/>
  <c r="H149" i="3"/>
  <c r="N148" i="3"/>
  <c r="B369" i="3"/>
  <c r="P149" i="3" l="1"/>
  <c r="A372" i="3"/>
  <c r="G371" i="3"/>
  <c r="L149" i="3"/>
  <c r="I149" i="3"/>
  <c r="B370" i="3"/>
  <c r="N149" i="3" l="1"/>
  <c r="A373" i="3"/>
  <c r="G372" i="3"/>
  <c r="O149" i="3"/>
  <c r="C150" i="3" s="1"/>
  <c r="B371" i="3"/>
  <c r="A374" i="3" l="1"/>
  <c r="G373" i="3"/>
  <c r="E150" i="3"/>
  <c r="D150" i="3"/>
  <c r="P150" i="3" s="1"/>
  <c r="J150" i="3"/>
  <c r="M150" i="3"/>
  <c r="F150" i="3"/>
  <c r="I150" i="3" s="1"/>
  <c r="K150" i="3"/>
  <c r="B372" i="3"/>
  <c r="A375" i="3" l="1"/>
  <c r="G374" i="3"/>
  <c r="L150" i="3"/>
  <c r="H150" i="3"/>
  <c r="B373" i="3"/>
  <c r="A376" i="3" l="1"/>
  <c r="G375" i="3"/>
  <c r="N150" i="3"/>
  <c r="O150" i="3"/>
  <c r="C151" i="3" s="1"/>
  <c r="B374" i="3"/>
  <c r="A377" i="3" l="1"/>
  <c r="G376" i="3"/>
  <c r="M151" i="3"/>
  <c r="F151" i="3"/>
  <c r="K151" i="3" s="1"/>
  <c r="E151" i="3"/>
  <c r="J151" i="3"/>
  <c r="D151" i="3"/>
  <c r="P151" i="3" s="1"/>
  <c r="B375" i="3"/>
  <c r="A378" i="3" l="1"/>
  <c r="G377" i="3"/>
  <c r="L151" i="3"/>
  <c r="H151" i="3"/>
  <c r="I151" i="3"/>
  <c r="B376" i="3"/>
  <c r="A379" i="3" l="1"/>
  <c r="G378" i="3"/>
  <c r="N151" i="3"/>
  <c r="O151" i="3"/>
  <c r="C152" i="3" s="1"/>
  <c r="B377" i="3"/>
  <c r="A380" i="3" l="1"/>
  <c r="G379" i="3"/>
  <c r="F152" i="3"/>
  <c r="K152" i="3" s="1"/>
  <c r="J152" i="3"/>
  <c r="M152" i="3"/>
  <c r="E152" i="3"/>
  <c r="D152" i="3"/>
  <c r="L152" i="3"/>
  <c r="B378" i="3"/>
  <c r="H152" i="3" l="1"/>
  <c r="P152" i="3"/>
  <c r="A381" i="3"/>
  <c r="G380" i="3"/>
  <c r="I152" i="3"/>
  <c r="O152" i="3" s="1"/>
  <c r="C153" i="3" s="1"/>
  <c r="B379" i="3"/>
  <c r="A382" i="3" l="1"/>
  <c r="G381" i="3"/>
  <c r="F153" i="3"/>
  <c r="I153" i="3" s="1"/>
  <c r="M153" i="3"/>
  <c r="D153" i="3"/>
  <c r="J153" i="3"/>
  <c r="E153" i="3"/>
  <c r="N152" i="3"/>
  <c r="B380" i="3"/>
  <c r="H153" i="3" l="1"/>
  <c r="L153" i="3"/>
  <c r="K153" i="3"/>
  <c r="A383" i="3"/>
  <c r="G382" i="3"/>
  <c r="P153" i="3"/>
  <c r="B381" i="3"/>
  <c r="N153" i="3" l="1"/>
  <c r="O153" i="3"/>
  <c r="C154" i="3" s="1"/>
  <c r="M154" i="3" s="1"/>
  <c r="A384" i="3"/>
  <c r="G383" i="3"/>
  <c r="B382" i="3"/>
  <c r="D154" i="3" l="1"/>
  <c r="J154" i="3"/>
  <c r="F154" i="3"/>
  <c r="H154" i="3" s="1"/>
  <c r="E154" i="3"/>
  <c r="P154" i="3" s="1"/>
  <c r="A385" i="3"/>
  <c r="G384" i="3"/>
  <c r="L154" i="3"/>
  <c r="I154" i="3"/>
  <c r="B383" i="3"/>
  <c r="K154" i="3" l="1"/>
  <c r="O154" i="3" s="1"/>
  <c r="C155" i="3" s="1"/>
  <c r="A386" i="3"/>
  <c r="G385" i="3"/>
  <c r="N154" i="3"/>
  <c r="B384" i="3"/>
  <c r="E155" i="3" l="1"/>
  <c r="D155" i="3"/>
  <c r="P155" i="3" s="1"/>
  <c r="M155" i="3"/>
  <c r="F155" i="3"/>
  <c r="I155" i="3" s="1"/>
  <c r="J155" i="3"/>
  <c r="L155" i="3"/>
  <c r="H155" i="3"/>
  <c r="A387" i="3"/>
  <c r="G386" i="3"/>
  <c r="B385" i="3"/>
  <c r="K155" i="3" l="1"/>
  <c r="N155" i="3" s="1"/>
  <c r="O155" i="3"/>
  <c r="C156" i="3" s="1"/>
  <c r="M156" i="3" s="1"/>
  <c r="A388" i="3"/>
  <c r="G387" i="3"/>
  <c r="B386" i="3"/>
  <c r="E156" i="3" l="1"/>
  <c r="D156" i="3"/>
  <c r="P156" i="3" s="1"/>
  <c r="F156" i="3"/>
  <c r="I156" i="3" s="1"/>
  <c r="J156" i="3"/>
  <c r="H156" i="3"/>
  <c r="K156" i="3"/>
  <c r="A389" i="3"/>
  <c r="G388" i="3"/>
  <c r="B387" i="3"/>
  <c r="L156" i="3" l="1"/>
  <c r="N156" i="3" s="1"/>
  <c r="A390" i="3"/>
  <c r="G389" i="3"/>
  <c r="B388" i="3"/>
  <c r="O156" i="3" l="1"/>
  <c r="C157" i="3" s="1"/>
  <c r="J157" i="3" s="1"/>
  <c r="A391" i="3"/>
  <c r="G390" i="3"/>
  <c r="B389" i="3"/>
  <c r="F157" i="3" l="1"/>
  <c r="K157" i="3" s="1"/>
  <c r="M157" i="3"/>
  <c r="E157" i="3"/>
  <c r="H157" i="3"/>
  <c r="D157" i="3"/>
  <c r="I157" i="3"/>
  <c r="L157" i="3"/>
  <c r="A392" i="3"/>
  <c r="G391" i="3"/>
  <c r="B390" i="3"/>
  <c r="O157" i="3" l="1"/>
  <c r="C158" i="3" s="1"/>
  <c r="M158" i="3" s="1"/>
  <c r="N157" i="3"/>
  <c r="P157" i="3"/>
  <c r="A393" i="3"/>
  <c r="G392" i="3"/>
  <c r="J158" i="3"/>
  <c r="D158" i="3"/>
  <c r="B391" i="3"/>
  <c r="F158" i="3" l="1"/>
  <c r="I158" i="3" s="1"/>
  <c r="E158" i="3"/>
  <c r="P158" i="3" s="1"/>
  <c r="L158" i="3"/>
  <c r="H158" i="3"/>
  <c r="A394" i="3"/>
  <c r="G393" i="3"/>
  <c r="B392" i="3"/>
  <c r="K158" i="3" l="1"/>
  <c r="N158" i="3" s="1"/>
  <c r="O158" i="3"/>
  <c r="C159" i="3" s="1"/>
  <c r="M159" i="3" s="1"/>
  <c r="A395" i="3"/>
  <c r="G394" i="3"/>
  <c r="B393" i="3"/>
  <c r="D159" i="3" l="1"/>
  <c r="J159" i="3"/>
  <c r="F159" i="3"/>
  <c r="I159" i="3" s="1"/>
  <c r="E159" i="3"/>
  <c r="K159" i="3"/>
  <c r="A396" i="3"/>
  <c r="G395" i="3"/>
  <c r="P159" i="3"/>
  <c r="B394" i="3"/>
  <c r="L159" i="3" l="1"/>
  <c r="O159" i="3" s="1"/>
  <c r="C160" i="3" s="1"/>
  <c r="J160" i="3" s="1"/>
  <c r="H159" i="3"/>
  <c r="A397" i="3"/>
  <c r="G396" i="3"/>
  <c r="M160" i="3"/>
  <c r="D160" i="3"/>
  <c r="B395" i="3"/>
  <c r="E160" i="3" l="1"/>
  <c r="N159" i="3"/>
  <c r="F160" i="3"/>
  <c r="I160" i="3" s="1"/>
  <c r="H160" i="3"/>
  <c r="K160" i="3"/>
  <c r="P160" i="3"/>
  <c r="L160" i="3"/>
  <c r="A398" i="3"/>
  <c r="G397" i="3"/>
  <c r="B396" i="3"/>
  <c r="O160" i="3" l="1"/>
  <c r="C161" i="3" s="1"/>
  <c r="D161" i="3" s="1"/>
  <c r="A399" i="3"/>
  <c r="G398" i="3"/>
  <c r="N160" i="3"/>
  <c r="J161" i="3"/>
  <c r="F161" i="3"/>
  <c r="K161" i="3" s="1"/>
  <c r="M161" i="3"/>
  <c r="E161" i="3"/>
  <c r="B397" i="3"/>
  <c r="H161" i="3" l="1"/>
  <c r="A400" i="3"/>
  <c r="G399" i="3"/>
  <c r="P161" i="3"/>
  <c r="L161" i="3"/>
  <c r="I161" i="3"/>
  <c r="B398" i="3"/>
  <c r="O161" i="3" l="1"/>
  <c r="C162" i="3" s="1"/>
  <c r="E162" i="3" s="1"/>
  <c r="A401" i="3"/>
  <c r="G400" i="3"/>
  <c r="J162" i="3"/>
  <c r="F162" i="3"/>
  <c r="L162" i="3" s="1"/>
  <c r="N161" i="3"/>
  <c r="B399" i="3"/>
  <c r="M162" i="3" l="1"/>
  <c r="D162" i="3"/>
  <c r="P162" i="3" s="1"/>
  <c r="K162" i="3"/>
  <c r="A402" i="3"/>
  <c r="G401" i="3"/>
  <c r="H162" i="3"/>
  <c r="I162" i="3"/>
  <c r="B400" i="3"/>
  <c r="A403" i="3" l="1"/>
  <c r="G402" i="3"/>
  <c r="N162" i="3"/>
  <c r="O162" i="3"/>
  <c r="C163" i="3" s="1"/>
  <c r="B401" i="3"/>
  <c r="A404" i="3" l="1"/>
  <c r="G403" i="3"/>
  <c r="J163" i="3"/>
  <c r="K163" i="3"/>
  <c r="F163" i="3"/>
  <c r="I163" i="3" s="1"/>
  <c r="E163" i="3"/>
  <c r="M163" i="3"/>
  <c r="D163" i="3"/>
  <c r="B402" i="3"/>
  <c r="L163" i="3" l="1"/>
  <c r="P163" i="3"/>
  <c r="A405" i="3"/>
  <c r="G404" i="3"/>
  <c r="H163" i="3"/>
  <c r="B403" i="3"/>
  <c r="A406" i="3" l="1"/>
  <c r="G405" i="3"/>
  <c r="N163" i="3"/>
  <c r="O163" i="3"/>
  <c r="C164" i="3" s="1"/>
  <c r="B404" i="3"/>
  <c r="A407" i="3" l="1"/>
  <c r="G406" i="3"/>
  <c r="M164" i="3"/>
  <c r="J164" i="3"/>
  <c r="E164" i="3"/>
  <c r="D164" i="3"/>
  <c r="F164" i="3"/>
  <c r="I164" i="3" s="1"/>
  <c r="B405" i="3"/>
  <c r="L164" i="3" l="1"/>
  <c r="K164" i="3"/>
  <c r="A408" i="3"/>
  <c r="G407" i="3"/>
  <c r="H164" i="3"/>
  <c r="P164" i="3"/>
  <c r="B406" i="3"/>
  <c r="A409" i="3" l="1"/>
  <c r="G408" i="3"/>
  <c r="N164" i="3"/>
  <c r="O164" i="3"/>
  <c r="C165" i="3" s="1"/>
  <c r="B407" i="3"/>
  <c r="A410" i="3" l="1"/>
  <c r="G409" i="3"/>
  <c r="J165" i="3"/>
  <c r="D165" i="3"/>
  <c r="F165" i="3"/>
  <c r="K165" i="3" s="1"/>
  <c r="M165" i="3"/>
  <c r="E165" i="3"/>
  <c r="L165" i="3"/>
  <c r="B408" i="3"/>
  <c r="P165" i="3" l="1"/>
  <c r="A411" i="3"/>
  <c r="G410" i="3"/>
  <c r="H165" i="3"/>
  <c r="I165" i="3"/>
  <c r="B409" i="3"/>
  <c r="A412" i="3" l="1"/>
  <c r="G411" i="3"/>
  <c r="N165" i="3"/>
  <c r="O165" i="3"/>
  <c r="C166" i="3" s="1"/>
  <c r="B410" i="3"/>
  <c r="A413" i="3" l="1"/>
  <c r="G412" i="3"/>
  <c r="M166" i="3"/>
  <c r="E166" i="3"/>
  <c r="D166" i="3"/>
  <c r="J166" i="3"/>
  <c r="F166" i="3"/>
  <c r="I166" i="3" s="1"/>
  <c r="B411" i="3"/>
  <c r="L166" i="3" l="1"/>
  <c r="P166" i="3"/>
  <c r="A414" i="3"/>
  <c r="G413" i="3"/>
  <c r="K166" i="3"/>
  <c r="H166" i="3"/>
  <c r="B412" i="3"/>
  <c r="A415" i="3" l="1"/>
  <c r="G414" i="3"/>
  <c r="O166" i="3"/>
  <c r="C167" i="3" s="1"/>
  <c r="N166" i="3"/>
  <c r="B413" i="3"/>
  <c r="A416" i="3" l="1"/>
  <c r="G415" i="3"/>
  <c r="J167" i="3"/>
  <c r="E167" i="3"/>
  <c r="F167" i="3"/>
  <c r="K167" i="3" s="1"/>
  <c r="M167" i="3"/>
  <c r="D167" i="3"/>
  <c r="H167" i="3"/>
  <c r="B414" i="3"/>
  <c r="P167" i="3" l="1"/>
  <c r="A417" i="3"/>
  <c r="G416" i="3"/>
  <c r="L167" i="3"/>
  <c r="I167" i="3"/>
  <c r="B415" i="3"/>
  <c r="A418" i="3" l="1"/>
  <c r="G417" i="3"/>
  <c r="O167" i="3"/>
  <c r="C168" i="3" s="1"/>
  <c r="D168" i="3" s="1"/>
  <c r="N167" i="3"/>
  <c r="B416" i="3"/>
  <c r="M168" i="3" l="1"/>
  <c r="F168" i="3"/>
  <c r="I168" i="3" s="1"/>
  <c r="J168" i="3"/>
  <c r="E168" i="3"/>
  <c r="P168" i="3" s="1"/>
  <c r="A419" i="3"/>
  <c r="G418" i="3"/>
  <c r="B417" i="3"/>
  <c r="K168" i="3" l="1"/>
  <c r="H168" i="3"/>
  <c r="L168" i="3"/>
  <c r="A420" i="3"/>
  <c r="G419" i="3"/>
  <c r="B418" i="3"/>
  <c r="N168" i="3" l="1"/>
  <c r="O168" i="3"/>
  <c r="C169" i="3" s="1"/>
  <c r="A421" i="3"/>
  <c r="G420" i="3"/>
  <c r="B419" i="3"/>
  <c r="M169" i="3" l="1"/>
  <c r="J169" i="3"/>
  <c r="D169" i="3"/>
  <c r="F169" i="3"/>
  <c r="H169" i="3" s="1"/>
  <c r="E169" i="3"/>
  <c r="A422" i="3"/>
  <c r="G421" i="3"/>
  <c r="B420" i="3"/>
  <c r="P169" i="3" l="1"/>
  <c r="K169" i="3"/>
  <c r="L169" i="3"/>
  <c r="I169" i="3"/>
  <c r="O169" i="3" s="1"/>
  <c r="C170" i="3" s="1"/>
  <c r="A423" i="3"/>
  <c r="G422" i="3"/>
  <c r="B421" i="3"/>
  <c r="E170" i="3" l="1"/>
  <c r="M170" i="3"/>
  <c r="D170" i="3"/>
  <c r="J170" i="3"/>
  <c r="F170" i="3"/>
  <c r="I170" i="3" s="1"/>
  <c r="K170" i="3"/>
  <c r="N169" i="3"/>
  <c r="A424" i="3"/>
  <c r="G423" i="3"/>
  <c r="B422" i="3"/>
  <c r="L170" i="3" l="1"/>
  <c r="H170" i="3"/>
  <c r="P170" i="3"/>
  <c r="A425" i="3"/>
  <c r="G424" i="3"/>
  <c r="B423" i="3"/>
  <c r="N170" i="3" l="1"/>
  <c r="O170" i="3"/>
  <c r="C171" i="3" s="1"/>
  <c r="E171" i="3" s="1"/>
  <c r="A426" i="3"/>
  <c r="G425" i="3"/>
  <c r="B424" i="3"/>
  <c r="D171" i="3" l="1"/>
  <c r="P171" i="3" s="1"/>
  <c r="M171" i="3"/>
  <c r="F171" i="3"/>
  <c r="L171" i="3" s="1"/>
  <c r="J171" i="3"/>
  <c r="I171" i="3"/>
  <c r="A427" i="3"/>
  <c r="G426" i="3"/>
  <c r="B425" i="3"/>
  <c r="K171" i="3" l="1"/>
  <c r="H171" i="3"/>
  <c r="A428" i="3"/>
  <c r="G427" i="3"/>
  <c r="B426" i="3"/>
  <c r="O171" i="3" l="1"/>
  <c r="C172" i="3" s="1"/>
  <c r="E172" i="3" s="1"/>
  <c r="N171" i="3"/>
  <c r="F172" i="3"/>
  <c r="I172" i="3" s="1"/>
  <c r="D172" i="3"/>
  <c r="J172" i="3"/>
  <c r="M172" i="3"/>
  <c r="A429" i="3"/>
  <c r="G428" i="3"/>
  <c r="B427" i="3"/>
  <c r="L172" i="3" l="1"/>
  <c r="K172" i="3"/>
  <c r="H172" i="3"/>
  <c r="P172" i="3"/>
  <c r="A430" i="3"/>
  <c r="G429" i="3"/>
  <c r="B428" i="3"/>
  <c r="N172" i="3" l="1"/>
  <c r="O172" i="3"/>
  <c r="C173" i="3" s="1"/>
  <c r="M173" i="3" s="1"/>
  <c r="A431" i="3"/>
  <c r="G430" i="3"/>
  <c r="B429" i="3"/>
  <c r="J173" i="3" l="1"/>
  <c r="F173" i="3"/>
  <c r="K173" i="3" s="1"/>
  <c r="D173" i="3"/>
  <c r="E173" i="3"/>
  <c r="A432" i="3"/>
  <c r="G431" i="3"/>
  <c r="B430" i="3"/>
  <c r="L173" i="3" l="1"/>
  <c r="I173" i="3"/>
  <c r="P173" i="3"/>
  <c r="H173" i="3"/>
  <c r="N173" i="3" s="1"/>
  <c r="A433" i="3"/>
  <c r="G432" i="3"/>
  <c r="B431" i="3"/>
  <c r="O173" i="3" l="1"/>
  <c r="C174" i="3" s="1"/>
  <c r="J174" i="3" s="1"/>
  <c r="D174" i="3"/>
  <c r="A434" i="3"/>
  <c r="G433" i="3"/>
  <c r="B432" i="3"/>
  <c r="M174" i="3" l="1"/>
  <c r="F174" i="3"/>
  <c r="E174" i="3"/>
  <c r="P174" i="3" s="1"/>
  <c r="L174" i="3"/>
  <c r="A435" i="3"/>
  <c r="G434" i="3"/>
  <c r="B433" i="3"/>
  <c r="I174" i="3" l="1"/>
  <c r="H174" i="3"/>
  <c r="K174" i="3"/>
  <c r="A436" i="3"/>
  <c r="G435" i="3"/>
  <c r="B434" i="3"/>
  <c r="N174" i="3" l="1"/>
  <c r="O174" i="3"/>
  <c r="C175" i="3" s="1"/>
  <c r="A437" i="3"/>
  <c r="G436" i="3"/>
  <c r="B435" i="3"/>
  <c r="M175" i="3" l="1"/>
  <c r="E175" i="3"/>
  <c r="J175" i="3"/>
  <c r="D175" i="3"/>
  <c r="F175" i="3"/>
  <c r="I175" i="3" s="1"/>
  <c r="A438" i="3"/>
  <c r="G437" i="3"/>
  <c r="B436" i="3"/>
  <c r="P175" i="3" l="1"/>
  <c r="L175" i="3"/>
  <c r="K175" i="3"/>
  <c r="H175" i="3"/>
  <c r="A439" i="3"/>
  <c r="G438" i="3"/>
  <c r="B437" i="3"/>
  <c r="O175" i="3" l="1"/>
  <c r="C176" i="3" s="1"/>
  <c r="N175" i="3"/>
  <c r="A440" i="3"/>
  <c r="G439" i="3"/>
  <c r="B438" i="3"/>
  <c r="D176" i="3" l="1"/>
  <c r="J176" i="3"/>
  <c r="E176" i="3"/>
  <c r="M176" i="3"/>
  <c r="F176" i="3"/>
  <c r="L176" i="3" s="1"/>
  <c r="H176" i="3"/>
  <c r="A441" i="3"/>
  <c r="G440" i="3"/>
  <c r="B439" i="3"/>
  <c r="K176" i="3" l="1"/>
  <c r="I176" i="3"/>
  <c r="P176" i="3"/>
  <c r="A442" i="3"/>
  <c r="G441" i="3"/>
  <c r="B440" i="3"/>
  <c r="N176" i="3" l="1"/>
  <c r="O176" i="3"/>
  <c r="C177" i="3" s="1"/>
  <c r="A443" i="3"/>
  <c r="G442" i="3"/>
  <c r="B441" i="3"/>
  <c r="M177" i="3" l="1"/>
  <c r="J177" i="3"/>
  <c r="F177" i="3"/>
  <c r="D177" i="3"/>
  <c r="E177" i="3"/>
  <c r="A444" i="3"/>
  <c r="G443" i="3"/>
  <c r="B442" i="3"/>
  <c r="K177" i="3" l="1"/>
  <c r="H177" i="3"/>
  <c r="I177" i="3"/>
  <c r="L177" i="3"/>
  <c r="P177" i="3"/>
  <c r="A445" i="3"/>
  <c r="G444" i="3"/>
  <c r="B443" i="3"/>
  <c r="O177" i="3" l="1"/>
  <c r="C178" i="3" s="1"/>
  <c r="N177" i="3"/>
  <c r="A446" i="3"/>
  <c r="G445" i="3"/>
  <c r="B444" i="3"/>
  <c r="D178" i="3" l="1"/>
  <c r="E178" i="3"/>
  <c r="M178" i="3"/>
  <c r="J178" i="3"/>
  <c r="F178" i="3"/>
  <c r="I178" i="3" s="1"/>
  <c r="K178" i="3"/>
  <c r="A447" i="3"/>
  <c r="G446" i="3"/>
  <c r="B445" i="3"/>
  <c r="H178" i="3" l="1"/>
  <c r="L178" i="3"/>
  <c r="P178" i="3"/>
  <c r="A448" i="3"/>
  <c r="G447" i="3"/>
  <c r="B446" i="3"/>
  <c r="N178" i="3" l="1"/>
  <c r="O178" i="3"/>
  <c r="C179" i="3" s="1"/>
  <c r="A449" i="3"/>
  <c r="G448" i="3"/>
  <c r="B447" i="3"/>
  <c r="M179" i="3" l="1"/>
  <c r="J179" i="3"/>
  <c r="E179" i="3"/>
  <c r="D179" i="3"/>
  <c r="F179" i="3"/>
  <c r="K179" i="3" s="1"/>
  <c r="A450" i="3"/>
  <c r="G449" i="3"/>
  <c r="B448" i="3"/>
  <c r="I179" i="3" l="1"/>
  <c r="H179" i="3"/>
  <c r="L179" i="3"/>
  <c r="N179" i="3"/>
  <c r="P179" i="3"/>
  <c r="A451" i="3"/>
  <c r="G450" i="3"/>
  <c r="B449" i="3"/>
  <c r="O179" i="3" l="1"/>
  <c r="C180" i="3" s="1"/>
  <c r="J180" i="3" s="1"/>
  <c r="F180" i="3"/>
  <c r="I180" i="3" s="1"/>
  <c r="D180" i="3"/>
  <c r="E180" i="3"/>
  <c r="M180" i="3"/>
  <c r="A452" i="3"/>
  <c r="G451" i="3"/>
  <c r="B450" i="3"/>
  <c r="K180" i="3" l="1"/>
  <c r="L180" i="3"/>
  <c r="H180" i="3"/>
  <c r="P180" i="3"/>
  <c r="A453" i="3"/>
  <c r="G452" i="3"/>
  <c r="B451" i="3"/>
  <c r="O180" i="3" l="1"/>
  <c r="C181" i="3" s="1"/>
  <c r="N180" i="3"/>
  <c r="A454" i="3"/>
  <c r="G453" i="3"/>
  <c r="B452" i="3"/>
  <c r="F181" i="3" l="1"/>
  <c r="K181" i="3" s="1"/>
  <c r="D181" i="3"/>
  <c r="H181" i="3"/>
  <c r="M181" i="3"/>
  <c r="J181" i="3"/>
  <c r="E181" i="3"/>
  <c r="I181" i="3"/>
  <c r="A455" i="3"/>
  <c r="G454" i="3"/>
  <c r="B453" i="3"/>
  <c r="P181" i="3" l="1"/>
  <c r="L181" i="3"/>
  <c r="N181" i="3" s="1"/>
  <c r="A456" i="3"/>
  <c r="G455" i="3"/>
  <c r="B454" i="3"/>
  <c r="O181" i="3" l="1"/>
  <c r="C182" i="3" s="1"/>
  <c r="F182" i="3" s="1"/>
  <c r="I182" i="3" s="1"/>
  <c r="J182" i="3"/>
  <c r="D182" i="3"/>
  <c r="M182" i="3"/>
  <c r="E182" i="3"/>
  <c r="A457" i="3"/>
  <c r="G456" i="3"/>
  <c r="B455" i="3"/>
  <c r="H182" i="3" l="1"/>
  <c r="K182" i="3"/>
  <c r="L182" i="3"/>
  <c r="P182" i="3"/>
  <c r="A458" i="3"/>
  <c r="G457" i="3"/>
  <c r="B456" i="3"/>
  <c r="N182" i="3" l="1"/>
  <c r="O182" i="3"/>
  <c r="C183" i="3" s="1"/>
  <c r="A459" i="3"/>
  <c r="G458" i="3"/>
  <c r="B457" i="3"/>
  <c r="D183" i="3" l="1"/>
  <c r="M183" i="3"/>
  <c r="F183" i="3"/>
  <c r="K183" i="3" s="1"/>
  <c r="J183" i="3"/>
  <c r="E183" i="3"/>
  <c r="A460" i="3"/>
  <c r="G459" i="3"/>
  <c r="B458" i="3"/>
  <c r="L183" i="3" l="1"/>
  <c r="I183" i="3"/>
  <c r="P183" i="3"/>
  <c r="H183" i="3"/>
  <c r="A461" i="3"/>
  <c r="G460" i="3"/>
  <c r="B459" i="3"/>
  <c r="N183" i="3" l="1"/>
  <c r="O183" i="3"/>
  <c r="C184" i="3" s="1"/>
  <c r="A462" i="3"/>
  <c r="G461" i="3"/>
  <c r="B460" i="3"/>
  <c r="D184" i="3" l="1"/>
  <c r="E184" i="3"/>
  <c r="F184" i="3"/>
  <c r="H184" i="3" s="1"/>
  <c r="J184" i="3"/>
  <c r="M184" i="3"/>
  <c r="L184" i="3"/>
  <c r="A463" i="3"/>
  <c r="G462" i="3"/>
  <c r="B461" i="3"/>
  <c r="I184" i="3" l="1"/>
  <c r="K184" i="3"/>
  <c r="O184" i="3" s="1"/>
  <c r="C185" i="3" s="1"/>
  <c r="P184" i="3"/>
  <c r="N184" i="3"/>
  <c r="A464" i="3"/>
  <c r="G463" i="3"/>
  <c r="B462" i="3"/>
  <c r="J185" i="3" l="1"/>
  <c r="D185" i="3"/>
  <c r="M185" i="3"/>
  <c r="F185" i="3"/>
  <c r="K185" i="3" s="1"/>
  <c r="E185" i="3"/>
  <c r="I185" i="3"/>
  <c r="A465" i="3"/>
  <c r="G464" i="3"/>
  <c r="B463" i="3"/>
  <c r="H185" i="3" l="1"/>
  <c r="L185" i="3"/>
  <c r="N185" i="3" s="1"/>
  <c r="P185" i="3"/>
  <c r="A466" i="3"/>
  <c r="G465" i="3"/>
  <c r="B464" i="3"/>
  <c r="O185" i="3" l="1"/>
  <c r="C186" i="3" s="1"/>
  <c r="A467" i="3"/>
  <c r="G466" i="3"/>
  <c r="B465" i="3"/>
  <c r="J186" i="3" l="1"/>
  <c r="M186" i="3"/>
  <c r="E186" i="3"/>
  <c r="D186" i="3"/>
  <c r="P186" i="3" s="1"/>
  <c r="F186" i="3"/>
  <c r="L186" i="3" s="1"/>
  <c r="I186" i="3"/>
  <c r="H186" i="3"/>
  <c r="A468" i="3"/>
  <c r="G467" i="3"/>
  <c r="B466" i="3"/>
  <c r="K186" i="3" l="1"/>
  <c r="O186" i="3" s="1"/>
  <c r="C187" i="3" s="1"/>
  <c r="N186" i="3"/>
  <c r="A469" i="3"/>
  <c r="G468" i="3"/>
  <c r="B467" i="3"/>
  <c r="F187" i="3" l="1"/>
  <c r="E187" i="3"/>
  <c r="J187" i="3"/>
  <c r="M187" i="3"/>
  <c r="D187" i="3"/>
  <c r="L187" i="3"/>
  <c r="H187" i="3"/>
  <c r="K187" i="3"/>
  <c r="I187" i="3"/>
  <c r="A470" i="3"/>
  <c r="G469" i="3"/>
  <c r="B468" i="3"/>
  <c r="P187" i="3" l="1"/>
  <c r="N187" i="3"/>
  <c r="O187" i="3"/>
  <c r="C188" i="3" s="1"/>
  <c r="A471" i="3"/>
  <c r="G470" i="3"/>
  <c r="B469" i="3"/>
  <c r="F188" i="3" l="1"/>
  <c r="I188" i="3" s="1"/>
  <c r="L188" i="3"/>
  <c r="D188" i="3"/>
  <c r="K188" i="3"/>
  <c r="J188" i="3"/>
  <c r="E188" i="3"/>
  <c r="M188" i="3"/>
  <c r="H188" i="3"/>
  <c r="N188" i="3" s="1"/>
  <c r="A472" i="3"/>
  <c r="G471" i="3"/>
  <c r="B470" i="3"/>
  <c r="P188" i="3" l="1"/>
  <c r="O188" i="3"/>
  <c r="C189" i="3" s="1"/>
  <c r="A473" i="3"/>
  <c r="G472" i="3"/>
  <c r="B471" i="3"/>
  <c r="M189" i="3" l="1"/>
  <c r="J189" i="3"/>
  <c r="D189" i="3"/>
  <c r="K189" i="3"/>
  <c r="F189" i="3"/>
  <c r="I189" i="3" s="1"/>
  <c r="E189" i="3"/>
  <c r="A474" i="3"/>
  <c r="G473" i="3"/>
  <c r="B472" i="3"/>
  <c r="P189" i="3" l="1"/>
  <c r="H189" i="3"/>
  <c r="L189" i="3"/>
  <c r="O189" i="3"/>
  <c r="C190" i="3" s="1"/>
  <c r="A475" i="3"/>
  <c r="G474" i="3"/>
  <c r="B473" i="3"/>
  <c r="N189" i="3" l="1"/>
  <c r="F190" i="3"/>
  <c r="I190" i="3" s="1"/>
  <c r="M190" i="3"/>
  <c r="E190" i="3"/>
  <c r="J190" i="3"/>
  <c r="D190" i="3"/>
  <c r="A476" i="3"/>
  <c r="G475" i="3"/>
  <c r="B474" i="3"/>
  <c r="H190" i="3" l="1"/>
  <c r="L190" i="3"/>
  <c r="K190" i="3"/>
  <c r="N190" i="3"/>
  <c r="P190" i="3"/>
  <c r="A477" i="3"/>
  <c r="G476" i="3"/>
  <c r="B475" i="3"/>
  <c r="O190" i="3" l="1"/>
  <c r="C191" i="3" s="1"/>
  <c r="D191" i="3" s="1"/>
  <c r="M191" i="3"/>
  <c r="F191" i="3"/>
  <c r="K191" i="3" s="1"/>
  <c r="J191" i="3"/>
  <c r="I191" i="3"/>
  <c r="A478" i="3"/>
  <c r="G477" i="3"/>
  <c r="B476" i="3"/>
  <c r="H191" i="3" l="1"/>
  <c r="E191" i="3"/>
  <c r="L191" i="3"/>
  <c r="N191" i="3" s="1"/>
  <c r="P191" i="3"/>
  <c r="A479" i="3"/>
  <c r="G478" i="3"/>
  <c r="B477" i="3"/>
  <c r="O191" i="3" l="1"/>
  <c r="C192" i="3" s="1"/>
  <c r="A480" i="3"/>
  <c r="G479" i="3"/>
  <c r="B478" i="3"/>
  <c r="F192" i="3" l="1"/>
  <c r="I192" i="3" s="1"/>
  <c r="E192" i="3"/>
  <c r="M192" i="3"/>
  <c r="J192" i="3"/>
  <c r="D192" i="3"/>
  <c r="H192" i="3"/>
  <c r="L192" i="3"/>
  <c r="A481" i="3"/>
  <c r="G480" i="3"/>
  <c r="B479" i="3"/>
  <c r="K192" i="3" l="1"/>
  <c r="N192" i="3" s="1"/>
  <c r="P192" i="3"/>
  <c r="O192" i="3"/>
  <c r="C193" i="3" s="1"/>
  <c r="A482" i="3"/>
  <c r="G481" i="3"/>
  <c r="B480" i="3"/>
  <c r="E193" i="3" l="1"/>
  <c r="F193" i="3"/>
  <c r="K193" i="3" s="1"/>
  <c r="M193" i="3"/>
  <c r="J193" i="3"/>
  <c r="D193" i="3"/>
  <c r="P193" i="3" s="1"/>
  <c r="A483" i="3"/>
  <c r="G482" i="3"/>
  <c r="B481" i="3"/>
  <c r="H193" i="3" l="1"/>
  <c r="L193" i="3"/>
  <c r="I193" i="3"/>
  <c r="N193" i="3" s="1"/>
  <c r="O193" i="3"/>
  <c r="C194" i="3" s="1"/>
  <c r="A484" i="3"/>
  <c r="G483" i="3"/>
  <c r="B482" i="3"/>
  <c r="E194" i="3" l="1"/>
  <c r="J194" i="3"/>
  <c r="F194" i="3"/>
  <c r="I194" i="3" s="1"/>
  <c r="D194" i="3"/>
  <c r="P194" i="3" s="1"/>
  <c r="M194" i="3"/>
  <c r="L194" i="3"/>
  <c r="H194" i="3"/>
  <c r="K194" i="3"/>
  <c r="A485" i="3"/>
  <c r="G484" i="3"/>
  <c r="B483" i="3"/>
  <c r="O194" i="3" l="1"/>
  <c r="C195" i="3" s="1"/>
  <c r="N194" i="3"/>
  <c r="A486" i="3"/>
  <c r="G485" i="3"/>
  <c r="B484" i="3"/>
  <c r="D195" i="3" l="1"/>
  <c r="M195" i="3"/>
  <c r="F195" i="3"/>
  <c r="I195" i="3" s="1"/>
  <c r="L195" i="3"/>
  <c r="J195" i="3"/>
  <c r="E195" i="3"/>
  <c r="K195" i="3"/>
  <c r="H195" i="3"/>
  <c r="A487" i="3"/>
  <c r="G486" i="3"/>
  <c r="B485" i="3"/>
  <c r="O195" i="3" l="1"/>
  <c r="C196" i="3" s="1"/>
  <c r="N195" i="3"/>
  <c r="P195" i="3"/>
  <c r="A488" i="3"/>
  <c r="G487" i="3"/>
  <c r="B486" i="3"/>
  <c r="D196" i="3" l="1"/>
  <c r="M196" i="3"/>
  <c r="F196" i="3"/>
  <c r="I196" i="3" s="1"/>
  <c r="K196" i="3"/>
  <c r="J196" i="3"/>
  <c r="E196" i="3"/>
  <c r="H196" i="3"/>
  <c r="L196" i="3"/>
  <c r="A489" i="3"/>
  <c r="G488" i="3"/>
  <c r="B487" i="3"/>
  <c r="O196" i="3" l="1"/>
  <c r="C197" i="3" s="1"/>
  <c r="N196" i="3"/>
  <c r="P196" i="3"/>
  <c r="A490" i="3"/>
  <c r="G489" i="3"/>
  <c r="B488" i="3"/>
  <c r="D197" i="3" l="1"/>
  <c r="J197" i="3"/>
  <c r="M197" i="3"/>
  <c r="F197" i="3"/>
  <c r="K197" i="3" s="1"/>
  <c r="E197" i="3"/>
  <c r="L197" i="3"/>
  <c r="A491" i="3"/>
  <c r="G490" i="3"/>
  <c r="B489" i="3"/>
  <c r="I197" i="3" l="1"/>
  <c r="H197" i="3"/>
  <c r="N197" i="3" s="1"/>
  <c r="P197" i="3"/>
  <c r="A492" i="3"/>
  <c r="G491" i="3"/>
  <c r="B490" i="3"/>
  <c r="O197" i="3" l="1"/>
  <c r="C198" i="3" s="1"/>
  <c r="D198" i="3" s="1"/>
  <c r="M198" i="3"/>
  <c r="A493" i="3"/>
  <c r="G492" i="3"/>
  <c r="B491" i="3"/>
  <c r="J198" i="3" l="1"/>
  <c r="E198" i="3"/>
  <c r="P198" i="3" s="1"/>
  <c r="F198" i="3"/>
  <c r="I198" i="3" s="1"/>
  <c r="H198" i="3"/>
  <c r="K198" i="3"/>
  <c r="L198" i="3"/>
  <c r="A494" i="3"/>
  <c r="G493" i="3"/>
  <c r="B492" i="3"/>
  <c r="N198" i="3" l="1"/>
  <c r="O198" i="3"/>
  <c r="C199" i="3" s="1"/>
  <c r="E199" i="3" s="1"/>
  <c r="M199" i="3"/>
  <c r="A495" i="3"/>
  <c r="G494" i="3"/>
  <c r="B493" i="3"/>
  <c r="J199" i="3" l="1"/>
  <c r="D199" i="3"/>
  <c r="F199" i="3"/>
  <c r="K199" i="3" s="1"/>
  <c r="H199" i="3"/>
  <c r="P199" i="3"/>
  <c r="A496" i="3"/>
  <c r="G495" i="3"/>
  <c r="B494" i="3"/>
  <c r="I199" i="3" l="1"/>
  <c r="L199" i="3"/>
  <c r="A497" i="3"/>
  <c r="G496" i="3"/>
  <c r="B495" i="3"/>
  <c r="O199" i="3" l="1"/>
  <c r="C200" i="3" s="1"/>
  <c r="N199" i="3"/>
  <c r="A498" i="3"/>
  <c r="G497" i="3"/>
  <c r="B496" i="3"/>
  <c r="F200" i="3" l="1"/>
  <c r="H200" i="3" s="1"/>
  <c r="J200" i="3"/>
  <c r="D200" i="3"/>
  <c r="P200" i="3" s="1"/>
  <c r="M200" i="3"/>
  <c r="E200" i="3"/>
  <c r="A499" i="3"/>
  <c r="G498" i="3"/>
  <c r="B497" i="3"/>
  <c r="I200" i="3" l="1"/>
  <c r="N200" i="3" s="1"/>
  <c r="K200" i="3"/>
  <c r="L200" i="3"/>
  <c r="O200" i="3" s="1"/>
  <c r="C201" i="3" s="1"/>
  <c r="A500" i="3"/>
  <c r="G499" i="3"/>
  <c r="B498" i="3"/>
  <c r="M201" i="3" l="1"/>
  <c r="J201" i="3"/>
  <c r="D201" i="3"/>
  <c r="E201" i="3"/>
  <c r="F201" i="3"/>
  <c r="H201" i="3"/>
  <c r="K201" i="3"/>
  <c r="A501" i="3"/>
  <c r="G500" i="3"/>
  <c r="B499" i="3"/>
  <c r="P201" i="3" l="1"/>
  <c r="L201" i="3"/>
  <c r="I201" i="3"/>
  <c r="N201" i="3" s="1"/>
  <c r="A502" i="3"/>
  <c r="G501" i="3"/>
  <c r="B500" i="3"/>
  <c r="O201" i="3" l="1"/>
  <c r="C202" i="3" s="1"/>
  <c r="A503" i="3"/>
  <c r="G502" i="3"/>
  <c r="B501" i="3"/>
  <c r="F202" i="3" l="1"/>
  <c r="H202" i="3" s="1"/>
  <c r="J202" i="3"/>
  <c r="E202" i="3"/>
  <c r="D202" i="3"/>
  <c r="P202" i="3" s="1"/>
  <c r="M202" i="3"/>
  <c r="A504" i="3"/>
  <c r="G503" i="3"/>
  <c r="B502" i="3"/>
  <c r="K202" i="3" l="1"/>
  <c r="L202" i="3"/>
  <c r="O202" i="3" s="1"/>
  <c r="C203" i="3" s="1"/>
  <c r="I202" i="3"/>
  <c r="N202" i="3" s="1"/>
  <c r="A505" i="3"/>
  <c r="G504" i="3"/>
  <c r="B503" i="3"/>
  <c r="E203" i="3" l="1"/>
  <c r="L203" i="3"/>
  <c r="J203" i="3"/>
  <c r="D203" i="3"/>
  <c r="P203" i="3" s="1"/>
  <c r="M203" i="3"/>
  <c r="H203" i="3"/>
  <c r="N203" i="3" s="1"/>
  <c r="F203" i="3"/>
  <c r="K203" i="3" s="1"/>
  <c r="I203" i="3"/>
  <c r="A506" i="3"/>
  <c r="G505" i="3"/>
  <c r="B504" i="3"/>
  <c r="O203" i="3" l="1"/>
  <c r="C204" i="3" s="1"/>
  <c r="E204" i="3" s="1"/>
  <c r="J204" i="3"/>
  <c r="D204" i="3"/>
  <c r="A507" i="3"/>
  <c r="G506" i="3"/>
  <c r="B505" i="3"/>
  <c r="F204" i="3" l="1"/>
  <c r="H204" i="3" s="1"/>
  <c r="M204" i="3"/>
  <c r="P204" i="3"/>
  <c r="I204" i="3"/>
  <c r="L204" i="3"/>
  <c r="K204" i="3"/>
  <c r="A508" i="3"/>
  <c r="G507" i="3"/>
  <c r="B506" i="3"/>
  <c r="N204" i="3" l="1"/>
  <c r="O204" i="3"/>
  <c r="C205" i="3" s="1"/>
  <c r="A509" i="3"/>
  <c r="G508" i="3"/>
  <c r="B507" i="3"/>
  <c r="J205" i="3" l="1"/>
  <c r="D205" i="3"/>
  <c r="P205" i="3" s="1"/>
  <c r="E205" i="3"/>
  <c r="M205" i="3"/>
  <c r="F205" i="3"/>
  <c r="K205" i="3" s="1"/>
  <c r="H205" i="3"/>
  <c r="I205" i="3"/>
  <c r="A510" i="3"/>
  <c r="G509" i="3"/>
  <c r="B508" i="3"/>
  <c r="L205" i="3" l="1"/>
  <c r="N205" i="3" s="1"/>
  <c r="O205" i="3"/>
  <c r="C206" i="3" s="1"/>
  <c r="A511" i="3"/>
  <c r="G510" i="3"/>
  <c r="B509" i="3"/>
  <c r="D206" i="3" l="1"/>
  <c r="M206" i="3"/>
  <c r="J206" i="3"/>
  <c r="F206" i="3"/>
  <c r="E206" i="3"/>
  <c r="A512" i="3"/>
  <c r="G511" i="3"/>
  <c r="B510" i="3"/>
  <c r="I206" i="3" l="1"/>
  <c r="H206" i="3"/>
  <c r="K206" i="3"/>
  <c r="L206" i="3"/>
  <c r="P206" i="3"/>
  <c r="A513" i="3"/>
  <c r="G512" i="3"/>
  <c r="B511" i="3"/>
  <c r="O206" i="3" l="1"/>
  <c r="C207" i="3" s="1"/>
  <c r="N206" i="3"/>
  <c r="A514" i="3"/>
  <c r="G513" i="3"/>
  <c r="B512" i="3"/>
  <c r="D207" i="3" l="1"/>
  <c r="M207" i="3"/>
  <c r="J207" i="3"/>
  <c r="E207" i="3"/>
  <c r="F207" i="3"/>
  <c r="A515" i="3"/>
  <c r="G514" i="3"/>
  <c r="B513" i="3"/>
  <c r="K207" i="3" l="1"/>
  <c r="L207" i="3"/>
  <c r="I207" i="3"/>
  <c r="H207" i="3"/>
  <c r="O207" i="3" s="1"/>
  <c r="C208" i="3" s="1"/>
  <c r="E208" i="3" s="1"/>
  <c r="P207" i="3"/>
  <c r="A516" i="3"/>
  <c r="G515" i="3"/>
  <c r="B514" i="3"/>
  <c r="M208" i="3" l="1"/>
  <c r="N207" i="3"/>
  <c r="J208" i="3"/>
  <c r="D208" i="3"/>
  <c r="P208" i="3" s="1"/>
  <c r="F208" i="3"/>
  <c r="I208" i="3" s="1"/>
  <c r="H208" i="3"/>
  <c r="A517" i="3"/>
  <c r="G516" i="3"/>
  <c r="K208" i="3"/>
  <c r="L208" i="3"/>
  <c r="B515" i="3"/>
  <c r="O208" i="3" l="1"/>
  <c r="C209" i="3" s="1"/>
  <c r="F209" i="3" s="1"/>
  <c r="K209" i="3" s="1"/>
  <c r="A518" i="3"/>
  <c r="G517" i="3"/>
  <c r="D209" i="3"/>
  <c r="E209" i="3"/>
  <c r="J209" i="3"/>
  <c r="M209" i="3"/>
  <c r="N208" i="3"/>
  <c r="B516" i="3"/>
  <c r="H209" i="3" l="1"/>
  <c r="L209" i="3"/>
  <c r="A519" i="3"/>
  <c r="G518" i="3"/>
  <c r="P209" i="3"/>
  <c r="I209" i="3"/>
  <c r="N209" i="3" s="1"/>
  <c r="B517" i="3"/>
  <c r="A520" i="3" l="1"/>
  <c r="G519" i="3"/>
  <c r="O209" i="3"/>
  <c r="C210" i="3" s="1"/>
  <c r="B518" i="3"/>
  <c r="A521" i="3" l="1"/>
  <c r="G520" i="3"/>
  <c r="E210" i="3"/>
  <c r="F210" i="3"/>
  <c r="I210" i="3" s="1"/>
  <c r="J210" i="3"/>
  <c r="M210" i="3"/>
  <c r="D210" i="3"/>
  <c r="B519" i="3"/>
  <c r="P210" i="3" l="1"/>
  <c r="A522" i="3"/>
  <c r="G521" i="3"/>
  <c r="K210" i="3"/>
  <c r="L210" i="3"/>
  <c r="H210" i="3"/>
  <c r="B520" i="3"/>
  <c r="N210" i="3" l="1"/>
  <c r="A523" i="3"/>
  <c r="G522" i="3"/>
  <c r="O210" i="3"/>
  <c r="C211" i="3" s="1"/>
  <c r="B521" i="3"/>
  <c r="A524" i="3" l="1"/>
  <c r="G523" i="3"/>
  <c r="E211" i="3"/>
  <c r="D211" i="3"/>
  <c r="F211" i="3"/>
  <c r="K211" i="3" s="1"/>
  <c r="J211" i="3"/>
  <c r="M211" i="3"/>
  <c r="L211" i="3"/>
  <c r="B522" i="3"/>
  <c r="A525" i="3" l="1"/>
  <c r="G524" i="3"/>
  <c r="H211" i="3"/>
  <c r="P211" i="3"/>
  <c r="I211" i="3"/>
  <c r="B523" i="3"/>
  <c r="A526" i="3" l="1"/>
  <c r="G525" i="3"/>
  <c r="N211" i="3"/>
  <c r="O211" i="3"/>
  <c r="C212" i="3" s="1"/>
  <c r="B524" i="3"/>
  <c r="A527" i="3" l="1"/>
  <c r="G526" i="3"/>
  <c r="E212" i="3"/>
  <c r="M212" i="3"/>
  <c r="J212" i="3"/>
  <c r="F212" i="3"/>
  <c r="I212" i="3" s="1"/>
  <c r="D212" i="3"/>
  <c r="P212" i="3" s="1"/>
  <c r="B525" i="3"/>
  <c r="K212" i="3" l="1"/>
  <c r="H212" i="3"/>
  <c r="L212" i="3"/>
  <c r="A528" i="3"/>
  <c r="G527" i="3"/>
  <c r="B526" i="3"/>
  <c r="O212" i="3" l="1"/>
  <c r="C213" i="3" s="1"/>
  <c r="F213" i="3" s="1"/>
  <c r="K213" i="3" s="1"/>
  <c r="N212" i="3"/>
  <c r="A529" i="3"/>
  <c r="G528" i="3"/>
  <c r="J213" i="3"/>
  <c r="D213" i="3"/>
  <c r="E213" i="3"/>
  <c r="M213" i="3"/>
  <c r="B527" i="3"/>
  <c r="L213" i="3" l="1"/>
  <c r="P213" i="3"/>
  <c r="A530" i="3"/>
  <c r="G529" i="3"/>
  <c r="H213" i="3"/>
  <c r="I213" i="3"/>
  <c r="B528" i="3"/>
  <c r="A531" i="3" l="1"/>
  <c r="G530" i="3"/>
  <c r="O213" i="3"/>
  <c r="C214" i="3" s="1"/>
  <c r="N213" i="3"/>
  <c r="B529" i="3"/>
  <c r="A532" i="3" l="1"/>
  <c r="G531" i="3"/>
  <c r="D214" i="3"/>
  <c r="E214" i="3"/>
  <c r="M214" i="3"/>
  <c r="F214" i="3"/>
  <c r="I214" i="3" s="1"/>
  <c r="J214" i="3"/>
  <c r="B530" i="3"/>
  <c r="H214" i="3" l="1"/>
  <c r="K214" i="3"/>
  <c r="P214" i="3"/>
  <c r="L214" i="3"/>
  <c r="A533" i="3"/>
  <c r="G532" i="3"/>
  <c r="B531" i="3"/>
  <c r="O214" i="3" l="1"/>
  <c r="C215" i="3" s="1"/>
  <c r="A534" i="3"/>
  <c r="G533" i="3"/>
  <c r="N214" i="3"/>
  <c r="D215" i="3"/>
  <c r="J215" i="3"/>
  <c r="F215" i="3"/>
  <c r="K215" i="3" s="1"/>
  <c r="E215" i="3"/>
  <c r="M215" i="3"/>
  <c r="B532" i="3"/>
  <c r="P215" i="3" l="1"/>
  <c r="L215" i="3"/>
  <c r="A535" i="3"/>
  <c r="G534" i="3"/>
  <c r="I215" i="3"/>
  <c r="H215" i="3"/>
  <c r="B533" i="3"/>
  <c r="A536" i="3" l="1"/>
  <c r="G535" i="3"/>
  <c r="O215" i="3"/>
  <c r="C216" i="3" s="1"/>
  <c r="N215" i="3"/>
  <c r="B534" i="3"/>
  <c r="A537" i="3" l="1"/>
  <c r="G536" i="3"/>
  <c r="F216" i="3"/>
  <c r="K216" i="3" s="1"/>
  <c r="H216" i="3"/>
  <c r="J216" i="3"/>
  <c r="E216" i="3"/>
  <c r="M216" i="3"/>
  <c r="D216" i="3"/>
  <c r="B535" i="3"/>
  <c r="P216" i="3" l="1"/>
  <c r="A538" i="3"/>
  <c r="G537" i="3"/>
  <c r="L216" i="3"/>
  <c r="I216" i="3"/>
  <c r="B536" i="3"/>
  <c r="O216" i="3" l="1"/>
  <c r="C217" i="3" s="1"/>
  <c r="A539" i="3"/>
  <c r="G538" i="3"/>
  <c r="M217" i="3"/>
  <c r="E217" i="3"/>
  <c r="J217" i="3"/>
  <c r="D217" i="3"/>
  <c r="F217" i="3"/>
  <c r="K217" i="3" s="1"/>
  <c r="N216" i="3"/>
  <c r="B537" i="3"/>
  <c r="L217" i="3" l="1"/>
  <c r="P217" i="3"/>
  <c r="H217" i="3"/>
  <c r="A540" i="3"/>
  <c r="G539" i="3"/>
  <c r="I217" i="3"/>
  <c r="B538" i="3"/>
  <c r="N217" i="3" l="1"/>
  <c r="A541" i="3"/>
  <c r="G540" i="3"/>
  <c r="O217" i="3"/>
  <c r="C218" i="3" s="1"/>
  <c r="F218" i="3" s="1"/>
  <c r="B539" i="3"/>
  <c r="M218" i="3" l="1"/>
  <c r="E218" i="3"/>
  <c r="A542" i="3"/>
  <c r="G541" i="3"/>
  <c r="L218" i="3"/>
  <c r="H218" i="3"/>
  <c r="J218" i="3"/>
  <c r="D218" i="3"/>
  <c r="P218" i="3" s="1"/>
  <c r="I218" i="3"/>
  <c r="K218" i="3"/>
  <c r="B540" i="3"/>
  <c r="A543" i="3" l="1"/>
  <c r="G542" i="3"/>
  <c r="O218" i="3"/>
  <c r="C219" i="3" s="1"/>
  <c r="F219" i="3" s="1"/>
  <c r="K219" i="3" s="1"/>
  <c r="N218" i="3"/>
  <c r="B541" i="3"/>
  <c r="E219" i="3" l="1"/>
  <c r="D219" i="3"/>
  <c r="P219" i="3" s="1"/>
  <c r="J219" i="3"/>
  <c r="M219" i="3"/>
  <c r="A544" i="3"/>
  <c r="G543" i="3"/>
  <c r="I219" i="3"/>
  <c r="H219" i="3"/>
  <c r="L219" i="3"/>
  <c r="B542" i="3"/>
  <c r="N219" i="3" l="1"/>
  <c r="A545" i="3"/>
  <c r="G544" i="3"/>
  <c r="O219" i="3"/>
  <c r="C220" i="3" s="1"/>
  <c r="B543" i="3"/>
  <c r="A546" i="3" l="1"/>
  <c r="G545" i="3"/>
  <c r="E220" i="3"/>
  <c r="M220" i="3"/>
  <c r="D220" i="3"/>
  <c r="F220" i="3"/>
  <c r="I220" i="3" s="1"/>
  <c r="J220" i="3"/>
  <c r="B544" i="3"/>
  <c r="A547" i="3" l="1"/>
  <c r="G546" i="3"/>
  <c r="L220" i="3"/>
  <c r="H220" i="3"/>
  <c r="P220" i="3"/>
  <c r="K220" i="3"/>
  <c r="B545" i="3"/>
  <c r="A548" i="3" l="1"/>
  <c r="G547" i="3"/>
  <c r="N220" i="3"/>
  <c r="O220" i="3"/>
  <c r="C221" i="3" s="1"/>
  <c r="B546" i="3"/>
  <c r="A549" i="3" l="1"/>
  <c r="G548" i="3"/>
  <c r="M221" i="3"/>
  <c r="J221" i="3"/>
  <c r="F221" i="3"/>
  <c r="K221" i="3" s="1"/>
  <c r="D221" i="3"/>
  <c r="E221" i="3"/>
  <c r="B547" i="3"/>
  <c r="A550" i="3" l="1"/>
  <c r="G549" i="3"/>
  <c r="I221" i="3"/>
  <c r="H221" i="3"/>
  <c r="P221" i="3"/>
  <c r="L221" i="3"/>
  <c r="B548" i="3"/>
  <c r="A551" i="3" l="1"/>
  <c r="G550" i="3"/>
  <c r="O221" i="3"/>
  <c r="C222" i="3" s="1"/>
  <c r="N221" i="3"/>
  <c r="B549" i="3"/>
  <c r="A552" i="3" l="1"/>
  <c r="G551" i="3"/>
  <c r="M222" i="3"/>
  <c r="E222" i="3"/>
  <c r="F222" i="3"/>
  <c r="I222" i="3" s="1"/>
  <c r="D222" i="3"/>
  <c r="J222" i="3"/>
  <c r="B550" i="3"/>
  <c r="A553" i="3" l="1"/>
  <c r="G552" i="3"/>
  <c r="L222" i="3"/>
  <c r="K222" i="3"/>
  <c r="H222" i="3"/>
  <c r="P222" i="3"/>
  <c r="B551" i="3"/>
  <c r="A554" i="3" l="1"/>
  <c r="G553" i="3"/>
  <c r="O222" i="3"/>
  <c r="C223" i="3" s="1"/>
  <c r="F223" i="3" s="1"/>
  <c r="N222" i="3"/>
  <c r="B552" i="3"/>
  <c r="M223" i="3" l="1"/>
  <c r="J223" i="3"/>
  <c r="D223" i="3"/>
  <c r="A555" i="3"/>
  <c r="G554" i="3"/>
  <c r="L223" i="3"/>
  <c r="K223" i="3"/>
  <c r="H223" i="3"/>
  <c r="E223" i="3"/>
  <c r="I223" i="3"/>
  <c r="B553" i="3"/>
  <c r="O223" i="3" l="1"/>
  <c r="C224" i="3" s="1"/>
  <c r="A556" i="3"/>
  <c r="G555" i="3"/>
  <c r="P223" i="3"/>
  <c r="N223" i="3"/>
  <c r="D224" i="3"/>
  <c r="F224" i="3"/>
  <c r="I224" i="3" s="1"/>
  <c r="J224" i="3"/>
  <c r="M224" i="3"/>
  <c r="E224" i="3"/>
  <c r="B554" i="3"/>
  <c r="A557" i="3" l="1"/>
  <c r="G556" i="3"/>
  <c r="L224" i="3"/>
  <c r="P224" i="3"/>
  <c r="H224" i="3"/>
  <c r="K224" i="3"/>
  <c r="B555" i="3"/>
  <c r="A558" i="3" l="1"/>
  <c r="G557" i="3"/>
  <c r="O224" i="3"/>
  <c r="C225" i="3" s="1"/>
  <c r="N224" i="3"/>
  <c r="B556" i="3"/>
  <c r="A559" i="3" l="1"/>
  <c r="G558" i="3"/>
  <c r="D225" i="3"/>
  <c r="F225" i="3"/>
  <c r="K225" i="3" s="1"/>
  <c r="M225" i="3"/>
  <c r="J225" i="3"/>
  <c r="E225" i="3"/>
  <c r="B557" i="3"/>
  <c r="A560" i="3" l="1"/>
  <c r="G559" i="3"/>
  <c r="I225" i="3"/>
  <c r="H225" i="3"/>
  <c r="L225" i="3"/>
  <c r="P225" i="3"/>
  <c r="B558" i="3"/>
  <c r="N225" i="3" l="1"/>
  <c r="A561" i="3"/>
  <c r="G560" i="3"/>
  <c r="O225" i="3"/>
  <c r="C226" i="3" s="1"/>
  <c r="B559" i="3"/>
  <c r="A562" i="3" l="1"/>
  <c r="G561" i="3"/>
  <c r="D226" i="3"/>
  <c r="F226" i="3"/>
  <c r="I226" i="3" s="1"/>
  <c r="J226" i="3"/>
  <c r="M226" i="3"/>
  <c r="E226" i="3"/>
  <c r="B560" i="3"/>
  <c r="A563" i="3" l="1"/>
  <c r="G562" i="3"/>
  <c r="P226" i="3"/>
  <c r="K226" i="3"/>
  <c r="L226" i="3"/>
  <c r="H226" i="3"/>
  <c r="B561" i="3"/>
  <c r="A564" i="3" l="1"/>
  <c r="G563" i="3"/>
  <c r="O226" i="3"/>
  <c r="C227" i="3" s="1"/>
  <c r="N226" i="3"/>
  <c r="B562" i="3"/>
  <c r="A565" i="3" l="1"/>
  <c r="G564" i="3"/>
  <c r="D227" i="3"/>
  <c r="F227" i="3"/>
  <c r="I227" i="3" s="1"/>
  <c r="M227" i="3"/>
  <c r="E227" i="3"/>
  <c r="J227" i="3"/>
  <c r="B563" i="3"/>
  <c r="P227" i="3" l="1"/>
  <c r="H227" i="3"/>
  <c r="A566" i="3"/>
  <c r="G565" i="3"/>
  <c r="L227" i="3"/>
  <c r="K227" i="3"/>
  <c r="B564" i="3"/>
  <c r="A567" i="3" l="1"/>
  <c r="G566" i="3"/>
  <c r="N227" i="3"/>
  <c r="O227" i="3"/>
  <c r="C228" i="3" s="1"/>
  <c r="B565" i="3"/>
  <c r="A568" i="3" l="1"/>
  <c r="G567" i="3"/>
  <c r="E228" i="3"/>
  <c r="F228" i="3"/>
  <c r="I228" i="3" s="1"/>
  <c r="J228" i="3"/>
  <c r="D228" i="3"/>
  <c r="M228" i="3"/>
  <c r="B566" i="3"/>
  <c r="K228" i="3" l="1"/>
  <c r="A569" i="3"/>
  <c r="G568" i="3"/>
  <c r="P228" i="3"/>
  <c r="H228" i="3"/>
  <c r="L228" i="3"/>
  <c r="B567" i="3"/>
  <c r="A570" i="3" l="1"/>
  <c r="G569" i="3"/>
  <c r="O228" i="3"/>
  <c r="C229" i="3" s="1"/>
  <c r="N228" i="3"/>
  <c r="B568" i="3"/>
  <c r="A571" i="3" l="1"/>
  <c r="G570" i="3"/>
  <c r="D229" i="3"/>
  <c r="F229" i="3"/>
  <c r="K229" i="3" s="1"/>
  <c r="M229" i="3"/>
  <c r="E229" i="3"/>
  <c r="J229" i="3"/>
  <c r="B569" i="3"/>
  <c r="A572" i="3" l="1"/>
  <c r="G571" i="3"/>
  <c r="I229" i="3"/>
  <c r="P229" i="3"/>
  <c r="H229" i="3"/>
  <c r="L229" i="3"/>
  <c r="B570" i="3"/>
  <c r="A573" i="3" l="1"/>
  <c r="G572" i="3"/>
  <c r="O229" i="3"/>
  <c r="C230" i="3" s="1"/>
  <c r="N229" i="3"/>
  <c r="B571" i="3"/>
  <c r="A574" i="3" l="1"/>
  <c r="G573" i="3"/>
  <c r="E230" i="3"/>
  <c r="F230" i="3"/>
  <c r="I230" i="3" s="1"/>
  <c r="J230" i="3"/>
  <c r="M230" i="3"/>
  <c r="D230" i="3"/>
  <c r="B572" i="3"/>
  <c r="A575" i="3" l="1"/>
  <c r="G574" i="3"/>
  <c r="L230" i="3"/>
  <c r="K230" i="3"/>
  <c r="H230" i="3"/>
  <c r="P230" i="3"/>
  <c r="B573" i="3"/>
  <c r="O230" i="3" l="1"/>
  <c r="C231" i="3" s="1"/>
  <c r="M231" i="3" s="1"/>
  <c r="A576" i="3"/>
  <c r="G575" i="3"/>
  <c r="N230" i="3"/>
  <c r="F231" i="3"/>
  <c r="K231" i="3" s="1"/>
  <c r="J231" i="3"/>
  <c r="D231" i="3"/>
  <c r="E231" i="3"/>
  <c r="B574" i="3"/>
  <c r="A577" i="3" l="1"/>
  <c r="G576" i="3"/>
  <c r="L231" i="3"/>
  <c r="I231" i="3"/>
  <c r="H231" i="3"/>
  <c r="P231" i="3"/>
  <c r="B575" i="3"/>
  <c r="N231" i="3" l="1"/>
  <c r="A578" i="3"/>
  <c r="G577" i="3"/>
  <c r="O231" i="3"/>
  <c r="C232" i="3" s="1"/>
  <c r="B576" i="3"/>
  <c r="A579" i="3" l="1"/>
  <c r="G578" i="3"/>
  <c r="E232" i="3"/>
  <c r="F232" i="3"/>
  <c r="I232" i="3" s="1"/>
  <c r="J232" i="3"/>
  <c r="M232" i="3"/>
  <c r="D232" i="3"/>
  <c r="B577" i="3"/>
  <c r="A580" i="3" l="1"/>
  <c r="G579" i="3"/>
  <c r="H232" i="3"/>
  <c r="K232" i="3"/>
  <c r="L232" i="3"/>
  <c r="P232" i="3"/>
  <c r="B578" i="3"/>
  <c r="A581" i="3" l="1"/>
  <c r="G580" i="3"/>
  <c r="N232" i="3"/>
  <c r="O232" i="3"/>
  <c r="C233" i="3" s="1"/>
  <c r="B579" i="3"/>
  <c r="A582" i="3" l="1"/>
  <c r="G581" i="3"/>
  <c r="F233" i="3"/>
  <c r="K233" i="3" s="1"/>
  <c r="M233" i="3"/>
  <c r="J233" i="3"/>
  <c r="D233" i="3"/>
  <c r="E233" i="3"/>
  <c r="B580" i="3"/>
  <c r="L233" i="3" l="1"/>
  <c r="H233" i="3"/>
  <c r="A583" i="3"/>
  <c r="G582" i="3"/>
  <c r="I233" i="3"/>
  <c r="P233" i="3"/>
  <c r="B581" i="3"/>
  <c r="N233" i="3" l="1"/>
  <c r="A584" i="3"/>
  <c r="G583" i="3"/>
  <c r="O233" i="3"/>
  <c r="C234" i="3" s="1"/>
  <c r="B582" i="3"/>
  <c r="A585" i="3" l="1"/>
  <c r="G584" i="3"/>
  <c r="F234" i="3"/>
  <c r="I234" i="3" s="1"/>
  <c r="J234" i="3"/>
  <c r="M234" i="3"/>
  <c r="D234" i="3"/>
  <c r="E234" i="3"/>
  <c r="B583" i="3"/>
  <c r="A586" i="3" l="1"/>
  <c r="G585" i="3"/>
  <c r="H234" i="3"/>
  <c r="P234" i="3"/>
  <c r="L234" i="3"/>
  <c r="K234" i="3"/>
  <c r="B584" i="3"/>
  <c r="O234" i="3" l="1"/>
  <c r="C235" i="3" s="1"/>
  <c r="A587" i="3"/>
  <c r="G586" i="3"/>
  <c r="D235" i="3"/>
  <c r="F235" i="3"/>
  <c r="K235" i="3" s="1"/>
  <c r="M235" i="3"/>
  <c r="J235" i="3"/>
  <c r="E235" i="3"/>
  <c r="N234" i="3"/>
  <c r="B585" i="3"/>
  <c r="A588" i="3" l="1"/>
  <c r="G587" i="3"/>
  <c r="I235" i="3"/>
  <c r="H235" i="3"/>
  <c r="N235" i="3" s="1"/>
  <c r="L235" i="3"/>
  <c r="P235" i="3"/>
  <c r="B586" i="3"/>
  <c r="A589" i="3" l="1"/>
  <c r="G588" i="3"/>
  <c r="O235" i="3"/>
  <c r="C236" i="3" s="1"/>
  <c r="B587" i="3"/>
  <c r="A590" i="3" l="1"/>
  <c r="G589" i="3"/>
  <c r="D236" i="3"/>
  <c r="F236" i="3"/>
  <c r="I236" i="3" s="1"/>
  <c r="J236" i="3"/>
  <c r="M236" i="3"/>
  <c r="E236" i="3"/>
  <c r="B588" i="3"/>
  <c r="A591" i="3" l="1"/>
  <c r="G590" i="3"/>
  <c r="P236" i="3"/>
  <c r="K236" i="3"/>
  <c r="L236" i="3"/>
  <c r="H236" i="3"/>
  <c r="B589" i="3"/>
  <c r="A592" i="3" l="1"/>
  <c r="G591" i="3"/>
  <c r="N236" i="3"/>
  <c r="O236" i="3"/>
  <c r="C237" i="3" s="1"/>
  <c r="B590" i="3"/>
  <c r="A593" i="3" l="1"/>
  <c r="G592" i="3"/>
  <c r="F237" i="3"/>
  <c r="K237" i="3" s="1"/>
  <c r="M237" i="3"/>
  <c r="J237" i="3"/>
  <c r="E237" i="3"/>
  <c r="D237" i="3"/>
  <c r="B591" i="3"/>
  <c r="H237" i="3" l="1"/>
  <c r="L237" i="3"/>
  <c r="A594" i="3"/>
  <c r="G593" i="3"/>
  <c r="I237" i="3"/>
  <c r="P237" i="3"/>
  <c r="B592" i="3"/>
  <c r="N237" i="3" l="1"/>
  <c r="A595" i="3"/>
  <c r="G594" i="3"/>
  <c r="O237" i="3"/>
  <c r="C238" i="3" s="1"/>
  <c r="B593" i="3"/>
  <c r="A596" i="3" l="1"/>
  <c r="G595" i="3"/>
  <c r="E238" i="3"/>
  <c r="F238" i="3"/>
  <c r="I238" i="3" s="1"/>
  <c r="J238" i="3"/>
  <c r="M238" i="3"/>
  <c r="D238" i="3"/>
  <c r="B594" i="3"/>
  <c r="A597" i="3" l="1"/>
  <c r="G596" i="3"/>
  <c r="K238" i="3"/>
  <c r="L238" i="3"/>
  <c r="N238" i="3" s="1"/>
  <c r="H238" i="3"/>
  <c r="P238" i="3"/>
  <c r="B595" i="3"/>
  <c r="O238" i="3" l="1"/>
  <c r="C239" i="3" s="1"/>
  <c r="A598" i="3"/>
  <c r="G597" i="3"/>
  <c r="E239" i="3"/>
  <c r="F239" i="3"/>
  <c r="K239" i="3" s="1"/>
  <c r="M239" i="3"/>
  <c r="J239" i="3"/>
  <c r="D239" i="3"/>
  <c r="P239" i="3" s="1"/>
  <c r="B596" i="3"/>
  <c r="A599" i="3" l="1"/>
  <c r="G598" i="3"/>
  <c r="I239" i="3"/>
  <c r="H239" i="3"/>
  <c r="L239" i="3"/>
  <c r="B597" i="3"/>
  <c r="N239" i="3" l="1"/>
  <c r="A600" i="3"/>
  <c r="G599" i="3"/>
  <c r="O239" i="3"/>
  <c r="C240" i="3" s="1"/>
  <c r="B598" i="3"/>
  <c r="A601" i="3" l="1"/>
  <c r="G600" i="3"/>
  <c r="F240" i="3"/>
  <c r="I240" i="3" s="1"/>
  <c r="J240" i="3"/>
  <c r="E240" i="3"/>
  <c r="M240" i="3"/>
  <c r="D240" i="3"/>
  <c r="B599" i="3"/>
  <c r="L240" i="3" l="1"/>
  <c r="K240" i="3"/>
  <c r="A602" i="3"/>
  <c r="G601" i="3"/>
  <c r="P240" i="3"/>
  <c r="H240" i="3"/>
  <c r="B600" i="3"/>
  <c r="A603" i="3" l="1"/>
  <c r="G602" i="3"/>
  <c r="O240" i="3"/>
  <c r="C241" i="3" s="1"/>
  <c r="N240" i="3"/>
  <c r="B601" i="3"/>
  <c r="A604" i="3" l="1"/>
  <c r="G603" i="3"/>
  <c r="F241" i="3"/>
  <c r="K241" i="3" s="1"/>
  <c r="J241" i="3"/>
  <c r="E241" i="3"/>
  <c r="M241" i="3"/>
  <c r="D241" i="3"/>
  <c r="H241" i="3"/>
  <c r="B602" i="3"/>
  <c r="L241" i="3" l="1"/>
  <c r="A605" i="3"/>
  <c r="G604" i="3"/>
  <c r="I241" i="3"/>
  <c r="N241" i="3" s="1"/>
  <c r="P241" i="3"/>
  <c r="B603" i="3"/>
  <c r="A606" i="3" l="1"/>
  <c r="G605" i="3"/>
  <c r="O241" i="3"/>
  <c r="C242" i="3" s="1"/>
  <c r="B604" i="3"/>
  <c r="A607" i="3" l="1"/>
  <c r="G606" i="3"/>
  <c r="F242" i="3"/>
  <c r="I242" i="3" s="1"/>
  <c r="J242" i="3"/>
  <c r="M242" i="3"/>
  <c r="D242" i="3"/>
  <c r="E242" i="3"/>
  <c r="B605" i="3"/>
  <c r="L242" i="3" l="1"/>
  <c r="A608" i="3"/>
  <c r="G607" i="3"/>
  <c r="H242" i="3"/>
  <c r="P242" i="3"/>
  <c r="K242" i="3"/>
  <c r="B606" i="3"/>
  <c r="O242" i="3" l="1"/>
  <c r="C243" i="3" s="1"/>
  <c r="J243" i="3" s="1"/>
  <c r="A609" i="3"/>
  <c r="G608" i="3"/>
  <c r="F243" i="3"/>
  <c r="K243" i="3" s="1"/>
  <c r="M243" i="3"/>
  <c r="N242" i="3"/>
  <c r="B607" i="3"/>
  <c r="E243" i="3" l="1"/>
  <c r="D243" i="3"/>
  <c r="A610" i="3"/>
  <c r="G609" i="3"/>
  <c r="I243" i="3"/>
  <c r="H243" i="3"/>
  <c r="L243" i="3"/>
  <c r="P243" i="3"/>
  <c r="B608" i="3"/>
  <c r="N243" i="3" l="1"/>
  <c r="A611" i="3"/>
  <c r="G610" i="3"/>
  <c r="O243" i="3"/>
  <c r="C244" i="3" s="1"/>
  <c r="B609" i="3"/>
  <c r="A612" i="3" l="1"/>
  <c r="G611" i="3"/>
  <c r="M244" i="3"/>
  <c r="D244" i="3"/>
  <c r="J244" i="3"/>
  <c r="E244" i="3"/>
  <c r="F244" i="3"/>
  <c r="I244" i="3" s="1"/>
  <c r="B610" i="3"/>
  <c r="A613" i="3" l="1"/>
  <c r="G612" i="3"/>
  <c r="K244" i="3"/>
  <c r="H244" i="3"/>
  <c r="L244" i="3"/>
  <c r="P244" i="3"/>
  <c r="B611" i="3"/>
  <c r="N244" i="3" l="1"/>
  <c r="A614" i="3"/>
  <c r="G613" i="3"/>
  <c r="O244" i="3"/>
  <c r="C245" i="3" s="1"/>
  <c r="F245" i="3" s="1"/>
  <c r="K245" i="3" s="1"/>
  <c r="B612" i="3"/>
  <c r="M245" i="3" l="1"/>
  <c r="E245" i="3"/>
  <c r="D245" i="3"/>
  <c r="J245" i="3"/>
  <c r="A615" i="3"/>
  <c r="G614" i="3"/>
  <c r="H245" i="3"/>
  <c r="I245" i="3"/>
  <c r="L245" i="3"/>
  <c r="B613" i="3"/>
  <c r="O245" i="3" l="1"/>
  <c r="C246" i="3" s="1"/>
  <c r="F246" i="3" s="1"/>
  <c r="I246" i="3" s="1"/>
  <c r="P245" i="3"/>
  <c r="A616" i="3"/>
  <c r="G615" i="3"/>
  <c r="E246" i="3"/>
  <c r="D246" i="3"/>
  <c r="N245" i="3"/>
  <c r="B614" i="3"/>
  <c r="P246" i="3" l="1"/>
  <c r="M246" i="3"/>
  <c r="J246" i="3"/>
  <c r="A617" i="3"/>
  <c r="G616" i="3"/>
  <c r="L246" i="3"/>
  <c r="K246" i="3"/>
  <c r="H246" i="3"/>
  <c r="B615" i="3"/>
  <c r="A618" i="3" l="1"/>
  <c r="G617" i="3"/>
  <c r="O246" i="3"/>
  <c r="C247" i="3" s="1"/>
  <c r="N246" i="3"/>
  <c r="B616" i="3"/>
  <c r="A619" i="3" l="1"/>
  <c r="G618" i="3"/>
  <c r="F247" i="3"/>
  <c r="K247" i="3" s="1"/>
  <c r="M247" i="3"/>
  <c r="E247" i="3"/>
  <c r="J247" i="3"/>
  <c r="D247" i="3"/>
  <c r="L247" i="3"/>
  <c r="B617" i="3"/>
  <c r="A620" i="3" l="1"/>
  <c r="G619" i="3"/>
  <c r="I247" i="3"/>
  <c r="P247" i="3"/>
  <c r="H247" i="3"/>
  <c r="B618" i="3"/>
  <c r="A621" i="3" l="1"/>
  <c r="G620" i="3"/>
  <c r="N247" i="3"/>
  <c r="O247" i="3"/>
  <c r="C248" i="3" s="1"/>
  <c r="B619" i="3"/>
  <c r="A622" i="3" l="1"/>
  <c r="G621" i="3"/>
  <c r="E248" i="3"/>
  <c r="F248" i="3"/>
  <c r="I248" i="3" s="1"/>
  <c r="J248" i="3"/>
  <c r="D248" i="3"/>
  <c r="M248" i="3"/>
  <c r="B620" i="3"/>
  <c r="P248" i="3" l="1"/>
  <c r="A623" i="3"/>
  <c r="G622" i="3"/>
  <c r="L248" i="3"/>
  <c r="H248" i="3"/>
  <c r="K248" i="3"/>
  <c r="B621" i="3"/>
  <c r="A624" i="3" l="1"/>
  <c r="G623" i="3"/>
  <c r="O248" i="3"/>
  <c r="C249" i="3" s="1"/>
  <c r="N248" i="3"/>
  <c r="B622" i="3"/>
  <c r="A625" i="3" l="1"/>
  <c r="G624" i="3"/>
  <c r="E249" i="3"/>
  <c r="D249" i="3"/>
  <c r="F249" i="3"/>
  <c r="I249" i="3" s="1"/>
  <c r="J249" i="3"/>
  <c r="M249" i="3"/>
  <c r="B623" i="3"/>
  <c r="A626" i="3" l="1"/>
  <c r="G625" i="3"/>
  <c r="P249" i="3"/>
  <c r="H249" i="3"/>
  <c r="L249" i="3"/>
  <c r="K249" i="3"/>
  <c r="B624" i="3"/>
  <c r="N249" i="3" l="1"/>
  <c r="O249" i="3"/>
  <c r="C250" i="3" s="1"/>
  <c r="F250" i="3" s="1"/>
  <c r="I250" i="3" s="1"/>
  <c r="A627" i="3"/>
  <c r="G626" i="3"/>
  <c r="B625" i="3"/>
  <c r="M250" i="3" l="1"/>
  <c r="J250" i="3"/>
  <c r="E250" i="3"/>
  <c r="D250" i="3"/>
  <c r="K250" i="3"/>
  <c r="H250" i="3"/>
  <c r="A628" i="3"/>
  <c r="G627" i="3"/>
  <c r="L250" i="3"/>
  <c r="B626" i="3"/>
  <c r="P250" i="3" l="1"/>
  <c r="O250" i="3"/>
  <c r="C251" i="3" s="1"/>
  <c r="J251" i="3" s="1"/>
  <c r="N250" i="3"/>
  <c r="A629" i="3"/>
  <c r="G628" i="3"/>
  <c r="F251" i="3"/>
  <c r="K251" i="3" s="1"/>
  <c r="B627" i="3"/>
  <c r="D251" i="3" l="1"/>
  <c r="M251" i="3"/>
  <c r="E251" i="3"/>
  <c r="P251" i="3" s="1"/>
  <c r="A630" i="3"/>
  <c r="G629" i="3"/>
  <c r="L251" i="3"/>
  <c r="I251" i="3"/>
  <c r="H251" i="3"/>
  <c r="B628" i="3"/>
  <c r="A631" i="3" l="1"/>
  <c r="G630" i="3"/>
  <c r="N251" i="3"/>
  <c r="O251" i="3"/>
  <c r="C252" i="3" s="1"/>
  <c r="B629" i="3"/>
  <c r="A632" i="3" l="1"/>
  <c r="G631" i="3"/>
  <c r="E252" i="3"/>
  <c r="D252" i="3"/>
  <c r="F252" i="3"/>
  <c r="I252" i="3" s="1"/>
  <c r="M252" i="3"/>
  <c r="J252" i="3"/>
  <c r="K252" i="3"/>
  <c r="B630" i="3"/>
  <c r="A633" i="3" l="1"/>
  <c r="G632" i="3"/>
  <c r="P252" i="3"/>
  <c r="H252" i="3"/>
  <c r="L252" i="3"/>
  <c r="B631" i="3"/>
  <c r="N252" i="3" l="1"/>
  <c r="A634" i="3"/>
  <c r="G633" i="3"/>
  <c r="O252" i="3"/>
  <c r="C253" i="3" s="1"/>
  <c r="J253" i="3" s="1"/>
  <c r="B632" i="3"/>
  <c r="M253" i="3" l="1"/>
  <c r="E253" i="3"/>
  <c r="F253" i="3"/>
  <c r="K253" i="3" s="1"/>
  <c r="D253" i="3"/>
  <c r="P253" i="3" s="1"/>
  <c r="A635" i="3"/>
  <c r="G634" i="3"/>
  <c r="H253" i="3"/>
  <c r="B633" i="3"/>
  <c r="I253" i="3" l="1"/>
  <c r="A636" i="3"/>
  <c r="G635" i="3"/>
  <c r="L253" i="3"/>
  <c r="N253" i="3" s="1"/>
  <c r="B634" i="3"/>
  <c r="O253" i="3" l="1"/>
  <c r="C254" i="3" s="1"/>
  <c r="M254" i="3" s="1"/>
  <c r="A637" i="3"/>
  <c r="G636" i="3"/>
  <c r="D254" i="3"/>
  <c r="E254" i="3"/>
  <c r="J254" i="3"/>
  <c r="B635" i="3"/>
  <c r="F254" i="3" l="1"/>
  <c r="I254" i="3" s="1"/>
  <c r="A638" i="3"/>
  <c r="G637" i="3"/>
  <c r="H254" i="3"/>
  <c r="L254" i="3"/>
  <c r="K254" i="3"/>
  <c r="P254" i="3"/>
  <c r="B636" i="3"/>
  <c r="O254" i="3" l="1"/>
  <c r="C255" i="3" s="1"/>
  <c r="E255" i="3" s="1"/>
  <c r="A639" i="3"/>
  <c r="G638" i="3"/>
  <c r="J255" i="3"/>
  <c r="D255" i="3"/>
  <c r="F255" i="3"/>
  <c r="K255" i="3" s="1"/>
  <c r="M255" i="3"/>
  <c r="N254" i="3"/>
  <c r="B637" i="3"/>
  <c r="A640" i="3" l="1"/>
  <c r="G639" i="3"/>
  <c r="I255" i="3"/>
  <c r="P255" i="3"/>
  <c r="L255" i="3"/>
  <c r="H255" i="3"/>
  <c r="B638" i="3"/>
  <c r="A641" i="3" l="1"/>
  <c r="G640" i="3"/>
  <c r="O255" i="3"/>
  <c r="C256" i="3" s="1"/>
  <c r="N255" i="3"/>
  <c r="B639" i="3"/>
  <c r="A642" i="3" l="1"/>
  <c r="G641" i="3"/>
  <c r="D256" i="3"/>
  <c r="F256" i="3"/>
  <c r="I256" i="3" s="1"/>
  <c r="J256" i="3"/>
  <c r="M256" i="3"/>
  <c r="E256" i="3"/>
  <c r="B640" i="3"/>
  <c r="A643" i="3" l="1"/>
  <c r="G642" i="3"/>
  <c r="P256" i="3"/>
  <c r="K256" i="3"/>
  <c r="L256" i="3"/>
  <c r="H256" i="3"/>
  <c r="B641" i="3"/>
  <c r="A644" i="3" l="1"/>
  <c r="G643" i="3"/>
  <c r="N256" i="3"/>
  <c r="O256" i="3"/>
  <c r="C257" i="3" s="1"/>
  <c r="B642" i="3"/>
  <c r="A645" i="3" l="1"/>
  <c r="G644" i="3"/>
  <c r="F257" i="3"/>
  <c r="I257" i="3" s="1"/>
  <c r="M257" i="3"/>
  <c r="D257" i="3"/>
  <c r="J257" i="3"/>
  <c r="E257" i="3"/>
  <c r="B643" i="3"/>
  <c r="K257" i="3" l="1"/>
  <c r="L257" i="3"/>
  <c r="A646" i="3"/>
  <c r="G645" i="3"/>
  <c r="H257" i="3"/>
  <c r="P257" i="3"/>
  <c r="B644" i="3"/>
  <c r="N257" i="3" l="1"/>
  <c r="O257" i="3"/>
  <c r="C258" i="3" s="1"/>
  <c r="E258" i="3" s="1"/>
  <c r="A647" i="3"/>
  <c r="G646" i="3"/>
  <c r="B645" i="3"/>
  <c r="M258" i="3" l="1"/>
  <c r="F258" i="3"/>
  <c r="I258" i="3" s="1"/>
  <c r="J258" i="3"/>
  <c r="D258" i="3"/>
  <c r="P258" i="3" s="1"/>
  <c r="A648" i="3"/>
  <c r="G647" i="3"/>
  <c r="B646" i="3"/>
  <c r="K258" i="3" l="1"/>
  <c r="L258" i="3"/>
  <c r="H258" i="3"/>
  <c r="A649" i="3"/>
  <c r="G648" i="3"/>
  <c r="B647" i="3"/>
  <c r="O258" i="3" l="1"/>
  <c r="C259" i="3" s="1"/>
  <c r="J259" i="3" s="1"/>
  <c r="N258" i="3"/>
  <c r="A650" i="3"/>
  <c r="G649" i="3"/>
  <c r="F259" i="3"/>
  <c r="K259" i="3" s="1"/>
  <c r="M259" i="3"/>
  <c r="D259" i="3"/>
  <c r="E259" i="3"/>
  <c r="B648" i="3"/>
  <c r="A651" i="3" l="1"/>
  <c r="G650" i="3"/>
  <c r="I259" i="3"/>
  <c r="H259" i="3"/>
  <c r="P259" i="3"/>
  <c r="L259" i="3"/>
  <c r="B649" i="3"/>
  <c r="A652" i="3" l="1"/>
  <c r="G651" i="3"/>
  <c r="O259" i="3"/>
  <c r="C260" i="3" s="1"/>
  <c r="N259" i="3"/>
  <c r="B650" i="3"/>
  <c r="A653" i="3" l="1"/>
  <c r="G652" i="3"/>
  <c r="D260" i="3"/>
  <c r="F260" i="3"/>
  <c r="I260" i="3" s="1"/>
  <c r="J260" i="3"/>
  <c r="M260" i="3"/>
  <c r="E260" i="3"/>
  <c r="B651" i="3"/>
  <c r="A654" i="3" l="1"/>
  <c r="G653" i="3"/>
  <c r="L260" i="3"/>
  <c r="P260" i="3"/>
  <c r="K260" i="3"/>
  <c r="H260" i="3"/>
  <c r="B652" i="3"/>
  <c r="A655" i="3" l="1"/>
  <c r="G654" i="3"/>
  <c r="O260" i="3"/>
  <c r="C261" i="3" s="1"/>
  <c r="N260" i="3"/>
  <c r="B653" i="3"/>
  <c r="A656" i="3" l="1"/>
  <c r="G655" i="3"/>
  <c r="J261" i="3"/>
  <c r="D261" i="3"/>
  <c r="E261" i="3"/>
  <c r="F261" i="3"/>
  <c r="K261" i="3" s="1"/>
  <c r="M261" i="3"/>
  <c r="B654" i="3"/>
  <c r="A657" i="3" l="1"/>
  <c r="G656" i="3"/>
  <c r="L261" i="3"/>
  <c r="I261" i="3"/>
  <c r="P261" i="3"/>
  <c r="H261" i="3"/>
  <c r="B655" i="3"/>
  <c r="A658" i="3" l="1"/>
  <c r="G657" i="3"/>
  <c r="O261" i="3"/>
  <c r="C262" i="3" s="1"/>
  <c r="N261" i="3"/>
  <c r="B656" i="3"/>
  <c r="A659" i="3" l="1"/>
  <c r="G658" i="3"/>
  <c r="E262" i="3"/>
  <c r="D262" i="3"/>
  <c r="F262" i="3"/>
  <c r="I262" i="3" s="1"/>
  <c r="J262" i="3"/>
  <c r="M262" i="3"/>
  <c r="B657" i="3"/>
  <c r="A660" i="3" l="1"/>
  <c r="G659" i="3"/>
  <c r="L262" i="3"/>
  <c r="H262" i="3"/>
  <c r="K262" i="3"/>
  <c r="P262" i="3"/>
  <c r="B658" i="3"/>
  <c r="A661" i="3" l="1"/>
  <c r="G660" i="3"/>
  <c r="O262" i="3"/>
  <c r="C263" i="3" s="1"/>
  <c r="N262" i="3"/>
  <c r="B659" i="3"/>
  <c r="A662" i="3" l="1"/>
  <c r="G661" i="3"/>
  <c r="E263" i="3"/>
  <c r="D263" i="3"/>
  <c r="P263" i="3" s="1"/>
  <c r="F263" i="3"/>
  <c r="K263" i="3" s="1"/>
  <c r="M263" i="3"/>
  <c r="J263" i="3"/>
  <c r="B660" i="3"/>
  <c r="A663" i="3" l="1"/>
  <c r="G662" i="3"/>
  <c r="I263" i="3"/>
  <c r="L263" i="3"/>
  <c r="H263" i="3"/>
  <c r="B661" i="3"/>
  <c r="A664" i="3" l="1"/>
  <c r="G663" i="3"/>
  <c r="O263" i="3"/>
  <c r="C264" i="3" s="1"/>
  <c r="N263" i="3"/>
  <c r="B662" i="3"/>
  <c r="A665" i="3" l="1"/>
  <c r="G664" i="3"/>
  <c r="D264" i="3"/>
  <c r="F264" i="3"/>
  <c r="L264" i="3" s="1"/>
  <c r="M264" i="3"/>
  <c r="E264" i="3"/>
  <c r="J264" i="3"/>
  <c r="B663" i="3"/>
  <c r="A666" i="3" l="1"/>
  <c r="G665" i="3"/>
  <c r="K264" i="3"/>
  <c r="I264" i="3"/>
  <c r="H264" i="3"/>
  <c r="P264" i="3"/>
  <c r="B664" i="3"/>
  <c r="A667" i="3" l="1"/>
  <c r="G666" i="3"/>
  <c r="N264" i="3"/>
  <c r="O264" i="3"/>
  <c r="C265" i="3" s="1"/>
  <c r="B665" i="3"/>
  <c r="A668" i="3" l="1"/>
  <c r="G667" i="3"/>
  <c r="E265" i="3"/>
  <c r="F265" i="3"/>
  <c r="I265" i="3" s="1"/>
  <c r="M265" i="3"/>
  <c r="J265" i="3"/>
  <c r="D265" i="3"/>
  <c r="B666" i="3"/>
  <c r="A669" i="3" l="1"/>
  <c r="G668" i="3"/>
  <c r="K265" i="3"/>
  <c r="L265" i="3"/>
  <c r="P265" i="3"/>
  <c r="H265" i="3"/>
  <c r="B667" i="3"/>
  <c r="A670" i="3" l="1"/>
  <c r="G669" i="3"/>
  <c r="N265" i="3"/>
  <c r="O265" i="3"/>
  <c r="C266" i="3" s="1"/>
  <c r="B668" i="3"/>
  <c r="A671" i="3" l="1"/>
  <c r="G670" i="3"/>
  <c r="D266" i="3"/>
  <c r="E266" i="3"/>
  <c r="F266" i="3"/>
  <c r="I266" i="3" s="1"/>
  <c r="J266" i="3"/>
  <c r="M266" i="3"/>
  <c r="B669" i="3"/>
  <c r="A672" i="3" l="1"/>
  <c r="G671" i="3"/>
  <c r="H266" i="3"/>
  <c r="P266" i="3"/>
  <c r="L266" i="3"/>
  <c r="K266" i="3"/>
  <c r="B670" i="3"/>
  <c r="O266" i="3" l="1"/>
  <c r="C267" i="3" s="1"/>
  <c r="M267" i="3" s="1"/>
  <c r="A673" i="3"/>
  <c r="G672" i="3"/>
  <c r="D267" i="3"/>
  <c r="F267" i="3"/>
  <c r="K267" i="3" s="1"/>
  <c r="J267" i="3"/>
  <c r="E267" i="3"/>
  <c r="N266" i="3"/>
  <c r="B671" i="3"/>
  <c r="A674" i="3" l="1"/>
  <c r="G673" i="3"/>
  <c r="I267" i="3"/>
  <c r="P267" i="3"/>
  <c r="L267" i="3"/>
  <c r="H267" i="3"/>
  <c r="B672" i="3"/>
  <c r="A675" i="3" l="1"/>
  <c r="G674" i="3"/>
  <c r="O267" i="3"/>
  <c r="C268" i="3" s="1"/>
  <c r="N267" i="3"/>
  <c r="B673" i="3"/>
  <c r="A676" i="3" l="1"/>
  <c r="G675" i="3"/>
  <c r="F268" i="3"/>
  <c r="I268" i="3" s="1"/>
  <c r="J268" i="3"/>
  <c r="M268" i="3"/>
  <c r="E268" i="3"/>
  <c r="D268" i="3"/>
  <c r="B674" i="3"/>
  <c r="L268" i="3" l="1"/>
  <c r="H268" i="3"/>
  <c r="A677" i="3"/>
  <c r="G676" i="3"/>
  <c r="P268" i="3"/>
  <c r="K268" i="3"/>
  <c r="O268" i="3" s="1"/>
  <c r="C269" i="3" s="1"/>
  <c r="B675" i="3"/>
  <c r="A678" i="3" l="1"/>
  <c r="G677" i="3"/>
  <c r="F269" i="3"/>
  <c r="K269" i="3" s="1"/>
  <c r="M269" i="3"/>
  <c r="J269" i="3"/>
  <c r="E269" i="3"/>
  <c r="D269" i="3"/>
  <c r="N268" i="3"/>
  <c r="B676" i="3"/>
  <c r="P269" i="3" l="1"/>
  <c r="A679" i="3"/>
  <c r="G678" i="3"/>
  <c r="I269" i="3"/>
  <c r="L269" i="3"/>
  <c r="H269" i="3"/>
  <c r="B677" i="3"/>
  <c r="O269" i="3" l="1"/>
  <c r="C270" i="3" s="1"/>
  <c r="A680" i="3"/>
  <c r="G679" i="3"/>
  <c r="F270" i="3"/>
  <c r="I270" i="3" s="1"/>
  <c r="J270" i="3"/>
  <c r="D270" i="3"/>
  <c r="E270" i="3"/>
  <c r="M270" i="3"/>
  <c r="N269" i="3"/>
  <c r="B678" i="3"/>
  <c r="H270" i="3" l="1"/>
  <c r="K270" i="3"/>
  <c r="A681" i="3"/>
  <c r="G680" i="3"/>
  <c r="L270" i="3"/>
  <c r="P270" i="3"/>
  <c r="B679" i="3"/>
  <c r="O270" i="3" l="1"/>
  <c r="C271" i="3" s="1"/>
  <c r="A682" i="3"/>
  <c r="G681" i="3"/>
  <c r="N270" i="3"/>
  <c r="D271" i="3"/>
  <c r="F271" i="3"/>
  <c r="K271" i="3" s="1"/>
  <c r="M271" i="3"/>
  <c r="J271" i="3"/>
  <c r="E271" i="3"/>
  <c r="B680" i="3"/>
  <c r="A683" i="3" l="1"/>
  <c r="G682" i="3"/>
  <c r="I271" i="3"/>
  <c r="H271" i="3"/>
  <c r="P271" i="3"/>
  <c r="L271" i="3"/>
  <c r="B681" i="3"/>
  <c r="A684" i="3" l="1"/>
  <c r="G683" i="3"/>
  <c r="O271" i="3"/>
  <c r="C272" i="3" s="1"/>
  <c r="N271" i="3"/>
  <c r="B682" i="3"/>
  <c r="A685" i="3" l="1"/>
  <c r="G684" i="3"/>
  <c r="E272" i="3"/>
  <c r="J272" i="3"/>
  <c r="D272" i="3"/>
  <c r="F272" i="3"/>
  <c r="I272" i="3" s="1"/>
  <c r="M272" i="3"/>
  <c r="B683" i="3"/>
  <c r="P272" i="3" l="1"/>
  <c r="A686" i="3"/>
  <c r="G685" i="3"/>
  <c r="H272" i="3"/>
  <c r="K272" i="3"/>
  <c r="L272" i="3"/>
  <c r="B684" i="3"/>
  <c r="A687" i="3" l="1"/>
  <c r="G686" i="3"/>
  <c r="N272" i="3"/>
  <c r="O272" i="3"/>
  <c r="C273" i="3" s="1"/>
  <c r="B685" i="3"/>
  <c r="A688" i="3" l="1"/>
  <c r="G687" i="3"/>
  <c r="E273" i="3"/>
  <c r="D273" i="3"/>
  <c r="P273" i="3" s="1"/>
  <c r="J273" i="3"/>
  <c r="F273" i="3"/>
  <c r="K273" i="3" s="1"/>
  <c r="M273" i="3"/>
  <c r="B686" i="3"/>
  <c r="L273" i="3" l="1"/>
  <c r="A689" i="3"/>
  <c r="G688" i="3"/>
  <c r="I273" i="3"/>
  <c r="H273" i="3"/>
  <c r="B687" i="3"/>
  <c r="O273" i="3" l="1"/>
  <c r="C274" i="3" s="1"/>
  <c r="A690" i="3"/>
  <c r="G689" i="3"/>
  <c r="D274" i="3"/>
  <c r="M274" i="3"/>
  <c r="E274" i="3"/>
  <c r="J274" i="3"/>
  <c r="F274" i="3"/>
  <c r="I274" i="3" s="1"/>
  <c r="N273" i="3"/>
  <c r="B688" i="3"/>
  <c r="P274" i="3" l="1"/>
  <c r="L274" i="3"/>
  <c r="A691" i="3"/>
  <c r="G690" i="3"/>
  <c r="H274" i="3"/>
  <c r="K274" i="3"/>
  <c r="B689" i="3"/>
  <c r="O274" i="3" l="1"/>
  <c r="C275" i="3" s="1"/>
  <c r="A692" i="3"/>
  <c r="G691" i="3"/>
  <c r="N274" i="3"/>
  <c r="E275" i="3"/>
  <c r="D275" i="3"/>
  <c r="F275" i="3"/>
  <c r="K275" i="3" s="1"/>
  <c r="J275" i="3"/>
  <c r="M275" i="3"/>
  <c r="B690" i="3"/>
  <c r="A693" i="3" l="1"/>
  <c r="G692" i="3"/>
  <c r="I275" i="3"/>
  <c r="H275" i="3"/>
  <c r="P275" i="3"/>
  <c r="L275" i="3"/>
  <c r="B691" i="3"/>
  <c r="N275" i="3" l="1"/>
  <c r="A694" i="3"/>
  <c r="G693" i="3"/>
  <c r="O275" i="3"/>
  <c r="C276" i="3" s="1"/>
  <c r="B692" i="3"/>
  <c r="A695" i="3" l="1"/>
  <c r="G694" i="3"/>
  <c r="F276" i="3"/>
  <c r="I276" i="3" s="1"/>
  <c r="J276" i="3"/>
  <c r="D276" i="3"/>
  <c r="M276" i="3"/>
  <c r="H276" i="3"/>
  <c r="E276" i="3"/>
  <c r="B693" i="3"/>
  <c r="K276" i="3" l="1"/>
  <c r="A696" i="3"/>
  <c r="G695" i="3"/>
  <c r="L276" i="3"/>
  <c r="O276" i="3" s="1"/>
  <c r="C277" i="3" s="1"/>
  <c r="P276" i="3"/>
  <c r="B694" i="3"/>
  <c r="N276" i="3" l="1"/>
  <c r="A697" i="3"/>
  <c r="G696" i="3"/>
  <c r="F277" i="3"/>
  <c r="K277" i="3" s="1"/>
  <c r="M277" i="3"/>
  <c r="J277" i="3"/>
  <c r="D277" i="3"/>
  <c r="E277" i="3"/>
  <c r="B695" i="3"/>
  <c r="L277" i="3" l="1"/>
  <c r="H277" i="3"/>
  <c r="A698" i="3"/>
  <c r="G697" i="3"/>
  <c r="I277" i="3"/>
  <c r="P277" i="3"/>
  <c r="B696" i="3"/>
  <c r="O277" i="3" l="1"/>
  <c r="C278" i="3" s="1"/>
  <c r="A699" i="3"/>
  <c r="G698" i="3"/>
  <c r="D278" i="3"/>
  <c r="F278" i="3"/>
  <c r="H278" i="3" s="1"/>
  <c r="M278" i="3"/>
  <c r="E278" i="3"/>
  <c r="J278" i="3"/>
  <c r="N277" i="3"/>
  <c r="B697" i="3"/>
  <c r="L278" i="3" l="1"/>
  <c r="K278" i="3"/>
  <c r="A700" i="3"/>
  <c r="G699" i="3"/>
  <c r="I278" i="3"/>
  <c r="P278" i="3"/>
  <c r="B698" i="3"/>
  <c r="N278" i="3" l="1"/>
  <c r="A701" i="3"/>
  <c r="G700" i="3"/>
  <c r="O278" i="3"/>
  <c r="C279" i="3" s="1"/>
  <c r="B699" i="3"/>
  <c r="A702" i="3" l="1"/>
  <c r="G701" i="3"/>
  <c r="J279" i="3"/>
  <c r="F279" i="3"/>
  <c r="K279" i="3" s="1"/>
  <c r="M279" i="3"/>
  <c r="D279" i="3"/>
  <c r="E279" i="3"/>
  <c r="H279" i="3"/>
  <c r="B700" i="3"/>
  <c r="A703" i="3" l="1"/>
  <c r="G702" i="3"/>
  <c r="I279" i="3"/>
  <c r="L279" i="3"/>
  <c r="P279" i="3"/>
  <c r="B701" i="3"/>
  <c r="N279" i="3" l="1"/>
  <c r="A704" i="3"/>
  <c r="G703" i="3"/>
  <c r="O279" i="3"/>
  <c r="C280" i="3" s="1"/>
  <c r="E280" i="3" s="1"/>
  <c r="B702" i="3"/>
  <c r="M280" i="3" l="1"/>
  <c r="J280" i="3"/>
  <c r="D280" i="3"/>
  <c r="P280" i="3" s="1"/>
  <c r="A705" i="3"/>
  <c r="G704" i="3"/>
  <c r="F280" i="3"/>
  <c r="L280" i="3" s="1"/>
  <c r="B703" i="3"/>
  <c r="K280" i="3" l="1"/>
  <c r="A706" i="3"/>
  <c r="G705" i="3"/>
  <c r="I280" i="3"/>
  <c r="H280" i="3"/>
  <c r="B704" i="3"/>
  <c r="N280" i="3" l="1"/>
  <c r="A707" i="3"/>
  <c r="G706" i="3"/>
  <c r="O280" i="3"/>
  <c r="C281" i="3" s="1"/>
  <c r="E281" i="3" s="1"/>
  <c r="B705" i="3"/>
  <c r="J281" i="3" l="1"/>
  <c r="F281" i="3"/>
  <c r="H281" i="3" s="1"/>
  <c r="D281" i="3"/>
  <c r="P281" i="3" s="1"/>
  <c r="M281" i="3"/>
  <c r="A708" i="3"/>
  <c r="G707" i="3"/>
  <c r="B706" i="3"/>
  <c r="I281" i="3" l="1"/>
  <c r="A709" i="3"/>
  <c r="G708" i="3"/>
  <c r="K281" i="3"/>
  <c r="O281" i="3" s="1"/>
  <c r="C282" i="3" s="1"/>
  <c r="L281" i="3"/>
  <c r="B707" i="3"/>
  <c r="N281" i="3" l="1"/>
  <c r="D282" i="3"/>
  <c r="E282" i="3"/>
  <c r="M282" i="3"/>
  <c r="F282" i="3"/>
  <c r="I282" i="3" s="1"/>
  <c r="J282" i="3"/>
  <c r="A710" i="3"/>
  <c r="G709" i="3"/>
  <c r="B708" i="3"/>
  <c r="L282" i="3" l="1"/>
  <c r="P282" i="3"/>
  <c r="H282" i="3"/>
  <c r="K282" i="3"/>
  <c r="A711" i="3"/>
  <c r="G710" i="3"/>
  <c r="B709" i="3"/>
  <c r="N282" i="3" l="1"/>
  <c r="A712" i="3"/>
  <c r="G711" i="3"/>
  <c r="O282" i="3"/>
  <c r="C283" i="3" s="1"/>
  <c r="B710" i="3"/>
  <c r="M283" i="3" l="1"/>
  <c r="F283" i="3"/>
  <c r="L283" i="3" s="1"/>
  <c r="D283" i="3"/>
  <c r="J283" i="3"/>
  <c r="E283" i="3"/>
  <c r="A713" i="3"/>
  <c r="G712" i="3"/>
  <c r="B711" i="3"/>
  <c r="H283" i="3" l="1"/>
  <c r="P283" i="3"/>
  <c r="A714" i="3"/>
  <c r="G713" i="3"/>
  <c r="K283" i="3"/>
  <c r="I283" i="3"/>
  <c r="B712" i="3"/>
  <c r="O283" i="3" l="1"/>
  <c r="C284" i="3" s="1"/>
  <c r="D284" i="3" s="1"/>
  <c r="M284" i="3"/>
  <c r="E284" i="3"/>
  <c r="N283" i="3"/>
  <c r="A715" i="3"/>
  <c r="G714" i="3"/>
  <c r="B713" i="3"/>
  <c r="J284" i="3" l="1"/>
  <c r="F284" i="3"/>
  <c r="L284" i="3" s="1"/>
  <c r="A716" i="3"/>
  <c r="G715" i="3"/>
  <c r="P284" i="3"/>
  <c r="B714" i="3"/>
  <c r="I284" i="3" l="1"/>
  <c r="H284" i="3"/>
  <c r="K284" i="3"/>
  <c r="A717" i="3"/>
  <c r="G716" i="3"/>
  <c r="B715" i="3"/>
  <c r="O284" i="3" l="1"/>
  <c r="C285" i="3" s="1"/>
  <c r="N284" i="3"/>
  <c r="A718" i="3"/>
  <c r="G717" i="3"/>
  <c r="B716" i="3"/>
  <c r="M285" i="3" l="1"/>
  <c r="F285" i="3"/>
  <c r="D285" i="3"/>
  <c r="E285" i="3"/>
  <c r="J285" i="3"/>
  <c r="A719" i="3"/>
  <c r="G718" i="3"/>
  <c r="B717" i="3"/>
  <c r="P285" i="3" l="1"/>
  <c r="H285" i="3"/>
  <c r="K285" i="3"/>
  <c r="L285" i="3"/>
  <c r="I285" i="3"/>
  <c r="A720" i="3"/>
  <c r="G719" i="3"/>
  <c r="B718" i="3"/>
  <c r="O285" i="3" l="1"/>
  <c r="C286" i="3" s="1"/>
  <c r="N285" i="3"/>
  <c r="A721" i="3"/>
  <c r="G720" i="3"/>
  <c r="B719" i="3"/>
  <c r="F286" i="3" l="1"/>
  <c r="E286" i="3"/>
  <c r="M286" i="3"/>
  <c r="J286" i="3"/>
  <c r="D286" i="3"/>
  <c r="A722" i="3"/>
  <c r="G721" i="3"/>
  <c r="B720" i="3"/>
  <c r="P286" i="3" l="1"/>
  <c r="I286" i="3"/>
  <c r="H286" i="3"/>
  <c r="K286" i="3"/>
  <c r="L286" i="3"/>
  <c r="A723" i="3"/>
  <c r="G722" i="3"/>
  <c r="B721" i="3"/>
  <c r="O286" i="3" l="1"/>
  <c r="C287" i="3" s="1"/>
  <c r="N286" i="3"/>
  <c r="A724" i="3"/>
  <c r="G723" i="3"/>
  <c r="B722" i="3"/>
  <c r="E287" i="3" l="1"/>
  <c r="M287" i="3"/>
  <c r="D287" i="3"/>
  <c r="P287" i="3" s="1"/>
  <c r="F287" i="3"/>
  <c r="J287" i="3"/>
  <c r="A725" i="3"/>
  <c r="G724" i="3"/>
  <c r="B723" i="3"/>
  <c r="H287" i="3" l="1"/>
  <c r="K287" i="3"/>
  <c r="I287" i="3"/>
  <c r="L287" i="3"/>
  <c r="A726" i="3"/>
  <c r="G725" i="3"/>
  <c r="B724" i="3"/>
  <c r="O287" i="3" l="1"/>
  <c r="C288" i="3" s="1"/>
  <c r="N287" i="3"/>
  <c r="A727" i="3"/>
  <c r="G726" i="3"/>
  <c r="B725" i="3"/>
  <c r="M288" i="3" l="1"/>
  <c r="F288" i="3"/>
  <c r="I288" i="3" s="1"/>
  <c r="E288" i="3"/>
  <c r="J288" i="3"/>
  <c r="D288" i="3"/>
  <c r="K288" i="3"/>
  <c r="A728" i="3"/>
  <c r="G727" i="3"/>
  <c r="B726" i="3"/>
  <c r="L288" i="3" l="1"/>
  <c r="H288" i="3"/>
  <c r="O288" i="3" s="1"/>
  <c r="C289" i="3" s="1"/>
  <c r="P288" i="3"/>
  <c r="A729" i="3"/>
  <c r="G728" i="3"/>
  <c r="B727" i="3"/>
  <c r="N288" i="3" l="1"/>
  <c r="J289" i="3"/>
  <c r="M289" i="3"/>
  <c r="D289" i="3"/>
  <c r="E289" i="3"/>
  <c r="F289" i="3"/>
  <c r="K289" i="3" s="1"/>
  <c r="H289" i="3"/>
  <c r="I289" i="3"/>
  <c r="L289" i="3"/>
  <c r="A730" i="3"/>
  <c r="G729" i="3"/>
  <c r="B728" i="3"/>
  <c r="P289" i="3" l="1"/>
  <c r="N289" i="3"/>
  <c r="O289" i="3"/>
  <c r="C290" i="3" s="1"/>
  <c r="A731" i="3"/>
  <c r="G730" i="3"/>
  <c r="B729" i="3"/>
  <c r="J290" i="3" l="1"/>
  <c r="D290" i="3"/>
  <c r="M290" i="3"/>
  <c r="F290" i="3"/>
  <c r="I290" i="3" s="1"/>
  <c r="E290" i="3"/>
  <c r="A732" i="3"/>
  <c r="G731" i="3"/>
  <c r="B730" i="3"/>
  <c r="L290" i="3" l="1"/>
  <c r="P290" i="3"/>
  <c r="K290" i="3"/>
  <c r="H290" i="3"/>
  <c r="A733" i="3"/>
  <c r="G732" i="3"/>
  <c r="B731" i="3"/>
  <c r="O290" i="3" l="1"/>
  <c r="C291" i="3" s="1"/>
  <c r="N290" i="3"/>
  <c r="A734" i="3"/>
  <c r="G733" i="3"/>
  <c r="B732" i="3"/>
  <c r="J291" i="3" l="1"/>
  <c r="M291" i="3"/>
  <c r="F291" i="3"/>
  <c r="K291" i="3" s="1"/>
  <c r="E291" i="3"/>
  <c r="D291" i="3"/>
  <c r="I291" i="3"/>
  <c r="A735" i="3"/>
  <c r="G734" i="3"/>
  <c r="B733" i="3"/>
  <c r="L291" i="3" l="1"/>
  <c r="H291" i="3"/>
  <c r="P291" i="3"/>
  <c r="A736" i="3"/>
  <c r="G735" i="3"/>
  <c r="B734" i="3"/>
  <c r="N291" i="3" l="1"/>
  <c r="O291" i="3"/>
  <c r="C292" i="3" s="1"/>
  <c r="F292" i="3"/>
  <c r="I292" i="3" s="1"/>
  <c r="D292" i="3"/>
  <c r="E292" i="3"/>
  <c r="M292" i="3"/>
  <c r="J292" i="3"/>
  <c r="H292" i="3"/>
  <c r="K292" i="3"/>
  <c r="A737" i="3"/>
  <c r="G736" i="3"/>
  <c r="B735" i="3"/>
  <c r="L292" i="3" l="1"/>
  <c r="O292" i="3" s="1"/>
  <c r="C293" i="3" s="1"/>
  <c r="N292" i="3"/>
  <c r="P292" i="3"/>
  <c r="A738" i="3"/>
  <c r="G737" i="3"/>
  <c r="B736" i="3"/>
  <c r="J293" i="3" l="1"/>
  <c r="M293" i="3"/>
  <c r="E293" i="3"/>
  <c r="D293" i="3"/>
  <c r="P293" i="3" s="1"/>
  <c r="F293" i="3"/>
  <c r="K293" i="3" s="1"/>
  <c r="I293" i="3"/>
  <c r="L293" i="3"/>
  <c r="A739" i="3"/>
  <c r="G738" i="3"/>
  <c r="B737" i="3"/>
  <c r="H293" i="3" l="1"/>
  <c r="O293" i="3" s="1"/>
  <c r="C294" i="3" s="1"/>
  <c r="N293" i="3"/>
  <c r="A740" i="3"/>
  <c r="G739" i="3"/>
  <c r="B738" i="3"/>
  <c r="E294" i="3" l="1"/>
  <c r="J294" i="3"/>
  <c r="F294" i="3"/>
  <c r="M294" i="3"/>
  <c r="D294" i="3"/>
  <c r="P294" i="3" s="1"/>
  <c r="A741" i="3"/>
  <c r="G740" i="3"/>
  <c r="B739" i="3"/>
  <c r="K294" i="3" l="1"/>
  <c r="H294" i="3"/>
  <c r="I294" i="3"/>
  <c r="L294" i="3"/>
  <c r="A742" i="3"/>
  <c r="G741" i="3"/>
  <c r="B740" i="3"/>
  <c r="O294" i="3" l="1"/>
  <c r="C295" i="3" s="1"/>
  <c r="N294" i="3"/>
  <c r="A743" i="3"/>
  <c r="G742" i="3"/>
  <c r="B741" i="3"/>
  <c r="D295" i="3" l="1"/>
  <c r="E295" i="3"/>
  <c r="F295" i="3"/>
  <c r="M295" i="3"/>
  <c r="J295" i="3"/>
  <c r="A744" i="3"/>
  <c r="G743" i="3"/>
  <c r="B742" i="3"/>
  <c r="K295" i="3" l="1"/>
  <c r="I295" i="3"/>
  <c r="H295" i="3"/>
  <c r="L295" i="3"/>
  <c r="P295" i="3"/>
  <c r="A745" i="3"/>
  <c r="G744" i="3"/>
  <c r="B743" i="3"/>
  <c r="N295" i="3" l="1"/>
  <c r="O295" i="3"/>
  <c r="C296" i="3" s="1"/>
  <c r="A746" i="3"/>
  <c r="G745" i="3"/>
  <c r="B744" i="3"/>
  <c r="J296" i="3" l="1"/>
  <c r="M296" i="3"/>
  <c r="D296" i="3"/>
  <c r="F296" i="3"/>
  <c r="L296" i="3" s="1"/>
  <c r="E296" i="3"/>
  <c r="A747" i="3"/>
  <c r="G746" i="3"/>
  <c r="B745" i="3"/>
  <c r="H296" i="3" l="1"/>
  <c r="I296" i="3"/>
  <c r="P296" i="3"/>
  <c r="K296" i="3"/>
  <c r="A748" i="3"/>
  <c r="G747" i="3"/>
  <c r="B746" i="3"/>
  <c r="N296" i="3" l="1"/>
  <c r="O296" i="3"/>
  <c r="C297" i="3" s="1"/>
  <c r="A749" i="3"/>
  <c r="G748" i="3"/>
  <c r="B747" i="3"/>
  <c r="M297" i="3" l="1"/>
  <c r="F297" i="3"/>
  <c r="K297" i="3" s="1"/>
  <c r="J297" i="3"/>
  <c r="D297" i="3"/>
  <c r="P297" i="3" s="1"/>
  <c r="E297" i="3"/>
  <c r="H297" i="3"/>
  <c r="I297" i="3"/>
  <c r="A750" i="3"/>
  <c r="G749" i="3"/>
  <c r="B748" i="3"/>
  <c r="L297" i="3" l="1"/>
  <c r="N297" i="3" s="1"/>
  <c r="O297" i="3"/>
  <c r="C298" i="3" s="1"/>
  <c r="A751" i="3"/>
  <c r="G750" i="3"/>
  <c r="B749" i="3"/>
  <c r="M298" i="3" l="1"/>
  <c r="E298" i="3"/>
  <c r="J298" i="3"/>
  <c r="F298" i="3"/>
  <c r="I298" i="3" s="1"/>
  <c r="D298" i="3"/>
  <c r="H298" i="3"/>
  <c r="A752" i="3"/>
  <c r="G751" i="3"/>
  <c r="B750" i="3"/>
  <c r="P298" i="3" l="1"/>
  <c r="L298" i="3"/>
  <c r="K298" i="3"/>
  <c r="O298" i="3"/>
  <c r="C299" i="3" s="1"/>
  <c r="A753" i="3"/>
  <c r="G752" i="3"/>
  <c r="B751" i="3"/>
  <c r="N298" i="3" l="1"/>
  <c r="M299" i="3"/>
  <c r="E299" i="3"/>
  <c r="D299" i="3"/>
  <c r="F299" i="3"/>
  <c r="K299" i="3" s="1"/>
  <c r="J299" i="3"/>
  <c r="A754" i="3"/>
  <c r="G753" i="3"/>
  <c r="B752" i="3"/>
  <c r="L299" i="3" l="1"/>
  <c r="I299" i="3"/>
  <c r="P299" i="3"/>
  <c r="H299" i="3"/>
  <c r="A755" i="3"/>
  <c r="G754" i="3"/>
  <c r="B753" i="3"/>
  <c r="O299" i="3" l="1"/>
  <c r="C300" i="3" s="1"/>
  <c r="N299" i="3"/>
  <c r="A756" i="3"/>
  <c r="G755" i="3"/>
  <c r="B754" i="3"/>
  <c r="F300" i="3" l="1"/>
  <c r="E300" i="3"/>
  <c r="J300" i="3"/>
  <c r="D300" i="3"/>
  <c r="P300" i="3" s="1"/>
  <c r="M300" i="3"/>
  <c r="A757" i="3"/>
  <c r="G756" i="3"/>
  <c r="B755" i="3"/>
  <c r="I300" i="3" l="1"/>
  <c r="K300" i="3"/>
  <c r="H300" i="3"/>
  <c r="L300" i="3"/>
  <c r="A758" i="3"/>
  <c r="G757" i="3"/>
  <c r="B756" i="3"/>
  <c r="O300" i="3" l="1"/>
  <c r="C301" i="3" s="1"/>
  <c r="N300" i="3"/>
  <c r="A759" i="3"/>
  <c r="G758" i="3"/>
  <c r="B757" i="3"/>
  <c r="M301" i="3" l="1"/>
  <c r="J301" i="3"/>
  <c r="F301" i="3"/>
  <c r="D301" i="3"/>
  <c r="P301" i="3" s="1"/>
  <c r="E301" i="3"/>
  <c r="A760" i="3"/>
  <c r="G759" i="3"/>
  <c r="B758" i="3"/>
  <c r="K301" i="3" l="1"/>
  <c r="L301" i="3"/>
  <c r="I301" i="3"/>
  <c r="H301" i="3"/>
  <c r="A761" i="3"/>
  <c r="G760" i="3"/>
  <c r="B759" i="3"/>
  <c r="N301" i="3" l="1"/>
  <c r="O301" i="3"/>
  <c r="C302" i="3" s="1"/>
  <c r="A762" i="3"/>
  <c r="G761" i="3"/>
  <c r="B760" i="3"/>
  <c r="J302" i="3" l="1"/>
  <c r="F302" i="3"/>
  <c r="E302" i="3"/>
  <c r="L302" i="3"/>
  <c r="M302" i="3"/>
  <c r="D302" i="3"/>
  <c r="A763" i="3"/>
  <c r="G762" i="3"/>
  <c r="B761" i="3"/>
  <c r="P302" i="3" l="1"/>
  <c r="I302" i="3"/>
  <c r="H302" i="3"/>
  <c r="K302" i="3"/>
  <c r="N302" i="3" s="1"/>
  <c r="A764" i="3"/>
  <c r="G763" i="3"/>
  <c r="B762" i="3"/>
  <c r="O302" i="3" l="1"/>
  <c r="C303" i="3" s="1"/>
  <c r="A765" i="3"/>
  <c r="G764" i="3"/>
  <c r="B763" i="3"/>
  <c r="D303" i="3" l="1"/>
  <c r="E303" i="3"/>
  <c r="F303" i="3"/>
  <c r="K303" i="3" s="1"/>
  <c r="J303" i="3"/>
  <c r="M303" i="3"/>
  <c r="A766" i="3"/>
  <c r="G765" i="3"/>
  <c r="B764" i="3"/>
  <c r="L303" i="3" l="1"/>
  <c r="H303" i="3"/>
  <c r="I303" i="3"/>
  <c r="P303" i="3"/>
  <c r="A767" i="3"/>
  <c r="G766" i="3"/>
  <c r="B765" i="3"/>
  <c r="O303" i="3" l="1"/>
  <c r="C304" i="3" s="1"/>
  <c r="N303" i="3"/>
  <c r="A768" i="3"/>
  <c r="G767" i="3"/>
  <c r="B766" i="3"/>
  <c r="E304" i="3" l="1"/>
  <c r="D304" i="3"/>
  <c r="P304" i="3" s="1"/>
  <c r="J304" i="3"/>
  <c r="F304" i="3"/>
  <c r="I304" i="3" s="1"/>
  <c r="M304" i="3"/>
  <c r="A769" i="3"/>
  <c r="G768" i="3"/>
  <c r="B767" i="3"/>
  <c r="L304" i="3" l="1"/>
  <c r="K304" i="3"/>
  <c r="H304" i="3"/>
  <c r="A770" i="3"/>
  <c r="G769" i="3"/>
  <c r="B768" i="3"/>
  <c r="N304" i="3" l="1"/>
  <c r="O304" i="3"/>
  <c r="C305" i="3" s="1"/>
  <c r="A771" i="3"/>
  <c r="G770" i="3"/>
  <c r="B769" i="3"/>
  <c r="J305" i="3" l="1"/>
  <c r="M305" i="3"/>
  <c r="D305" i="3"/>
  <c r="F305" i="3"/>
  <c r="H305" i="3" s="1"/>
  <c r="E305" i="3"/>
  <c r="A772" i="3"/>
  <c r="G771" i="3"/>
  <c r="B770" i="3"/>
  <c r="P305" i="3" l="1"/>
  <c r="K305" i="3"/>
  <c r="L305" i="3"/>
  <c r="I305" i="3"/>
  <c r="A773" i="3"/>
  <c r="G772" i="3"/>
  <c r="B771" i="3"/>
  <c r="O305" i="3" l="1"/>
  <c r="C306" i="3" s="1"/>
  <c r="D306" i="3" s="1"/>
  <c r="M306" i="3"/>
  <c r="E306" i="3"/>
  <c r="F306" i="3"/>
  <c r="I306" i="3" s="1"/>
  <c r="J306" i="3"/>
  <c r="N305" i="3"/>
  <c r="A774" i="3"/>
  <c r="G773" i="3"/>
  <c r="B772" i="3"/>
  <c r="H306" i="3" l="1"/>
  <c r="L306" i="3"/>
  <c r="K306" i="3"/>
  <c r="P306" i="3"/>
  <c r="A775" i="3"/>
  <c r="G774" i="3"/>
  <c r="B773" i="3"/>
  <c r="N306" i="3" l="1"/>
  <c r="O306" i="3"/>
  <c r="C307" i="3" s="1"/>
  <c r="A776" i="3"/>
  <c r="G775" i="3"/>
  <c r="B774" i="3"/>
  <c r="F307" i="3" l="1"/>
  <c r="M307" i="3"/>
  <c r="H307" i="3"/>
  <c r="I307" i="3"/>
  <c r="D307" i="3"/>
  <c r="E307" i="3"/>
  <c r="K307" i="3"/>
  <c r="J307" i="3"/>
  <c r="L307" i="3"/>
  <c r="A777" i="3"/>
  <c r="G776" i="3"/>
  <c r="B775" i="3"/>
  <c r="O307" i="3" l="1"/>
  <c r="C308" i="3" s="1"/>
  <c r="N307" i="3"/>
  <c r="P307" i="3"/>
  <c r="A778" i="3"/>
  <c r="G777" i="3"/>
  <c r="B776" i="3"/>
  <c r="D308" i="3" l="1"/>
  <c r="E308" i="3"/>
  <c r="M308" i="3"/>
  <c r="F308" i="3"/>
  <c r="I308" i="3" s="1"/>
  <c r="J308" i="3"/>
  <c r="A779" i="3"/>
  <c r="G778" i="3"/>
  <c r="B777" i="3"/>
  <c r="K308" i="3" l="1"/>
  <c r="L308" i="3"/>
  <c r="H308" i="3"/>
  <c r="P308" i="3"/>
  <c r="A780" i="3"/>
  <c r="G779" i="3"/>
  <c r="B778" i="3"/>
  <c r="O308" i="3" l="1"/>
  <c r="C309" i="3" s="1"/>
  <c r="N308" i="3"/>
  <c r="A781" i="3"/>
  <c r="G780" i="3"/>
  <c r="B779" i="3"/>
  <c r="M309" i="3" l="1"/>
  <c r="F309" i="3"/>
  <c r="K309" i="3" s="1"/>
  <c r="D309" i="3"/>
  <c r="E309" i="3"/>
  <c r="J309" i="3"/>
  <c r="L309" i="3"/>
  <c r="I309" i="3"/>
  <c r="H309" i="3"/>
  <c r="O309" i="3" s="1"/>
  <c r="C310" i="3" s="1"/>
  <c r="A782" i="3"/>
  <c r="G781" i="3"/>
  <c r="B780" i="3"/>
  <c r="M310" i="3" l="1"/>
  <c r="J310" i="3"/>
  <c r="D310" i="3"/>
  <c r="E310" i="3"/>
  <c r="F310" i="3"/>
  <c r="I310" i="3" s="1"/>
  <c r="N309" i="3"/>
  <c r="P309" i="3"/>
  <c r="L310" i="3"/>
  <c r="H310" i="3"/>
  <c r="K310" i="3"/>
  <c r="A783" i="3"/>
  <c r="G782" i="3"/>
  <c r="B781" i="3"/>
  <c r="O310" i="3" l="1"/>
  <c r="C311" i="3" s="1"/>
  <c r="D311" i="3" s="1"/>
  <c r="N310" i="3"/>
  <c r="P310" i="3"/>
  <c r="A784" i="3"/>
  <c r="G783" i="3"/>
  <c r="J311" i="3"/>
  <c r="E311" i="3"/>
  <c r="B782" i="3"/>
  <c r="F311" i="3" l="1"/>
  <c r="H311" i="3" s="1"/>
  <c r="M311" i="3"/>
  <c r="K311" i="3"/>
  <c r="A785" i="3"/>
  <c r="G784" i="3"/>
  <c r="I311" i="3"/>
  <c r="P311" i="3"/>
  <c r="B783" i="3"/>
  <c r="L311" i="3" l="1"/>
  <c r="O311" i="3"/>
  <c r="C312" i="3" s="1"/>
  <c r="M312" i="3" s="1"/>
  <c r="A786" i="3"/>
  <c r="G785" i="3"/>
  <c r="J312" i="3"/>
  <c r="E312" i="3"/>
  <c r="N311" i="3"/>
  <c r="B784" i="3"/>
  <c r="D312" i="3" l="1"/>
  <c r="F312" i="3"/>
  <c r="K312" i="3" s="1"/>
  <c r="A787" i="3"/>
  <c r="G786" i="3"/>
  <c r="P312" i="3"/>
  <c r="B785" i="3"/>
  <c r="H312" i="3" l="1"/>
  <c r="L312" i="3"/>
  <c r="N312" i="3" s="1"/>
  <c r="I312" i="3"/>
  <c r="A788" i="3"/>
  <c r="G787" i="3"/>
  <c r="B786" i="3"/>
  <c r="O312" i="3" l="1"/>
  <c r="C313" i="3" s="1"/>
  <c r="A789" i="3"/>
  <c r="G788" i="3"/>
  <c r="F313" i="3"/>
  <c r="K313" i="3" s="1"/>
  <c r="J313" i="3"/>
  <c r="D313" i="3"/>
  <c r="E313" i="3"/>
  <c r="M313" i="3"/>
  <c r="B787" i="3"/>
  <c r="L313" i="3" l="1"/>
  <c r="H313" i="3"/>
  <c r="A790" i="3"/>
  <c r="G789" i="3"/>
  <c r="I313" i="3"/>
  <c r="O313" i="3" s="1"/>
  <c r="C314" i="3" s="1"/>
  <c r="P313" i="3"/>
  <c r="B788" i="3"/>
  <c r="A791" i="3" l="1"/>
  <c r="G790" i="3"/>
  <c r="J314" i="3"/>
  <c r="D314" i="3"/>
  <c r="E314" i="3"/>
  <c r="M314" i="3"/>
  <c r="F314" i="3"/>
  <c r="I314" i="3" s="1"/>
  <c r="K314" i="3"/>
  <c r="N313" i="3"/>
  <c r="B789" i="3"/>
  <c r="A792" i="3" l="1"/>
  <c r="G791" i="3"/>
  <c r="H314" i="3"/>
  <c r="P314" i="3"/>
  <c r="L314" i="3"/>
  <c r="B790" i="3"/>
  <c r="A793" i="3" l="1"/>
  <c r="G792" i="3"/>
  <c r="N314" i="3"/>
  <c r="O314" i="3"/>
  <c r="C315" i="3" s="1"/>
  <c r="B791" i="3"/>
  <c r="A794" i="3" l="1"/>
  <c r="G793" i="3"/>
  <c r="M315" i="3"/>
  <c r="F315" i="3"/>
  <c r="K315" i="3" s="1"/>
  <c r="D315" i="3"/>
  <c r="J315" i="3"/>
  <c r="E315" i="3"/>
  <c r="B792" i="3"/>
  <c r="L315" i="3" l="1"/>
  <c r="H315" i="3"/>
  <c r="P315" i="3"/>
  <c r="A795" i="3"/>
  <c r="G794" i="3"/>
  <c r="I315" i="3"/>
  <c r="O315" i="3" s="1"/>
  <c r="C316" i="3" s="1"/>
  <c r="B793" i="3"/>
  <c r="A796" i="3" l="1"/>
  <c r="G795" i="3"/>
  <c r="J316" i="3"/>
  <c r="F316" i="3"/>
  <c r="I316" i="3" s="1"/>
  <c r="D316" i="3"/>
  <c r="M316" i="3"/>
  <c r="E316" i="3"/>
  <c r="N315" i="3"/>
  <c r="B794" i="3"/>
  <c r="L316" i="3" l="1"/>
  <c r="K316" i="3"/>
  <c r="P316" i="3"/>
  <c r="A797" i="3"/>
  <c r="G796" i="3"/>
  <c r="H316" i="3"/>
  <c r="B795" i="3"/>
  <c r="A798" i="3" l="1"/>
  <c r="G797" i="3"/>
  <c r="O316" i="3"/>
  <c r="C317" i="3" s="1"/>
  <c r="N316" i="3"/>
  <c r="B796" i="3"/>
  <c r="A799" i="3" l="1"/>
  <c r="G798" i="3"/>
  <c r="J317" i="3"/>
  <c r="E317" i="3"/>
  <c r="M317" i="3"/>
  <c r="F317" i="3"/>
  <c r="K317" i="3" s="1"/>
  <c r="D317" i="3"/>
  <c r="B797" i="3"/>
  <c r="A800" i="3" l="1"/>
  <c r="G799" i="3"/>
  <c r="I317" i="3"/>
  <c r="L317" i="3"/>
  <c r="H317" i="3"/>
  <c r="P317" i="3"/>
  <c r="B798" i="3"/>
  <c r="N317" i="3" l="1"/>
  <c r="A801" i="3"/>
  <c r="G800" i="3"/>
  <c r="O317" i="3"/>
  <c r="C318" i="3" s="1"/>
  <c r="B799" i="3"/>
  <c r="A802" i="3" l="1"/>
  <c r="G801" i="3"/>
  <c r="E318" i="3"/>
  <c r="F318" i="3"/>
  <c r="I318" i="3" s="1"/>
  <c r="M318" i="3"/>
  <c r="D318" i="3"/>
  <c r="J318" i="3"/>
  <c r="B800" i="3"/>
  <c r="A803" i="3" l="1"/>
  <c r="G802" i="3"/>
  <c r="L318" i="3"/>
  <c r="K318" i="3"/>
  <c r="H318" i="3"/>
  <c r="P318" i="3"/>
  <c r="B801" i="3"/>
  <c r="A804" i="3" l="1"/>
  <c r="G803" i="3"/>
  <c r="N318" i="3"/>
  <c r="O318" i="3"/>
  <c r="C319" i="3" s="1"/>
  <c r="B802" i="3"/>
  <c r="A805" i="3" l="1"/>
  <c r="G804" i="3"/>
  <c r="J319" i="3"/>
  <c r="E319" i="3"/>
  <c r="M319" i="3"/>
  <c r="F319" i="3"/>
  <c r="K319" i="3" s="1"/>
  <c r="D319" i="3"/>
  <c r="B803" i="3"/>
  <c r="A806" i="3" l="1"/>
  <c r="G805" i="3"/>
  <c r="I319" i="3"/>
  <c r="H319" i="3"/>
  <c r="L319" i="3"/>
  <c r="P319" i="3"/>
  <c r="B804" i="3"/>
  <c r="N319" i="3" l="1"/>
  <c r="A807" i="3"/>
  <c r="G806" i="3"/>
  <c r="O319" i="3"/>
  <c r="C320" i="3" s="1"/>
  <c r="B805" i="3"/>
  <c r="A808" i="3" l="1"/>
  <c r="G807" i="3"/>
  <c r="J320" i="3"/>
  <c r="E320" i="3"/>
  <c r="F320" i="3"/>
  <c r="I320" i="3" s="1"/>
  <c r="M320" i="3"/>
  <c r="D320" i="3"/>
  <c r="B806" i="3"/>
  <c r="P320" i="3" l="1"/>
  <c r="A809" i="3"/>
  <c r="G808" i="3"/>
  <c r="L320" i="3"/>
  <c r="K320" i="3"/>
  <c r="H320" i="3"/>
  <c r="B807" i="3"/>
  <c r="A810" i="3" l="1"/>
  <c r="G809" i="3"/>
  <c r="O320" i="3"/>
  <c r="C321" i="3" s="1"/>
  <c r="N320" i="3"/>
  <c r="B808" i="3"/>
  <c r="A811" i="3" l="1"/>
  <c r="G810" i="3"/>
  <c r="M321" i="3"/>
  <c r="F321" i="3"/>
  <c r="K321" i="3" s="1"/>
  <c r="D321" i="3"/>
  <c r="J321" i="3"/>
  <c r="E321" i="3"/>
  <c r="B809" i="3"/>
  <c r="H321" i="3" l="1"/>
  <c r="L321" i="3"/>
  <c r="P321" i="3"/>
  <c r="A812" i="3"/>
  <c r="G811" i="3"/>
  <c r="I321" i="3"/>
  <c r="N321" i="3" s="1"/>
  <c r="B810" i="3"/>
  <c r="A813" i="3" l="1"/>
  <c r="G812" i="3"/>
  <c r="O321" i="3"/>
  <c r="C322" i="3" s="1"/>
  <c r="B811" i="3"/>
  <c r="A814" i="3" l="1"/>
  <c r="G813" i="3"/>
  <c r="E322" i="3"/>
  <c r="F322" i="3"/>
  <c r="I322" i="3" s="1"/>
  <c r="M322" i="3"/>
  <c r="D322" i="3"/>
  <c r="J322" i="3"/>
  <c r="B812" i="3"/>
  <c r="A815" i="3" l="1"/>
  <c r="G814" i="3"/>
  <c r="L322" i="3"/>
  <c r="H322" i="3"/>
  <c r="K322" i="3"/>
  <c r="P322" i="3"/>
  <c r="B813" i="3"/>
  <c r="O322" i="3" l="1"/>
  <c r="C323" i="3" s="1"/>
  <c r="M323" i="3" s="1"/>
  <c r="A816" i="3"/>
  <c r="G815" i="3"/>
  <c r="E323" i="3"/>
  <c r="D323" i="3"/>
  <c r="F323" i="3"/>
  <c r="K323" i="3" s="1"/>
  <c r="N322" i="3"/>
  <c r="B814" i="3"/>
  <c r="J323" i="3" l="1"/>
  <c r="L323" i="3"/>
  <c r="A817" i="3"/>
  <c r="G816" i="3"/>
  <c r="H323" i="3"/>
  <c r="I323" i="3"/>
  <c r="P323" i="3"/>
  <c r="B815" i="3"/>
  <c r="A818" i="3" l="1"/>
  <c r="G817" i="3"/>
  <c r="N323" i="3"/>
  <c r="O323" i="3"/>
  <c r="C324" i="3" s="1"/>
  <c r="B816" i="3"/>
  <c r="A819" i="3" l="1"/>
  <c r="G818" i="3"/>
  <c r="J324" i="3"/>
  <c r="F324" i="3"/>
  <c r="I324" i="3" s="1"/>
  <c r="D324" i="3"/>
  <c r="M324" i="3"/>
  <c r="E324" i="3"/>
  <c r="B817" i="3"/>
  <c r="L324" i="3" l="1"/>
  <c r="H324" i="3"/>
  <c r="P324" i="3"/>
  <c r="A820" i="3"/>
  <c r="G819" i="3"/>
  <c r="K324" i="3"/>
  <c r="B818" i="3"/>
  <c r="N324" i="3" l="1"/>
  <c r="A821" i="3"/>
  <c r="G820" i="3"/>
  <c r="O324" i="3"/>
  <c r="C325" i="3" s="1"/>
  <c r="B819" i="3"/>
  <c r="A822" i="3" l="1"/>
  <c r="G821" i="3"/>
  <c r="F325" i="3"/>
  <c r="K325" i="3" s="1"/>
  <c r="E325" i="3"/>
  <c r="D325" i="3"/>
  <c r="J325" i="3"/>
  <c r="M325" i="3"/>
  <c r="H325" i="3"/>
  <c r="B820" i="3"/>
  <c r="L325" i="3" l="1"/>
  <c r="A823" i="3"/>
  <c r="G822" i="3"/>
  <c r="I325" i="3"/>
  <c r="P325" i="3"/>
  <c r="B821" i="3"/>
  <c r="N325" i="3" l="1"/>
  <c r="A824" i="3"/>
  <c r="G823" i="3"/>
  <c r="O325" i="3"/>
  <c r="C326" i="3" s="1"/>
  <c r="B822" i="3"/>
  <c r="A825" i="3" l="1"/>
  <c r="G824" i="3"/>
  <c r="D326" i="3"/>
  <c r="E326" i="3"/>
  <c r="J326" i="3"/>
  <c r="F326" i="3"/>
  <c r="I326" i="3" s="1"/>
  <c r="M326" i="3"/>
  <c r="B823" i="3"/>
  <c r="A826" i="3" l="1"/>
  <c r="G825" i="3"/>
  <c r="L326" i="3"/>
  <c r="H326" i="3"/>
  <c r="K326" i="3"/>
  <c r="P326" i="3"/>
  <c r="B824" i="3"/>
  <c r="O326" i="3" l="1"/>
  <c r="C327" i="3" s="1"/>
  <c r="D327" i="3" s="1"/>
  <c r="A827" i="3"/>
  <c r="G826" i="3"/>
  <c r="N326" i="3"/>
  <c r="E327" i="3"/>
  <c r="F327" i="3"/>
  <c r="K327" i="3" s="1"/>
  <c r="B825" i="3"/>
  <c r="J327" i="3" l="1"/>
  <c r="M327" i="3"/>
  <c r="P327" i="3"/>
  <c r="H327" i="3"/>
  <c r="A828" i="3"/>
  <c r="G827" i="3"/>
  <c r="I327" i="3"/>
  <c r="L327" i="3"/>
  <c r="B826" i="3"/>
  <c r="N327" i="3" l="1"/>
  <c r="A829" i="3"/>
  <c r="G828" i="3"/>
  <c r="O327" i="3"/>
  <c r="C328" i="3" s="1"/>
  <c r="B827" i="3"/>
  <c r="A830" i="3" l="1"/>
  <c r="G829" i="3"/>
  <c r="M328" i="3"/>
  <c r="E328" i="3"/>
  <c r="J328" i="3"/>
  <c r="F328" i="3"/>
  <c r="I328" i="3" s="1"/>
  <c r="D328" i="3"/>
  <c r="B828" i="3"/>
  <c r="H328" i="3" l="1"/>
  <c r="A831" i="3"/>
  <c r="G830" i="3"/>
  <c r="K328" i="3"/>
  <c r="L328" i="3"/>
  <c r="P328" i="3"/>
  <c r="B829" i="3"/>
  <c r="O328" i="3" l="1"/>
  <c r="C329" i="3" s="1"/>
  <c r="M329" i="3" s="1"/>
  <c r="A832" i="3"/>
  <c r="G831" i="3"/>
  <c r="N328" i="3"/>
  <c r="J329" i="3"/>
  <c r="F329" i="3"/>
  <c r="K329" i="3" s="1"/>
  <c r="B830" i="3"/>
  <c r="E329" i="3" l="1"/>
  <c r="D329" i="3"/>
  <c r="P329" i="3" s="1"/>
  <c r="A833" i="3"/>
  <c r="G832" i="3"/>
  <c r="I329" i="3"/>
  <c r="H329" i="3"/>
  <c r="L329" i="3"/>
  <c r="B831" i="3"/>
  <c r="O329" i="3" l="1"/>
  <c r="C330" i="3" s="1"/>
  <c r="M330" i="3" s="1"/>
  <c r="A834" i="3"/>
  <c r="G833" i="3"/>
  <c r="D330" i="3"/>
  <c r="F330" i="3"/>
  <c r="I330" i="3" s="1"/>
  <c r="E330" i="3"/>
  <c r="J330" i="3"/>
  <c r="N329" i="3"/>
  <c r="B832" i="3"/>
  <c r="L330" i="3" l="1"/>
  <c r="K330" i="3"/>
  <c r="A835" i="3"/>
  <c r="G834" i="3"/>
  <c r="H330" i="3"/>
  <c r="P330" i="3"/>
  <c r="B833" i="3"/>
  <c r="O330" i="3" l="1"/>
  <c r="C331" i="3" s="1"/>
  <c r="J331" i="3" s="1"/>
  <c r="N330" i="3"/>
  <c r="A836" i="3"/>
  <c r="G835" i="3"/>
  <c r="E331" i="3"/>
  <c r="F331" i="3"/>
  <c r="K331" i="3" s="1"/>
  <c r="M331" i="3"/>
  <c r="B834" i="3"/>
  <c r="L331" i="3" l="1"/>
  <c r="D331" i="3"/>
  <c r="P331" i="3" s="1"/>
  <c r="A837" i="3"/>
  <c r="G836" i="3"/>
  <c r="H331" i="3"/>
  <c r="I331" i="3"/>
  <c r="B835" i="3"/>
  <c r="O331" i="3" l="1"/>
  <c r="C332" i="3" s="1"/>
  <c r="A838" i="3"/>
  <c r="G837" i="3"/>
  <c r="M332" i="3"/>
  <c r="F332" i="3"/>
  <c r="I332" i="3" s="1"/>
  <c r="E332" i="3"/>
  <c r="J332" i="3"/>
  <c r="D332" i="3"/>
  <c r="N331" i="3"/>
  <c r="B836" i="3"/>
  <c r="P332" i="3" l="1"/>
  <c r="L332" i="3"/>
  <c r="A839" i="3"/>
  <c r="G838" i="3"/>
  <c r="H332" i="3"/>
  <c r="K332" i="3"/>
  <c r="B837" i="3"/>
  <c r="N332" i="3" l="1"/>
  <c r="A840" i="3"/>
  <c r="G839" i="3"/>
  <c r="O332" i="3"/>
  <c r="C333" i="3" s="1"/>
  <c r="B838" i="3"/>
  <c r="A841" i="3" l="1"/>
  <c r="G840" i="3"/>
  <c r="D333" i="3"/>
  <c r="E333" i="3"/>
  <c r="M333" i="3"/>
  <c r="J333" i="3"/>
  <c r="F333" i="3"/>
  <c r="K333" i="3" s="1"/>
  <c r="B839" i="3"/>
  <c r="H333" i="3" l="1"/>
  <c r="A842" i="3"/>
  <c r="G841" i="3"/>
  <c r="L333" i="3"/>
  <c r="I333" i="3"/>
  <c r="P333" i="3"/>
  <c r="B840" i="3"/>
  <c r="A843" i="3" l="1"/>
  <c r="G842" i="3"/>
  <c r="O333" i="3"/>
  <c r="C334" i="3" s="1"/>
  <c r="F334" i="3" s="1"/>
  <c r="I334" i="3" s="1"/>
  <c r="N333" i="3"/>
  <c r="B841" i="3"/>
  <c r="D334" i="3" l="1"/>
  <c r="M334" i="3"/>
  <c r="H334" i="3"/>
  <c r="E334" i="3"/>
  <c r="L334" i="3"/>
  <c r="J334" i="3"/>
  <c r="K334" i="3"/>
  <c r="A844" i="3"/>
  <c r="G843" i="3"/>
  <c r="B842" i="3"/>
  <c r="P334" i="3" l="1"/>
  <c r="N334" i="3"/>
  <c r="O334" i="3"/>
  <c r="C335" i="3" s="1"/>
  <c r="M335" i="3" s="1"/>
  <c r="A845" i="3"/>
  <c r="G844" i="3"/>
  <c r="B843" i="3"/>
  <c r="F335" i="3" l="1"/>
  <c r="K335" i="3" s="1"/>
  <c r="D335" i="3"/>
  <c r="J335" i="3"/>
  <c r="E335" i="3"/>
  <c r="A846" i="3"/>
  <c r="G845" i="3"/>
  <c r="I335" i="3"/>
  <c r="L335" i="3"/>
  <c r="H335" i="3"/>
  <c r="B844" i="3"/>
  <c r="P335" i="3" l="1"/>
  <c r="O335" i="3"/>
  <c r="C336" i="3" s="1"/>
  <c r="D336" i="3" s="1"/>
  <c r="A847" i="3"/>
  <c r="G846" i="3"/>
  <c r="J336" i="3"/>
  <c r="F336" i="3"/>
  <c r="I336" i="3" s="1"/>
  <c r="E336" i="3"/>
  <c r="N335" i="3"/>
  <c r="B845" i="3"/>
  <c r="P336" i="3" l="1"/>
  <c r="H336" i="3"/>
  <c r="M336" i="3"/>
  <c r="A848" i="3"/>
  <c r="G847" i="3"/>
  <c r="K336" i="3"/>
  <c r="L336" i="3"/>
  <c r="B846" i="3"/>
  <c r="A849" i="3" l="1"/>
  <c r="G848" i="3"/>
  <c r="N336" i="3"/>
  <c r="O336" i="3"/>
  <c r="C337" i="3" s="1"/>
  <c r="B847" i="3"/>
  <c r="A850" i="3" l="1"/>
  <c r="G849" i="3"/>
  <c r="D337" i="3"/>
  <c r="F337" i="3"/>
  <c r="K337" i="3" s="1"/>
  <c r="M337" i="3"/>
  <c r="J337" i="3"/>
  <c r="E337" i="3"/>
  <c r="B848" i="3"/>
  <c r="A851" i="3" l="1"/>
  <c r="G850" i="3"/>
  <c r="I337" i="3"/>
  <c r="H337" i="3"/>
  <c r="L337" i="3"/>
  <c r="P337" i="3"/>
  <c r="B849" i="3"/>
  <c r="O337" i="3" l="1"/>
  <c r="C338" i="3" s="1"/>
  <c r="M338" i="3" s="1"/>
  <c r="A852" i="3"/>
  <c r="G851" i="3"/>
  <c r="F338" i="3"/>
  <c r="I338" i="3" s="1"/>
  <c r="J338" i="3"/>
  <c r="E338" i="3"/>
  <c r="D338" i="3"/>
  <c r="N337" i="3"/>
  <c r="B850" i="3"/>
  <c r="L338" i="3" l="1"/>
  <c r="A853" i="3"/>
  <c r="G852" i="3"/>
  <c r="H338" i="3"/>
  <c r="P338" i="3"/>
  <c r="K338" i="3"/>
  <c r="B851" i="3"/>
  <c r="O338" i="3" l="1"/>
  <c r="C339" i="3" s="1"/>
  <c r="D339" i="3" s="1"/>
  <c r="A854" i="3"/>
  <c r="G853" i="3"/>
  <c r="E339" i="3"/>
  <c r="F339" i="3"/>
  <c r="K339" i="3" s="1"/>
  <c r="N338" i="3"/>
  <c r="B852" i="3"/>
  <c r="J339" i="3" l="1"/>
  <c r="M339" i="3"/>
  <c r="A855" i="3"/>
  <c r="G854" i="3"/>
  <c r="I339" i="3"/>
  <c r="L339" i="3"/>
  <c r="H339" i="3"/>
  <c r="P339" i="3"/>
  <c r="B853" i="3"/>
  <c r="A856" i="3" l="1"/>
  <c r="G855" i="3"/>
  <c r="N339" i="3"/>
  <c r="O339" i="3"/>
  <c r="C340" i="3" s="1"/>
  <c r="B854" i="3"/>
  <c r="A857" i="3" l="1"/>
  <c r="G856" i="3"/>
  <c r="F340" i="3"/>
  <c r="I340" i="3" s="1"/>
  <c r="J340" i="3"/>
  <c r="M340" i="3"/>
  <c r="D340" i="3"/>
  <c r="E340" i="3"/>
  <c r="B855" i="3"/>
  <c r="L340" i="3" l="1"/>
  <c r="A858" i="3"/>
  <c r="G857" i="3"/>
  <c r="H340" i="3"/>
  <c r="P340" i="3"/>
  <c r="K340" i="3"/>
  <c r="B856" i="3"/>
  <c r="O340" i="3" l="1"/>
  <c r="C341" i="3" s="1"/>
  <c r="E341" i="3" s="1"/>
  <c r="A859" i="3"/>
  <c r="G858" i="3"/>
  <c r="J341" i="3"/>
  <c r="D341" i="3"/>
  <c r="F341" i="3"/>
  <c r="K341" i="3" s="1"/>
  <c r="M341" i="3"/>
  <c r="N340" i="3"/>
  <c r="B857" i="3"/>
  <c r="A860" i="3" l="1"/>
  <c r="G859" i="3"/>
  <c r="L341" i="3"/>
  <c r="I341" i="3"/>
  <c r="P341" i="3"/>
  <c r="H341" i="3"/>
  <c r="B858" i="3"/>
  <c r="A861" i="3" l="1"/>
  <c r="G860" i="3"/>
  <c r="N341" i="3"/>
  <c r="O341" i="3"/>
  <c r="C342" i="3" s="1"/>
  <c r="B859" i="3"/>
  <c r="A862" i="3" l="1"/>
  <c r="G861" i="3"/>
  <c r="D342" i="3"/>
  <c r="F342" i="3"/>
  <c r="I342" i="3" s="1"/>
  <c r="J342" i="3"/>
  <c r="E342" i="3"/>
  <c r="M342" i="3"/>
  <c r="B860" i="3"/>
  <c r="A863" i="3" l="1"/>
  <c r="G862" i="3"/>
  <c r="P342" i="3"/>
  <c r="L342" i="3"/>
  <c r="H342" i="3"/>
  <c r="K342" i="3"/>
  <c r="B861" i="3"/>
  <c r="A864" i="3" l="1"/>
  <c r="G863" i="3"/>
  <c r="O342" i="3"/>
  <c r="C343" i="3" s="1"/>
  <c r="N342" i="3"/>
  <c r="B862" i="3"/>
  <c r="A865" i="3" l="1"/>
  <c r="G864" i="3"/>
  <c r="D343" i="3"/>
  <c r="J343" i="3"/>
  <c r="F343" i="3"/>
  <c r="I343" i="3" s="1"/>
  <c r="M343" i="3"/>
  <c r="E343" i="3"/>
  <c r="B863" i="3"/>
  <c r="A866" i="3" l="1"/>
  <c r="G865" i="3"/>
  <c r="K343" i="3"/>
  <c r="H343" i="3"/>
  <c r="P343" i="3"/>
  <c r="L343" i="3"/>
  <c r="B864" i="3"/>
  <c r="N343" i="3" l="1"/>
  <c r="A867" i="3"/>
  <c r="G866" i="3"/>
  <c r="O343" i="3"/>
  <c r="C344" i="3" s="1"/>
  <c r="B865" i="3"/>
  <c r="A868" i="3" l="1"/>
  <c r="G867" i="3"/>
  <c r="M344" i="3"/>
  <c r="D344" i="3"/>
  <c r="E344" i="3"/>
  <c r="F344" i="3"/>
  <c r="I344" i="3" s="1"/>
  <c r="J344" i="3"/>
  <c r="B866" i="3"/>
  <c r="A869" i="3" l="1"/>
  <c r="G868" i="3"/>
  <c r="L344" i="3"/>
  <c r="K344" i="3"/>
  <c r="H344" i="3"/>
  <c r="P344" i="3"/>
  <c r="B867" i="3"/>
  <c r="A870" i="3" l="1"/>
  <c r="G869" i="3"/>
  <c r="N344" i="3"/>
  <c r="O344" i="3"/>
  <c r="C345" i="3" s="1"/>
  <c r="B868" i="3"/>
  <c r="A871" i="3" l="1"/>
  <c r="G870" i="3"/>
  <c r="F345" i="3"/>
  <c r="K345" i="3" s="1"/>
  <c r="M345" i="3"/>
  <c r="J345" i="3"/>
  <c r="D345" i="3"/>
  <c r="E345" i="3"/>
  <c r="L345" i="3"/>
  <c r="B869" i="3"/>
  <c r="A872" i="3" l="1"/>
  <c r="G871" i="3"/>
  <c r="I345" i="3"/>
  <c r="P345" i="3"/>
  <c r="H345" i="3"/>
  <c r="B870" i="3"/>
  <c r="A873" i="3" l="1"/>
  <c r="G872" i="3"/>
  <c r="O345" i="3"/>
  <c r="C346" i="3" s="1"/>
  <c r="N345" i="3"/>
  <c r="B871" i="3"/>
  <c r="A874" i="3" l="1"/>
  <c r="G873" i="3"/>
  <c r="F346" i="3"/>
  <c r="I346" i="3" s="1"/>
  <c r="J346" i="3"/>
  <c r="M346" i="3"/>
  <c r="E346" i="3"/>
  <c r="D346" i="3"/>
  <c r="B872" i="3"/>
  <c r="L346" i="3" l="1"/>
  <c r="A875" i="3"/>
  <c r="G874" i="3"/>
  <c r="H346" i="3"/>
  <c r="P346" i="3"/>
  <c r="K346" i="3"/>
  <c r="B873" i="3"/>
  <c r="N346" i="3" l="1"/>
  <c r="A876" i="3"/>
  <c r="G875" i="3"/>
  <c r="O346" i="3"/>
  <c r="C347" i="3" s="1"/>
  <c r="B874" i="3"/>
  <c r="A877" i="3" l="1"/>
  <c r="G876" i="3"/>
  <c r="J347" i="3"/>
  <c r="E347" i="3"/>
  <c r="D347" i="3"/>
  <c r="F347" i="3"/>
  <c r="K347" i="3" s="1"/>
  <c r="M347" i="3"/>
  <c r="B875" i="3"/>
  <c r="A878" i="3" l="1"/>
  <c r="G877" i="3"/>
  <c r="I347" i="3"/>
  <c r="L347" i="3"/>
  <c r="H347" i="3"/>
  <c r="P347" i="3"/>
  <c r="B876" i="3"/>
  <c r="A879" i="3" l="1"/>
  <c r="G878" i="3"/>
  <c r="N347" i="3"/>
  <c r="O347" i="3"/>
  <c r="C348" i="3" s="1"/>
  <c r="B877" i="3"/>
  <c r="A880" i="3" l="1"/>
  <c r="G879" i="3"/>
  <c r="E348" i="3"/>
  <c r="D348" i="3"/>
  <c r="F348" i="3"/>
  <c r="I348" i="3" s="1"/>
  <c r="J348" i="3"/>
  <c r="M348" i="3"/>
  <c r="B878" i="3"/>
  <c r="A881" i="3" l="1"/>
  <c r="G880" i="3"/>
  <c r="K348" i="3"/>
  <c r="H348" i="3"/>
  <c r="L348" i="3"/>
  <c r="P348" i="3"/>
  <c r="B879" i="3"/>
  <c r="N348" i="3" l="1"/>
  <c r="A882" i="3"/>
  <c r="G881" i="3"/>
  <c r="O348" i="3"/>
  <c r="C349" i="3" s="1"/>
  <c r="B880" i="3"/>
  <c r="A883" i="3" l="1"/>
  <c r="G882" i="3"/>
  <c r="J349" i="3"/>
  <c r="D349" i="3"/>
  <c r="F349" i="3"/>
  <c r="K349" i="3" s="1"/>
  <c r="M349" i="3"/>
  <c r="E349" i="3"/>
  <c r="B881" i="3"/>
  <c r="A884" i="3" l="1"/>
  <c r="G883" i="3"/>
  <c r="I349" i="3"/>
  <c r="P349" i="3"/>
  <c r="L349" i="3"/>
  <c r="H349" i="3"/>
  <c r="B882" i="3"/>
  <c r="N349" i="3" l="1"/>
  <c r="A885" i="3"/>
  <c r="G884" i="3"/>
  <c r="O349" i="3"/>
  <c r="C350" i="3" s="1"/>
  <c r="B883" i="3"/>
  <c r="A886" i="3" l="1"/>
  <c r="G885" i="3"/>
  <c r="D350" i="3"/>
  <c r="F350" i="3"/>
  <c r="I350" i="3" s="1"/>
  <c r="J350" i="3"/>
  <c r="M350" i="3"/>
  <c r="E350" i="3"/>
  <c r="B884" i="3"/>
  <c r="K350" i="3" l="1"/>
  <c r="A887" i="3"/>
  <c r="G886" i="3"/>
  <c r="H350" i="3"/>
  <c r="L350" i="3"/>
  <c r="P350" i="3"/>
  <c r="B885" i="3"/>
  <c r="O350" i="3" l="1"/>
  <c r="C351" i="3" s="1"/>
  <c r="M351" i="3" s="1"/>
  <c r="A888" i="3"/>
  <c r="G887" i="3"/>
  <c r="N350" i="3"/>
  <c r="F351" i="3"/>
  <c r="K351" i="3" s="1"/>
  <c r="J351" i="3"/>
  <c r="D351" i="3"/>
  <c r="E351" i="3"/>
  <c r="B886" i="3"/>
  <c r="L351" i="3" l="1"/>
  <c r="A889" i="3"/>
  <c r="G888" i="3"/>
  <c r="I351" i="3"/>
  <c r="H351" i="3"/>
  <c r="P351" i="3"/>
  <c r="B887" i="3"/>
  <c r="O351" i="3" l="1"/>
  <c r="C352" i="3" s="1"/>
  <c r="E352" i="3" s="1"/>
  <c r="A890" i="3"/>
  <c r="G889" i="3"/>
  <c r="M352" i="3"/>
  <c r="D352" i="3"/>
  <c r="F352" i="3"/>
  <c r="I352" i="3" s="1"/>
  <c r="J352" i="3"/>
  <c r="N351" i="3"/>
  <c r="B888" i="3"/>
  <c r="A891" i="3" l="1"/>
  <c r="G890" i="3"/>
  <c r="P352" i="3"/>
  <c r="K352" i="3"/>
  <c r="H352" i="3"/>
  <c r="L352" i="3"/>
  <c r="B889" i="3"/>
  <c r="A892" i="3" l="1"/>
  <c r="G891" i="3"/>
  <c r="O352" i="3"/>
  <c r="C353" i="3" s="1"/>
  <c r="N352" i="3"/>
  <c r="B890" i="3"/>
  <c r="A893" i="3" l="1"/>
  <c r="G892" i="3"/>
  <c r="F353" i="3"/>
  <c r="K353" i="3" s="1"/>
  <c r="E353" i="3"/>
  <c r="J353" i="3"/>
  <c r="D353" i="3"/>
  <c r="M353" i="3"/>
  <c r="B891" i="3"/>
  <c r="H353" i="3" l="1"/>
  <c r="L353" i="3"/>
  <c r="A894" i="3"/>
  <c r="G893" i="3"/>
  <c r="I353" i="3"/>
  <c r="P353" i="3"/>
  <c r="B892" i="3"/>
  <c r="N353" i="3" l="1"/>
  <c r="A895" i="3"/>
  <c r="G894" i="3"/>
  <c r="O353" i="3"/>
  <c r="C354" i="3" s="1"/>
  <c r="B893" i="3"/>
  <c r="A896" i="3" l="1"/>
  <c r="G895" i="3"/>
  <c r="E354" i="3"/>
  <c r="D354" i="3"/>
  <c r="F354" i="3"/>
  <c r="I354" i="3" s="1"/>
  <c r="J354" i="3"/>
  <c r="M354" i="3"/>
  <c r="B894" i="3"/>
  <c r="A897" i="3" l="1"/>
  <c r="G896" i="3"/>
  <c r="H354" i="3"/>
  <c r="L354" i="3"/>
  <c r="K354" i="3"/>
  <c r="P354" i="3"/>
  <c r="B895" i="3"/>
  <c r="A898" i="3" l="1"/>
  <c r="G897" i="3"/>
  <c r="O354" i="3"/>
  <c r="C355" i="3" s="1"/>
  <c r="F355" i="3" s="1"/>
  <c r="N354" i="3"/>
  <c r="B896" i="3"/>
  <c r="M355" i="3" l="1"/>
  <c r="D355" i="3"/>
  <c r="P355" i="3" s="1"/>
  <c r="E355" i="3"/>
  <c r="J355" i="3"/>
  <c r="A899" i="3"/>
  <c r="G898" i="3"/>
  <c r="K355" i="3"/>
  <c r="H355" i="3"/>
  <c r="L355" i="3"/>
  <c r="I355" i="3"/>
  <c r="B897" i="3"/>
  <c r="N355" i="3" l="1"/>
  <c r="A900" i="3"/>
  <c r="G899" i="3"/>
  <c r="O355" i="3"/>
  <c r="C356" i="3" s="1"/>
  <c r="B898" i="3"/>
  <c r="A901" i="3" l="1"/>
  <c r="G900" i="3"/>
  <c r="E356" i="3"/>
  <c r="D356" i="3"/>
  <c r="F356" i="3"/>
  <c r="I356" i="3" s="1"/>
  <c r="M356" i="3"/>
  <c r="J356" i="3"/>
  <c r="B899" i="3"/>
  <c r="A902" i="3" l="1"/>
  <c r="G901" i="3"/>
  <c r="H356" i="3"/>
  <c r="L356" i="3"/>
  <c r="K356" i="3"/>
  <c r="P356" i="3"/>
  <c r="B900" i="3"/>
  <c r="O356" i="3" l="1"/>
  <c r="C357" i="3" s="1"/>
  <c r="M357" i="3" s="1"/>
  <c r="A903" i="3"/>
  <c r="G902" i="3"/>
  <c r="D357" i="3"/>
  <c r="F357" i="3"/>
  <c r="K357" i="3" s="1"/>
  <c r="E357" i="3"/>
  <c r="N356" i="3"/>
  <c r="B901" i="3"/>
  <c r="J357" i="3" l="1"/>
  <c r="H357" i="3"/>
  <c r="A904" i="3"/>
  <c r="G903" i="3"/>
  <c r="I357" i="3"/>
  <c r="P357" i="3"/>
  <c r="L357" i="3"/>
  <c r="B902" i="3"/>
  <c r="O357" i="3" l="1"/>
  <c r="C358" i="3" s="1"/>
  <c r="M358" i="3" s="1"/>
  <c r="A905" i="3"/>
  <c r="G904" i="3"/>
  <c r="F358" i="3"/>
  <c r="I358" i="3" s="1"/>
  <c r="J358" i="3"/>
  <c r="E358" i="3"/>
  <c r="D358" i="3"/>
  <c r="N357" i="3"/>
  <c r="B903" i="3"/>
  <c r="H358" i="3" l="1"/>
  <c r="A906" i="3"/>
  <c r="G905" i="3"/>
  <c r="L358" i="3"/>
  <c r="P358" i="3"/>
  <c r="K358" i="3"/>
  <c r="B904" i="3"/>
  <c r="O358" i="3" l="1"/>
  <c r="C359" i="3" s="1"/>
  <c r="J359" i="3" s="1"/>
  <c r="A907" i="3"/>
  <c r="G906" i="3"/>
  <c r="F359" i="3"/>
  <c r="K359" i="3" s="1"/>
  <c r="M359" i="3"/>
  <c r="D359" i="3"/>
  <c r="E359" i="3"/>
  <c r="N358" i="3"/>
  <c r="B905" i="3"/>
  <c r="A908" i="3" l="1"/>
  <c r="G907" i="3"/>
  <c r="I359" i="3"/>
  <c r="L359" i="3"/>
  <c r="H359" i="3"/>
  <c r="P359" i="3"/>
  <c r="B906" i="3"/>
  <c r="A909" i="3" l="1"/>
  <c r="G908" i="3"/>
  <c r="N359" i="3"/>
  <c r="O359" i="3"/>
  <c r="C360" i="3" s="1"/>
  <c r="B907" i="3"/>
  <c r="A910" i="3" l="1"/>
  <c r="G909" i="3"/>
  <c r="M360" i="3"/>
  <c r="D360" i="3"/>
  <c r="F360" i="3"/>
  <c r="I360" i="3" s="1"/>
  <c r="J360" i="3"/>
  <c r="E360" i="3"/>
  <c r="B908" i="3"/>
  <c r="A911" i="3" l="1"/>
  <c r="G910" i="3"/>
  <c r="L360" i="3"/>
  <c r="K360" i="3"/>
  <c r="H360" i="3"/>
  <c r="P360" i="3"/>
  <c r="B909" i="3"/>
  <c r="A912" i="3" l="1"/>
  <c r="G911" i="3"/>
  <c r="O360" i="3"/>
  <c r="C361" i="3" s="1"/>
  <c r="N360" i="3"/>
  <c r="B910" i="3"/>
  <c r="A913" i="3" l="1"/>
  <c r="G912" i="3"/>
  <c r="M361" i="3"/>
  <c r="F361" i="3"/>
  <c r="K361" i="3" s="1"/>
  <c r="D361" i="3"/>
  <c r="J361" i="3"/>
  <c r="E361" i="3"/>
  <c r="B911" i="3"/>
  <c r="P361" i="3" l="1"/>
  <c r="A914" i="3"/>
  <c r="G913" i="3"/>
  <c r="L361" i="3"/>
  <c r="I361" i="3"/>
  <c r="H361" i="3"/>
  <c r="B912" i="3"/>
  <c r="A915" i="3" l="1"/>
  <c r="G914" i="3"/>
  <c r="O361" i="3"/>
  <c r="C362" i="3" s="1"/>
  <c r="N361" i="3"/>
  <c r="B913" i="3"/>
  <c r="A916" i="3" l="1"/>
  <c r="G915" i="3"/>
  <c r="D362" i="3"/>
  <c r="M362" i="3"/>
  <c r="F362" i="3"/>
  <c r="I362" i="3" s="1"/>
  <c r="J362" i="3"/>
  <c r="E362" i="3"/>
  <c r="B914" i="3"/>
  <c r="A917" i="3" l="1"/>
  <c r="G916" i="3"/>
  <c r="K362" i="3"/>
  <c r="P362" i="3"/>
  <c r="H362" i="3"/>
  <c r="L362" i="3"/>
  <c r="B915" i="3"/>
  <c r="A918" i="3" l="1"/>
  <c r="G917" i="3"/>
  <c r="O362" i="3"/>
  <c r="C363" i="3" s="1"/>
  <c r="N362" i="3"/>
  <c r="B916" i="3"/>
  <c r="A919" i="3" l="1"/>
  <c r="G918" i="3"/>
  <c r="J363" i="3"/>
  <c r="E363" i="3"/>
  <c r="D363" i="3"/>
  <c r="F363" i="3"/>
  <c r="I363" i="3" s="1"/>
  <c r="M363" i="3"/>
  <c r="B917" i="3"/>
  <c r="K363" i="3" l="1"/>
  <c r="P363" i="3"/>
  <c r="A920" i="3"/>
  <c r="G919" i="3"/>
  <c r="L363" i="3"/>
  <c r="H363" i="3"/>
  <c r="B918" i="3"/>
  <c r="A921" i="3" l="1"/>
  <c r="G920" i="3"/>
  <c r="O363" i="3"/>
  <c r="C364" i="3" s="1"/>
  <c r="F364" i="3" s="1"/>
  <c r="I364" i="3" s="1"/>
  <c r="N363" i="3"/>
  <c r="B919" i="3"/>
  <c r="E364" i="3" l="1"/>
  <c r="M364" i="3"/>
  <c r="D364" i="3"/>
  <c r="P364" i="3" s="1"/>
  <c r="J364" i="3"/>
  <c r="H364" i="3"/>
  <c r="A922" i="3"/>
  <c r="G921" i="3"/>
  <c r="L364" i="3"/>
  <c r="K364" i="3"/>
  <c r="B920" i="3"/>
  <c r="O364" i="3" l="1"/>
  <c r="C365" i="3" s="1"/>
  <c r="M365" i="3" s="1"/>
  <c r="A923" i="3"/>
  <c r="G922" i="3"/>
  <c r="D365" i="3"/>
  <c r="F365" i="3"/>
  <c r="K365" i="3" s="1"/>
  <c r="E365" i="3"/>
  <c r="N364" i="3"/>
  <c r="B921" i="3"/>
  <c r="J365" i="3" l="1"/>
  <c r="A924" i="3"/>
  <c r="G923" i="3"/>
  <c r="I365" i="3"/>
  <c r="L365" i="3"/>
  <c r="P365" i="3"/>
  <c r="H365" i="3"/>
  <c r="B922" i="3"/>
  <c r="A925" i="3" l="1"/>
  <c r="G924" i="3"/>
  <c r="N365" i="3"/>
  <c r="O365" i="3"/>
  <c r="C366" i="3" s="1"/>
  <c r="B923" i="3"/>
  <c r="A926" i="3" l="1"/>
  <c r="G925" i="3"/>
  <c r="E366" i="3"/>
  <c r="F366" i="3"/>
  <c r="I366" i="3" s="1"/>
  <c r="J366" i="3"/>
  <c r="M366" i="3"/>
  <c r="D366" i="3"/>
  <c r="B924" i="3"/>
  <c r="A927" i="3" l="1"/>
  <c r="G926" i="3"/>
  <c r="K366" i="3"/>
  <c r="H366" i="3"/>
  <c r="P366" i="3"/>
  <c r="L366" i="3"/>
  <c r="B925" i="3"/>
  <c r="A928" i="3" l="1"/>
  <c r="G927" i="3"/>
  <c r="N366" i="3"/>
  <c r="O366" i="3"/>
  <c r="C367" i="3" s="1"/>
  <c r="B926" i="3"/>
  <c r="A929" i="3" l="1"/>
  <c r="G928" i="3"/>
  <c r="F367" i="3"/>
  <c r="K367" i="3" s="1"/>
  <c r="M367" i="3"/>
  <c r="J367" i="3"/>
  <c r="D367" i="3"/>
  <c r="E367" i="3"/>
  <c r="B927" i="3"/>
  <c r="H367" i="3" l="1"/>
  <c r="L367" i="3"/>
  <c r="A930" i="3"/>
  <c r="G929" i="3"/>
  <c r="I367" i="3"/>
  <c r="P367" i="3"/>
  <c r="B928" i="3"/>
  <c r="N367" i="3" l="1"/>
  <c r="A931" i="3"/>
  <c r="G930" i="3"/>
  <c r="O367" i="3"/>
  <c r="C368" i="3" s="1"/>
  <c r="B929" i="3"/>
  <c r="A932" i="3" l="1"/>
  <c r="G931" i="3"/>
  <c r="F368" i="3"/>
  <c r="I368" i="3" s="1"/>
  <c r="J368" i="3"/>
  <c r="M368" i="3"/>
  <c r="D368" i="3"/>
  <c r="E368" i="3"/>
  <c r="B930" i="3"/>
  <c r="L368" i="3" l="1"/>
  <c r="A933" i="3"/>
  <c r="G932" i="3"/>
  <c r="H368" i="3"/>
  <c r="P368" i="3"/>
  <c r="K368" i="3"/>
  <c r="B931" i="3"/>
  <c r="O368" i="3" l="1"/>
  <c r="C369" i="3" s="1"/>
  <c r="M369" i="3" s="1"/>
  <c r="A934" i="3"/>
  <c r="G933" i="3"/>
  <c r="E369" i="3"/>
  <c r="F369" i="3"/>
  <c r="K369" i="3" s="1"/>
  <c r="J369" i="3"/>
  <c r="D369" i="3"/>
  <c r="H369" i="3"/>
  <c r="N368" i="3"/>
  <c r="B932" i="3"/>
  <c r="P369" i="3" l="1"/>
  <c r="A935" i="3"/>
  <c r="G934" i="3"/>
  <c r="I369" i="3"/>
  <c r="L369" i="3"/>
  <c r="B933" i="3"/>
  <c r="N369" i="3" l="1"/>
  <c r="A936" i="3"/>
  <c r="G935" i="3"/>
  <c r="O369" i="3"/>
  <c r="C370" i="3" s="1"/>
  <c r="B934" i="3"/>
  <c r="A937" i="3" l="1"/>
  <c r="G936" i="3"/>
  <c r="F370" i="3"/>
  <c r="I370" i="3" s="1"/>
  <c r="J370" i="3"/>
  <c r="M370" i="3"/>
  <c r="D370" i="3"/>
  <c r="H370" i="3"/>
  <c r="E370" i="3"/>
  <c r="B935" i="3"/>
  <c r="A938" i="3" l="1"/>
  <c r="G937" i="3"/>
  <c r="L370" i="3"/>
  <c r="P370" i="3"/>
  <c r="K370" i="3"/>
  <c r="B936" i="3"/>
  <c r="O370" i="3" l="1"/>
  <c r="C371" i="3" s="1"/>
  <c r="J371" i="3" s="1"/>
  <c r="A939" i="3"/>
  <c r="G938" i="3"/>
  <c r="F371" i="3"/>
  <c r="K371" i="3" s="1"/>
  <c r="M371" i="3"/>
  <c r="E371" i="3"/>
  <c r="N370" i="3"/>
  <c r="B937" i="3"/>
  <c r="D371" i="3" l="1"/>
  <c r="P371" i="3" s="1"/>
  <c r="L371" i="3"/>
  <c r="H371" i="3"/>
  <c r="A940" i="3"/>
  <c r="G939" i="3"/>
  <c r="I371" i="3"/>
  <c r="B938" i="3"/>
  <c r="N371" i="3" l="1"/>
  <c r="A941" i="3"/>
  <c r="G940" i="3"/>
  <c r="O371" i="3"/>
  <c r="C372" i="3" s="1"/>
  <c r="B939" i="3"/>
  <c r="A942" i="3" l="1"/>
  <c r="G941" i="3"/>
  <c r="D372" i="3"/>
  <c r="F372" i="3"/>
  <c r="I372" i="3" s="1"/>
  <c r="J372" i="3"/>
  <c r="M372" i="3"/>
  <c r="E372" i="3"/>
  <c r="B940" i="3"/>
  <c r="A943" i="3" l="1"/>
  <c r="G942" i="3"/>
  <c r="P372" i="3"/>
  <c r="K372" i="3"/>
  <c r="L372" i="3"/>
  <c r="H372" i="3"/>
  <c r="B941" i="3"/>
  <c r="A944" i="3" l="1"/>
  <c r="G943" i="3"/>
  <c r="N372" i="3"/>
  <c r="O372" i="3"/>
  <c r="C373" i="3" s="1"/>
  <c r="B942" i="3"/>
  <c r="A945" i="3" l="1"/>
  <c r="G944" i="3"/>
  <c r="F373" i="3"/>
  <c r="K373" i="3" s="1"/>
  <c r="M373" i="3"/>
  <c r="J373" i="3"/>
  <c r="E373" i="3"/>
  <c r="D373" i="3"/>
  <c r="B943" i="3"/>
  <c r="L373" i="3" l="1"/>
  <c r="H373" i="3"/>
  <c r="A946" i="3"/>
  <c r="G945" i="3"/>
  <c r="I373" i="3"/>
  <c r="P373" i="3"/>
  <c r="B944" i="3"/>
  <c r="O373" i="3" l="1"/>
  <c r="C374" i="3" s="1"/>
  <c r="A947" i="3"/>
  <c r="G946" i="3"/>
  <c r="F374" i="3"/>
  <c r="I374" i="3" s="1"/>
  <c r="J374" i="3"/>
  <c r="M374" i="3"/>
  <c r="E374" i="3"/>
  <c r="D374" i="3"/>
  <c r="N373" i="3"/>
  <c r="B945" i="3"/>
  <c r="H374" i="3" l="1"/>
  <c r="A948" i="3"/>
  <c r="G947" i="3"/>
  <c r="P374" i="3"/>
  <c r="L374" i="3"/>
  <c r="K374" i="3"/>
  <c r="B946" i="3"/>
  <c r="N374" i="3" l="1"/>
  <c r="A949" i="3"/>
  <c r="G948" i="3"/>
  <c r="O374" i="3"/>
  <c r="C375" i="3" s="1"/>
  <c r="B947" i="3"/>
  <c r="A950" i="3" l="1"/>
  <c r="G949" i="3"/>
  <c r="J375" i="3"/>
  <c r="E375" i="3"/>
  <c r="D375" i="3"/>
  <c r="F375" i="3"/>
  <c r="K375" i="3" s="1"/>
  <c r="M375" i="3"/>
  <c r="L375" i="3"/>
  <c r="B948" i="3"/>
  <c r="A951" i="3" l="1"/>
  <c r="G950" i="3"/>
  <c r="I375" i="3"/>
  <c r="H375" i="3"/>
  <c r="P375" i="3"/>
  <c r="B949" i="3"/>
  <c r="A952" i="3" l="1"/>
  <c r="G951" i="3"/>
  <c r="N375" i="3"/>
  <c r="O375" i="3"/>
  <c r="C376" i="3" s="1"/>
  <c r="B950" i="3"/>
  <c r="A953" i="3" l="1"/>
  <c r="G952" i="3"/>
  <c r="M376" i="3"/>
  <c r="D376" i="3"/>
  <c r="J376" i="3"/>
  <c r="E376" i="3"/>
  <c r="F376" i="3"/>
  <c r="I376" i="3" s="1"/>
  <c r="B951" i="3"/>
  <c r="A954" i="3" l="1"/>
  <c r="G953" i="3"/>
  <c r="L376" i="3"/>
  <c r="H376" i="3"/>
  <c r="K376" i="3"/>
  <c r="P376" i="3"/>
  <c r="B952" i="3"/>
  <c r="N376" i="3" l="1"/>
  <c r="A955" i="3"/>
  <c r="G954" i="3"/>
  <c r="O376" i="3"/>
  <c r="C377" i="3" s="1"/>
  <c r="F377" i="3" s="1"/>
  <c r="B953" i="3"/>
  <c r="M377" i="3" l="1"/>
  <c r="D377" i="3"/>
  <c r="J377" i="3"/>
  <c r="A956" i="3"/>
  <c r="G955" i="3"/>
  <c r="K377" i="3"/>
  <c r="L377" i="3"/>
  <c r="H377" i="3"/>
  <c r="E377" i="3"/>
  <c r="I377" i="3"/>
  <c r="B954" i="3"/>
  <c r="O377" i="3" l="1"/>
  <c r="C378" i="3" s="1"/>
  <c r="P377" i="3"/>
  <c r="A957" i="3"/>
  <c r="G956" i="3"/>
  <c r="M378" i="3"/>
  <c r="E378" i="3"/>
  <c r="D378" i="3"/>
  <c r="F378" i="3"/>
  <c r="I378" i="3" s="1"/>
  <c r="J378" i="3"/>
  <c r="N377" i="3"/>
  <c r="B955" i="3"/>
  <c r="A958" i="3" l="1"/>
  <c r="G957" i="3"/>
  <c r="H378" i="3"/>
  <c r="L378" i="3"/>
  <c r="P378" i="3"/>
  <c r="K378" i="3"/>
  <c r="B956" i="3"/>
  <c r="O378" i="3" l="1"/>
  <c r="C379" i="3" s="1"/>
  <c r="D379" i="3" s="1"/>
  <c r="A959" i="3"/>
  <c r="G958" i="3"/>
  <c r="F379" i="3"/>
  <c r="I379" i="3" s="1"/>
  <c r="M379" i="3"/>
  <c r="J379" i="3"/>
  <c r="E379" i="3"/>
  <c r="N378" i="3"/>
  <c r="B957" i="3"/>
  <c r="K379" i="3" l="1"/>
  <c r="H379" i="3"/>
  <c r="A960" i="3"/>
  <c r="G959" i="3"/>
  <c r="L379" i="3"/>
  <c r="P379" i="3"/>
  <c r="B958" i="3"/>
  <c r="N379" i="3" l="1"/>
  <c r="O379" i="3"/>
  <c r="C380" i="3" s="1"/>
  <c r="D380" i="3" s="1"/>
  <c r="A961" i="3"/>
  <c r="G960" i="3"/>
  <c r="B959" i="3"/>
  <c r="E380" i="3" l="1"/>
  <c r="J380" i="3"/>
  <c r="F380" i="3"/>
  <c r="I380" i="3" s="1"/>
  <c r="M380" i="3"/>
  <c r="A962" i="3"/>
  <c r="G961" i="3"/>
  <c r="P380" i="3"/>
  <c r="H380" i="3"/>
  <c r="B960" i="3"/>
  <c r="L380" i="3" l="1"/>
  <c r="K380" i="3"/>
  <c r="A963" i="3"/>
  <c r="G962" i="3"/>
  <c r="B961" i="3"/>
  <c r="O380" i="3" l="1"/>
  <c r="C381" i="3" s="1"/>
  <c r="D381" i="3" s="1"/>
  <c r="N380" i="3"/>
  <c r="A964" i="3"/>
  <c r="G963" i="3"/>
  <c r="E381" i="3"/>
  <c r="F381" i="3"/>
  <c r="I381" i="3" s="1"/>
  <c r="J381" i="3"/>
  <c r="M381" i="3"/>
  <c r="B962" i="3"/>
  <c r="A965" i="3" l="1"/>
  <c r="G964" i="3"/>
  <c r="L381" i="3"/>
  <c r="P381" i="3"/>
  <c r="K381" i="3"/>
  <c r="H381" i="3"/>
  <c r="B963" i="3"/>
  <c r="A966" i="3" l="1"/>
  <c r="G965" i="3"/>
  <c r="N381" i="3"/>
  <c r="O381" i="3"/>
  <c r="C382" i="3" s="1"/>
  <c r="B964" i="3"/>
  <c r="A967" i="3" l="1"/>
  <c r="G966" i="3"/>
  <c r="J382" i="3"/>
  <c r="D382" i="3"/>
  <c r="F382" i="3"/>
  <c r="I382" i="3" s="1"/>
  <c r="M382" i="3"/>
  <c r="E382" i="3"/>
  <c r="B965" i="3"/>
  <c r="A968" i="3" l="1"/>
  <c r="G967" i="3"/>
  <c r="L382" i="3"/>
  <c r="K382" i="3"/>
  <c r="P382" i="3"/>
  <c r="H382" i="3"/>
  <c r="B966" i="3"/>
  <c r="A969" i="3" l="1"/>
  <c r="G968" i="3"/>
  <c r="N382" i="3"/>
  <c r="O382" i="3"/>
  <c r="C383" i="3" s="1"/>
  <c r="B967" i="3"/>
  <c r="A970" i="3" l="1"/>
  <c r="G969" i="3"/>
  <c r="E383" i="3"/>
  <c r="J383" i="3"/>
  <c r="F383" i="3"/>
  <c r="K383" i="3" s="1"/>
  <c r="D383" i="3"/>
  <c r="M383" i="3"/>
  <c r="B968" i="3"/>
  <c r="A971" i="3" l="1"/>
  <c r="G970" i="3"/>
  <c r="I383" i="3"/>
  <c r="L383" i="3"/>
  <c r="H383" i="3"/>
  <c r="P383" i="3"/>
  <c r="B969" i="3"/>
  <c r="A972" i="3" l="1"/>
  <c r="G971" i="3"/>
  <c r="N383" i="3"/>
  <c r="O383" i="3"/>
  <c r="C384" i="3" s="1"/>
  <c r="B970" i="3"/>
  <c r="A973" i="3" l="1"/>
  <c r="G972" i="3"/>
  <c r="E384" i="3"/>
  <c r="F384" i="3"/>
  <c r="I384" i="3" s="1"/>
  <c r="J384" i="3"/>
  <c r="M384" i="3"/>
  <c r="D384" i="3"/>
  <c r="B971" i="3"/>
  <c r="A974" i="3" l="1"/>
  <c r="G973" i="3"/>
  <c r="K384" i="3"/>
  <c r="H384" i="3"/>
  <c r="N384" i="3" s="1"/>
  <c r="L384" i="3"/>
  <c r="P384" i="3"/>
  <c r="B972" i="3"/>
  <c r="A975" i="3" l="1"/>
  <c r="G974" i="3"/>
  <c r="O384" i="3"/>
  <c r="C385" i="3" s="1"/>
  <c r="D385" i="3" s="1"/>
  <c r="B973" i="3"/>
  <c r="F385" i="3" l="1"/>
  <c r="K385" i="3" s="1"/>
  <c r="I385" i="3"/>
  <c r="J385" i="3"/>
  <c r="L385" i="3"/>
  <c r="E385" i="3"/>
  <c r="A976" i="3"/>
  <c r="G975" i="3"/>
  <c r="M385" i="3"/>
  <c r="P385" i="3"/>
  <c r="B974" i="3"/>
  <c r="H385" i="3" l="1"/>
  <c r="N385" i="3"/>
  <c r="A977" i="3"/>
  <c r="G976" i="3"/>
  <c r="O385" i="3"/>
  <c r="C386" i="3" s="1"/>
  <c r="B975" i="3"/>
  <c r="A978" i="3" l="1"/>
  <c r="G977" i="3"/>
  <c r="E386" i="3"/>
  <c r="F386" i="3"/>
  <c r="I386" i="3" s="1"/>
  <c r="J386" i="3"/>
  <c r="M386" i="3"/>
  <c r="D386" i="3"/>
  <c r="P386" i="3" s="1"/>
  <c r="B976" i="3"/>
  <c r="A979" i="3" l="1"/>
  <c r="G978" i="3"/>
  <c r="H386" i="3"/>
  <c r="K386" i="3"/>
  <c r="L386" i="3"/>
  <c r="B977" i="3"/>
  <c r="N386" i="3" l="1"/>
  <c r="A980" i="3"/>
  <c r="G979" i="3"/>
  <c r="O386" i="3"/>
  <c r="C387" i="3" s="1"/>
  <c r="B978" i="3"/>
  <c r="A981" i="3" l="1"/>
  <c r="G980" i="3"/>
  <c r="E387" i="3"/>
  <c r="F387" i="3"/>
  <c r="L387" i="3" s="1"/>
  <c r="M387" i="3"/>
  <c r="J387" i="3"/>
  <c r="D387" i="3"/>
  <c r="B979" i="3"/>
  <c r="P387" i="3" l="1"/>
  <c r="H387" i="3"/>
  <c r="A982" i="3"/>
  <c r="G981" i="3"/>
  <c r="I387" i="3"/>
  <c r="K387" i="3"/>
  <c r="B980" i="3"/>
  <c r="A983" i="3" l="1"/>
  <c r="G982" i="3"/>
  <c r="N387" i="3"/>
  <c r="O387" i="3"/>
  <c r="C388" i="3" s="1"/>
  <c r="B981" i="3"/>
  <c r="A984" i="3" l="1"/>
  <c r="G983" i="3"/>
  <c r="E388" i="3"/>
  <c r="D388" i="3"/>
  <c r="J388" i="3"/>
  <c r="F388" i="3"/>
  <c r="L388" i="3" s="1"/>
  <c r="M388" i="3"/>
  <c r="B982" i="3"/>
  <c r="P388" i="3" l="1"/>
  <c r="A985" i="3"/>
  <c r="G984" i="3"/>
  <c r="I388" i="3"/>
  <c r="H388" i="3"/>
  <c r="K388" i="3"/>
  <c r="B983" i="3"/>
  <c r="A986" i="3" l="1"/>
  <c r="G985" i="3"/>
  <c r="N388" i="3"/>
  <c r="O388" i="3"/>
  <c r="C389" i="3" s="1"/>
  <c r="B984" i="3"/>
  <c r="A987" i="3" l="1"/>
  <c r="G986" i="3"/>
  <c r="F389" i="3"/>
  <c r="I389" i="3" s="1"/>
  <c r="M389" i="3"/>
  <c r="E389" i="3"/>
  <c r="J389" i="3"/>
  <c r="D389" i="3"/>
  <c r="H389" i="3"/>
  <c r="B985" i="3"/>
  <c r="K389" i="3" l="1"/>
  <c r="L389" i="3"/>
  <c r="A988" i="3"/>
  <c r="G987" i="3"/>
  <c r="P389" i="3"/>
  <c r="B986" i="3"/>
  <c r="N389" i="3" l="1"/>
  <c r="O389" i="3"/>
  <c r="C390" i="3" s="1"/>
  <c r="D390" i="3" s="1"/>
  <c r="A989" i="3"/>
  <c r="G988" i="3"/>
  <c r="E390" i="3"/>
  <c r="J390" i="3"/>
  <c r="B987" i="3"/>
  <c r="F390" i="3" l="1"/>
  <c r="I390" i="3" s="1"/>
  <c r="M390" i="3"/>
  <c r="P390" i="3"/>
  <c r="A990" i="3"/>
  <c r="G989" i="3"/>
  <c r="H390" i="3"/>
  <c r="L390" i="3"/>
  <c r="B988" i="3"/>
  <c r="K390" i="3" l="1"/>
  <c r="A991" i="3"/>
  <c r="G990" i="3"/>
  <c r="O390" i="3"/>
  <c r="C391" i="3" s="1"/>
  <c r="F391" i="3" s="1"/>
  <c r="K391" i="3" s="1"/>
  <c r="N390" i="3"/>
  <c r="B989" i="3"/>
  <c r="D391" i="3" l="1"/>
  <c r="J391" i="3"/>
  <c r="E391" i="3"/>
  <c r="P391" i="3" s="1"/>
  <c r="M391" i="3"/>
  <c r="L391" i="3"/>
  <c r="A992" i="3"/>
  <c r="G991" i="3"/>
  <c r="I391" i="3"/>
  <c r="H391" i="3"/>
  <c r="B990" i="3"/>
  <c r="A993" i="3" l="1"/>
  <c r="G992" i="3"/>
  <c r="N391" i="3"/>
  <c r="O391" i="3"/>
  <c r="C392" i="3" s="1"/>
  <c r="B991" i="3"/>
  <c r="A994" i="3" l="1"/>
  <c r="G993" i="3"/>
  <c r="F392" i="3"/>
  <c r="I392" i="3" s="1"/>
  <c r="J392" i="3"/>
  <c r="M392" i="3"/>
  <c r="E392" i="3"/>
  <c r="D392" i="3"/>
  <c r="B992" i="3"/>
  <c r="L392" i="3" l="1"/>
  <c r="A995" i="3"/>
  <c r="G994" i="3"/>
  <c r="H392" i="3"/>
  <c r="P392" i="3"/>
  <c r="K392" i="3"/>
  <c r="B993" i="3"/>
  <c r="N392" i="3" l="1"/>
  <c r="A996" i="3"/>
  <c r="G995" i="3"/>
  <c r="O392" i="3"/>
  <c r="C393" i="3" s="1"/>
  <c r="B994" i="3"/>
  <c r="A997" i="3" l="1"/>
  <c r="G996" i="3"/>
  <c r="D393" i="3"/>
  <c r="F393" i="3"/>
  <c r="K393" i="3" s="1"/>
  <c r="M393" i="3"/>
  <c r="E393" i="3"/>
  <c r="J393" i="3"/>
  <c r="B995" i="3"/>
  <c r="A998" i="3" l="1"/>
  <c r="G997" i="3"/>
  <c r="I393" i="3"/>
  <c r="L393" i="3"/>
  <c r="H393" i="3"/>
  <c r="P393" i="3"/>
  <c r="B996" i="3"/>
  <c r="A999" i="3" l="1"/>
  <c r="G998" i="3"/>
  <c r="N393" i="3"/>
  <c r="O393" i="3"/>
  <c r="C394" i="3" s="1"/>
  <c r="B997" i="3"/>
  <c r="A1000" i="3" l="1"/>
  <c r="G999" i="3"/>
  <c r="M394" i="3"/>
  <c r="E394" i="3"/>
  <c r="F394" i="3"/>
  <c r="I394" i="3" s="1"/>
  <c r="J394" i="3"/>
  <c r="D394" i="3"/>
  <c r="B998" i="3"/>
  <c r="A1001" i="3" l="1"/>
  <c r="G1000" i="3"/>
  <c r="L394" i="3"/>
  <c r="K394" i="3"/>
  <c r="P394" i="3"/>
  <c r="H394" i="3"/>
  <c r="B999" i="3"/>
  <c r="A1002" i="3" l="1"/>
  <c r="G1001" i="3"/>
  <c r="O394" i="3"/>
  <c r="C395" i="3" s="1"/>
  <c r="N394" i="3"/>
  <c r="B1000" i="3"/>
  <c r="A1003" i="3" l="1"/>
  <c r="G1002" i="3"/>
  <c r="E395" i="3"/>
  <c r="F395" i="3"/>
  <c r="K395" i="3" s="1"/>
  <c r="M395" i="3"/>
  <c r="J395" i="3"/>
  <c r="D395" i="3"/>
  <c r="P395" i="3" s="1"/>
  <c r="B1001" i="3"/>
  <c r="L395" i="3" l="1"/>
  <c r="A1004" i="3"/>
  <c r="G1003" i="3"/>
  <c r="H395" i="3"/>
  <c r="I395" i="3"/>
  <c r="B1002" i="3"/>
  <c r="O395" i="3" l="1"/>
  <c r="C396" i="3" s="1"/>
  <c r="A1005" i="3"/>
  <c r="G1004" i="3"/>
  <c r="N395" i="3"/>
  <c r="E396" i="3"/>
  <c r="J396" i="3"/>
  <c r="M396" i="3"/>
  <c r="D396" i="3"/>
  <c r="F396" i="3"/>
  <c r="I396" i="3" s="1"/>
  <c r="B1003" i="3"/>
  <c r="P396" i="3" l="1"/>
  <c r="A1006" i="3"/>
  <c r="G1005" i="3"/>
  <c r="K396" i="3"/>
  <c r="N396" i="3" s="1"/>
  <c r="H396" i="3"/>
  <c r="L396" i="3"/>
  <c r="B1004" i="3"/>
  <c r="A1007" i="3" l="1"/>
  <c r="G1006" i="3"/>
  <c r="O396" i="3"/>
  <c r="C397" i="3" s="1"/>
  <c r="D397" i="3" s="1"/>
  <c r="B1005" i="3"/>
  <c r="J397" i="3" l="1"/>
  <c r="E397" i="3"/>
  <c r="F397" i="3"/>
  <c r="K397" i="3" s="1"/>
  <c r="M397" i="3"/>
  <c r="A1008" i="3"/>
  <c r="G1007" i="3"/>
  <c r="P397" i="3"/>
  <c r="I397" i="3"/>
  <c r="B1006" i="3"/>
  <c r="H397" i="3" l="1"/>
  <c r="L397" i="3"/>
  <c r="O397" i="3" s="1"/>
  <c r="C398" i="3" s="1"/>
  <c r="A1009" i="3"/>
  <c r="G1008" i="3"/>
  <c r="B1007" i="3"/>
  <c r="N397" i="3" l="1"/>
  <c r="A1010" i="3"/>
  <c r="G1009" i="3"/>
  <c r="M398" i="3"/>
  <c r="D398" i="3"/>
  <c r="E398" i="3"/>
  <c r="F398" i="3"/>
  <c r="I398" i="3" s="1"/>
  <c r="J398" i="3"/>
  <c r="B1008" i="3"/>
  <c r="A1011" i="3" l="1"/>
  <c r="G1010" i="3"/>
  <c r="L398" i="3"/>
  <c r="K398" i="3"/>
  <c r="H398" i="3"/>
  <c r="P398" i="3"/>
  <c r="B1009" i="3"/>
  <c r="A1012" i="3" l="1"/>
  <c r="G1011" i="3"/>
  <c r="N398" i="3"/>
  <c r="O398" i="3"/>
  <c r="C399" i="3" s="1"/>
  <c r="B1010" i="3"/>
  <c r="A1013" i="3" l="1"/>
  <c r="G1012" i="3"/>
  <c r="D399" i="3"/>
  <c r="E399" i="3"/>
  <c r="F399" i="3"/>
  <c r="K399" i="3" s="1"/>
  <c r="M399" i="3"/>
  <c r="J399" i="3"/>
  <c r="B1011" i="3"/>
  <c r="A1014" i="3" l="1"/>
  <c r="G1013" i="3"/>
  <c r="I399" i="3"/>
  <c r="P399" i="3"/>
  <c r="L399" i="3"/>
  <c r="H399" i="3"/>
  <c r="B1012" i="3"/>
  <c r="A1015" i="3" l="1"/>
  <c r="G1014" i="3"/>
  <c r="N399" i="3"/>
  <c r="O399" i="3"/>
  <c r="C400" i="3" s="1"/>
  <c r="B1013" i="3"/>
  <c r="A1016" i="3" l="1"/>
  <c r="G1015" i="3"/>
  <c r="D400" i="3"/>
  <c r="E400" i="3"/>
  <c r="M400" i="3"/>
  <c r="J400" i="3"/>
  <c r="F400" i="3"/>
  <c r="I400" i="3" s="1"/>
  <c r="B1014" i="3"/>
  <c r="K400" i="3" l="1"/>
  <c r="A1017" i="3"/>
  <c r="G1016" i="3"/>
  <c r="P400" i="3"/>
  <c r="H400" i="3"/>
  <c r="L400" i="3"/>
  <c r="B1015" i="3"/>
  <c r="A1018" i="3" l="1"/>
  <c r="G1017" i="3"/>
  <c r="O400" i="3"/>
  <c r="C401" i="3" s="1"/>
  <c r="N400" i="3"/>
  <c r="B1016" i="3"/>
  <c r="A1019" i="3" l="1"/>
  <c r="G1018" i="3"/>
  <c r="F401" i="3"/>
  <c r="K401" i="3" s="1"/>
  <c r="M401" i="3"/>
  <c r="D401" i="3"/>
  <c r="J401" i="3"/>
  <c r="E401" i="3"/>
  <c r="B1017" i="3"/>
  <c r="H401" i="3" l="1"/>
  <c r="L401" i="3"/>
  <c r="A1020" i="3"/>
  <c r="G1019" i="3"/>
  <c r="I401" i="3"/>
  <c r="P401" i="3"/>
  <c r="B1018" i="3"/>
  <c r="O401" i="3" l="1"/>
  <c r="C402" i="3" s="1"/>
  <c r="F402" i="3" s="1"/>
  <c r="I402" i="3" s="1"/>
  <c r="A1021" i="3"/>
  <c r="G1020" i="3"/>
  <c r="E402" i="3"/>
  <c r="D402" i="3"/>
  <c r="J402" i="3"/>
  <c r="M402" i="3"/>
  <c r="N401" i="3"/>
  <c r="B1019" i="3"/>
  <c r="A1022" i="3" l="1"/>
  <c r="G1021" i="3"/>
  <c r="H402" i="3"/>
  <c r="K402" i="3"/>
  <c r="L402" i="3"/>
  <c r="P402" i="3"/>
  <c r="B1020" i="3"/>
  <c r="A1023" i="3" l="1"/>
  <c r="G1022" i="3"/>
  <c r="N402" i="3"/>
  <c r="O402" i="3"/>
  <c r="C403" i="3" s="1"/>
  <c r="B1021" i="3"/>
  <c r="A1024" i="3" l="1"/>
  <c r="G1023" i="3"/>
  <c r="F403" i="3"/>
  <c r="K403" i="3" s="1"/>
  <c r="M403" i="3"/>
  <c r="J403" i="3"/>
  <c r="D403" i="3"/>
  <c r="E403" i="3"/>
  <c r="B1022" i="3"/>
  <c r="H403" i="3" l="1"/>
  <c r="L403" i="3"/>
  <c r="A1025" i="3"/>
  <c r="G1024" i="3"/>
  <c r="I403" i="3"/>
  <c r="P403" i="3"/>
  <c r="B1023" i="3"/>
  <c r="N403" i="3" l="1"/>
  <c r="A1026" i="3"/>
  <c r="G1025" i="3"/>
  <c r="O403" i="3"/>
  <c r="C404" i="3" s="1"/>
  <c r="B1024" i="3"/>
  <c r="A1027" i="3" l="1"/>
  <c r="G1026" i="3"/>
  <c r="D404" i="3"/>
  <c r="F404" i="3"/>
  <c r="I404" i="3" s="1"/>
  <c r="M404" i="3"/>
  <c r="E404" i="3"/>
  <c r="J404" i="3"/>
  <c r="B1025" i="3"/>
  <c r="A1028" i="3" l="1"/>
  <c r="G1027" i="3"/>
  <c r="P404" i="3"/>
  <c r="H404" i="3"/>
  <c r="L404" i="3"/>
  <c r="K404" i="3"/>
  <c r="B1026" i="3"/>
  <c r="A1029" i="3" l="1"/>
  <c r="G1028" i="3"/>
  <c r="N404" i="3"/>
  <c r="O404" i="3"/>
  <c r="C405" i="3" s="1"/>
  <c r="B1027" i="3"/>
  <c r="A1030" i="3" l="1"/>
  <c r="G1029" i="3"/>
  <c r="J405" i="3"/>
  <c r="D405" i="3"/>
  <c r="E405" i="3"/>
  <c r="F405" i="3"/>
  <c r="K405" i="3" s="1"/>
  <c r="M405" i="3"/>
  <c r="B1028" i="3"/>
  <c r="A1031" i="3" l="1"/>
  <c r="G1030" i="3"/>
  <c r="L405" i="3"/>
  <c r="I405" i="3"/>
  <c r="P405" i="3"/>
  <c r="H405" i="3"/>
  <c r="B1029" i="3"/>
  <c r="A1032" i="3" l="1"/>
  <c r="G1031" i="3"/>
  <c r="O405" i="3"/>
  <c r="C406" i="3" s="1"/>
  <c r="N405" i="3"/>
  <c r="B1030" i="3"/>
  <c r="A1033" i="3" l="1"/>
  <c r="G1032" i="3"/>
  <c r="F406" i="3"/>
  <c r="I406" i="3" s="1"/>
  <c r="J406" i="3"/>
  <c r="M406" i="3"/>
  <c r="D406" i="3"/>
  <c r="E406" i="3"/>
  <c r="B1031" i="3"/>
  <c r="H406" i="3" l="1"/>
  <c r="A1034" i="3"/>
  <c r="G1033" i="3"/>
  <c r="P406" i="3"/>
  <c r="L406" i="3"/>
  <c r="K406" i="3"/>
  <c r="B1032" i="3"/>
  <c r="N406" i="3" l="1"/>
  <c r="A1035" i="3"/>
  <c r="G1034" i="3"/>
  <c r="O406" i="3"/>
  <c r="C407" i="3" s="1"/>
  <c r="B1033" i="3"/>
  <c r="A1036" i="3" l="1"/>
  <c r="G1035" i="3"/>
  <c r="J407" i="3"/>
  <c r="D407" i="3"/>
  <c r="E407" i="3"/>
  <c r="F407" i="3"/>
  <c r="K407" i="3" s="1"/>
  <c r="M407" i="3"/>
  <c r="B1034" i="3"/>
  <c r="A1037" i="3" l="1"/>
  <c r="G1036" i="3"/>
  <c r="P407" i="3"/>
  <c r="I407" i="3"/>
  <c r="L407" i="3"/>
  <c r="H407" i="3"/>
  <c r="B1035" i="3"/>
  <c r="A1038" i="3" l="1"/>
  <c r="G1037" i="3"/>
  <c r="N407" i="3"/>
  <c r="O407" i="3"/>
  <c r="C408" i="3" s="1"/>
  <c r="B1036" i="3"/>
  <c r="A1039" i="3" l="1"/>
  <c r="G1038" i="3"/>
  <c r="D408" i="3"/>
  <c r="F408" i="3"/>
  <c r="I408" i="3" s="1"/>
  <c r="J408" i="3"/>
  <c r="M408" i="3"/>
  <c r="E408" i="3"/>
  <c r="B1037" i="3"/>
  <c r="A1040" i="3" l="1"/>
  <c r="G1039" i="3"/>
  <c r="P408" i="3"/>
  <c r="L408" i="3"/>
  <c r="K408" i="3"/>
  <c r="H408" i="3"/>
  <c r="B1038" i="3"/>
  <c r="A1041" i="3" l="1"/>
  <c r="G1040" i="3"/>
  <c r="O408" i="3"/>
  <c r="C409" i="3" s="1"/>
  <c r="N408" i="3"/>
  <c r="B1039" i="3"/>
  <c r="A1042" i="3" l="1"/>
  <c r="G1041" i="3"/>
  <c r="D409" i="3"/>
  <c r="E409" i="3"/>
  <c r="F409" i="3"/>
  <c r="K409" i="3" s="1"/>
  <c r="M409" i="3"/>
  <c r="J409" i="3"/>
  <c r="B1040" i="3"/>
  <c r="A1043" i="3" l="1"/>
  <c r="G1042" i="3"/>
  <c r="I409" i="3"/>
  <c r="H409" i="3"/>
  <c r="L409" i="3"/>
  <c r="P409" i="3"/>
  <c r="B1041" i="3"/>
  <c r="O409" i="3" l="1"/>
  <c r="C410" i="3" s="1"/>
  <c r="E410" i="3" s="1"/>
  <c r="P410" i="3" s="1"/>
  <c r="N409" i="3"/>
  <c r="A1044" i="3"/>
  <c r="G1043" i="3"/>
  <c r="D410" i="3"/>
  <c r="M410" i="3"/>
  <c r="F410" i="3"/>
  <c r="L410" i="3" s="1"/>
  <c r="J410" i="3"/>
  <c r="B1042" i="3"/>
  <c r="A1045" i="3" l="1"/>
  <c r="G1044" i="3"/>
  <c r="I410" i="3"/>
  <c r="K410" i="3"/>
  <c r="H410" i="3"/>
  <c r="B1043" i="3"/>
  <c r="A1046" i="3" l="1"/>
  <c r="G1045" i="3"/>
  <c r="O410" i="3"/>
  <c r="C411" i="3" s="1"/>
  <c r="N410" i="3"/>
  <c r="B1044" i="3"/>
  <c r="A1047" i="3" l="1"/>
  <c r="G1046" i="3"/>
  <c r="J411" i="3"/>
  <c r="D411" i="3"/>
  <c r="P411" i="3" s="1"/>
  <c r="E411" i="3"/>
  <c r="F411" i="3"/>
  <c r="K411" i="3" s="1"/>
  <c r="M411" i="3"/>
  <c r="B1045" i="3"/>
  <c r="A1048" i="3" l="1"/>
  <c r="G1047" i="3"/>
  <c r="L411" i="3"/>
  <c r="I411" i="3"/>
  <c r="H411" i="3"/>
  <c r="B1046" i="3"/>
  <c r="A1049" i="3" l="1"/>
  <c r="G1048" i="3"/>
  <c r="O411" i="3"/>
  <c r="C412" i="3" s="1"/>
  <c r="N411" i="3"/>
  <c r="B1047" i="3"/>
  <c r="A1050" i="3" l="1"/>
  <c r="G1049" i="3"/>
  <c r="F412" i="3"/>
  <c r="I412" i="3" s="1"/>
  <c r="J412" i="3"/>
  <c r="M412" i="3"/>
  <c r="D412" i="3"/>
  <c r="E412" i="3"/>
  <c r="B1048" i="3"/>
  <c r="H412" i="3" l="1"/>
  <c r="A1051" i="3"/>
  <c r="G1050" i="3"/>
  <c r="L412" i="3"/>
  <c r="P412" i="3"/>
  <c r="K412" i="3"/>
  <c r="B1049" i="3"/>
  <c r="O412" i="3" l="1"/>
  <c r="C413" i="3" s="1"/>
  <c r="J413" i="3" s="1"/>
  <c r="A1052" i="3"/>
  <c r="G1051" i="3"/>
  <c r="D413" i="3"/>
  <c r="F413" i="3"/>
  <c r="K413" i="3" s="1"/>
  <c r="E413" i="3"/>
  <c r="M413" i="3"/>
  <c r="N412" i="3"/>
  <c r="B1050" i="3"/>
  <c r="P413" i="3" l="1"/>
  <c r="A1053" i="3"/>
  <c r="G1052" i="3"/>
  <c r="I413" i="3"/>
  <c r="L413" i="3"/>
  <c r="H413" i="3"/>
  <c r="B1051" i="3"/>
  <c r="A1054" i="3" l="1"/>
  <c r="G1053" i="3"/>
  <c r="O413" i="3"/>
  <c r="C414" i="3" s="1"/>
  <c r="N413" i="3"/>
  <c r="B1052" i="3"/>
  <c r="A1055" i="3" l="1"/>
  <c r="G1054" i="3"/>
  <c r="F414" i="3"/>
  <c r="I414" i="3" s="1"/>
  <c r="J414" i="3"/>
  <c r="M414" i="3"/>
  <c r="E414" i="3"/>
  <c r="D414" i="3"/>
  <c r="B1053" i="3"/>
  <c r="H414" i="3" l="1"/>
  <c r="A1056" i="3"/>
  <c r="G1055" i="3"/>
  <c r="L414" i="3"/>
  <c r="P414" i="3"/>
  <c r="K414" i="3"/>
  <c r="B1054" i="3"/>
  <c r="N414" i="3" l="1"/>
  <c r="A1057" i="3"/>
  <c r="G1056" i="3"/>
  <c r="O414" i="3"/>
  <c r="C415" i="3" s="1"/>
  <c r="B1055" i="3"/>
  <c r="A1058" i="3" l="1"/>
  <c r="G1057" i="3"/>
  <c r="F415" i="3"/>
  <c r="K415" i="3" s="1"/>
  <c r="M415" i="3"/>
  <c r="D415" i="3"/>
  <c r="J415" i="3"/>
  <c r="E415" i="3"/>
  <c r="L415" i="3"/>
  <c r="B1056" i="3"/>
  <c r="A1059" i="3" l="1"/>
  <c r="G1058" i="3"/>
  <c r="I415" i="3"/>
  <c r="H415" i="3"/>
  <c r="P415" i="3"/>
  <c r="B1057" i="3"/>
  <c r="A1060" i="3" l="1"/>
  <c r="G1059" i="3"/>
  <c r="N415" i="3"/>
  <c r="O415" i="3"/>
  <c r="C416" i="3" s="1"/>
  <c r="B1058" i="3"/>
  <c r="A1061" i="3" l="1"/>
  <c r="G1060" i="3"/>
  <c r="E416" i="3"/>
  <c r="F416" i="3"/>
  <c r="I416" i="3" s="1"/>
  <c r="J416" i="3"/>
  <c r="M416" i="3"/>
  <c r="D416" i="3"/>
  <c r="P416" i="3" s="1"/>
  <c r="B1059" i="3"/>
  <c r="A1062" i="3" l="1"/>
  <c r="G1061" i="3"/>
  <c r="K416" i="3"/>
  <c r="L416" i="3"/>
  <c r="H416" i="3"/>
  <c r="B1060" i="3"/>
  <c r="A1063" i="3" l="1"/>
  <c r="G1062" i="3"/>
  <c r="N416" i="3"/>
  <c r="O416" i="3"/>
  <c r="C417" i="3" s="1"/>
  <c r="B1061" i="3"/>
  <c r="A1064" i="3" l="1"/>
  <c r="G1063" i="3"/>
  <c r="F417" i="3"/>
  <c r="K417" i="3" s="1"/>
  <c r="M417" i="3"/>
  <c r="J417" i="3"/>
  <c r="E417" i="3"/>
  <c r="D417" i="3"/>
  <c r="B1062" i="3"/>
  <c r="L417" i="3" l="1"/>
  <c r="H417" i="3"/>
  <c r="A1065" i="3"/>
  <c r="G1064" i="3"/>
  <c r="I417" i="3"/>
  <c r="P417" i="3"/>
  <c r="B1063" i="3"/>
  <c r="N417" i="3" l="1"/>
  <c r="A1066" i="3"/>
  <c r="G1065" i="3"/>
  <c r="O417" i="3"/>
  <c r="C418" i="3" s="1"/>
  <c r="B1064" i="3"/>
  <c r="A1067" i="3" l="1"/>
  <c r="G1066" i="3"/>
  <c r="M418" i="3"/>
  <c r="D418" i="3"/>
  <c r="E418" i="3"/>
  <c r="F418" i="3"/>
  <c r="I418" i="3" s="1"/>
  <c r="J418" i="3"/>
  <c r="B1065" i="3"/>
  <c r="A1068" i="3" l="1"/>
  <c r="G1067" i="3"/>
  <c r="H418" i="3"/>
  <c r="L418" i="3"/>
  <c r="K418" i="3"/>
  <c r="P418" i="3"/>
  <c r="B1066" i="3"/>
  <c r="N418" i="3" l="1"/>
  <c r="A1069" i="3"/>
  <c r="G1068" i="3"/>
  <c r="O418" i="3"/>
  <c r="C419" i="3" s="1"/>
  <c r="B1067" i="3"/>
  <c r="A1070" i="3" l="1"/>
  <c r="G1069" i="3"/>
  <c r="F419" i="3"/>
  <c r="K419" i="3" s="1"/>
  <c r="M419" i="3"/>
  <c r="J419" i="3"/>
  <c r="D419" i="3"/>
  <c r="E419" i="3"/>
  <c r="B1068" i="3"/>
  <c r="L419" i="3" l="1"/>
  <c r="A1071" i="3"/>
  <c r="G1070" i="3"/>
  <c r="I419" i="3"/>
  <c r="P419" i="3"/>
  <c r="H419" i="3"/>
  <c r="B1069" i="3"/>
  <c r="A1072" i="3" l="1"/>
  <c r="G1071" i="3"/>
  <c r="N419" i="3"/>
  <c r="O419" i="3"/>
  <c r="C420" i="3" s="1"/>
  <c r="B1070" i="3"/>
  <c r="A1073" i="3" l="1"/>
  <c r="G1072" i="3"/>
  <c r="D420" i="3"/>
  <c r="F420" i="3"/>
  <c r="I420" i="3" s="1"/>
  <c r="J420" i="3"/>
  <c r="M420" i="3"/>
  <c r="E420" i="3"/>
  <c r="B1071" i="3"/>
  <c r="A1074" i="3" l="1"/>
  <c r="G1073" i="3"/>
  <c r="K420" i="3"/>
  <c r="P420" i="3"/>
  <c r="H420" i="3"/>
  <c r="L420" i="3"/>
  <c r="B1072" i="3"/>
  <c r="A1075" i="3" l="1"/>
  <c r="G1074" i="3"/>
  <c r="N420" i="3"/>
  <c r="O420" i="3"/>
  <c r="C421" i="3" s="1"/>
  <c r="B1073" i="3"/>
  <c r="A1076" i="3" l="1"/>
  <c r="G1075" i="3"/>
  <c r="M421" i="3"/>
  <c r="D421" i="3"/>
  <c r="F421" i="3"/>
  <c r="I421" i="3" s="1"/>
  <c r="J421" i="3"/>
  <c r="E421" i="3"/>
  <c r="B1074" i="3"/>
  <c r="A1077" i="3" l="1"/>
  <c r="G1076" i="3"/>
  <c r="L421" i="3"/>
  <c r="H421" i="3"/>
  <c r="K421" i="3"/>
  <c r="P421" i="3"/>
  <c r="B1075" i="3"/>
  <c r="A1078" i="3" l="1"/>
  <c r="G1077" i="3"/>
  <c r="O421" i="3"/>
  <c r="C422" i="3" s="1"/>
  <c r="E422" i="3" s="1"/>
  <c r="N421" i="3"/>
  <c r="B1076" i="3"/>
  <c r="M422" i="3" l="1"/>
  <c r="F422" i="3"/>
  <c r="K422" i="3" s="1"/>
  <c r="D422" i="3"/>
  <c r="P422" i="3" s="1"/>
  <c r="J422" i="3"/>
  <c r="A1079" i="3"/>
  <c r="G1078" i="3"/>
  <c r="L422" i="3"/>
  <c r="B1077" i="3"/>
  <c r="I422" i="3" l="1"/>
  <c r="H422" i="3"/>
  <c r="O422" i="3" s="1"/>
  <c r="C423" i="3" s="1"/>
  <c r="A1080" i="3"/>
  <c r="G1079" i="3"/>
  <c r="B1078" i="3"/>
  <c r="N422" i="3" l="1"/>
  <c r="A1081" i="3"/>
  <c r="G1080" i="3"/>
  <c r="F423" i="3"/>
  <c r="K423" i="3" s="1"/>
  <c r="M423" i="3"/>
  <c r="D423" i="3"/>
  <c r="J423" i="3"/>
  <c r="E423" i="3"/>
  <c r="B1079" i="3"/>
  <c r="H423" i="3" l="1"/>
  <c r="L423" i="3"/>
  <c r="A1082" i="3"/>
  <c r="G1081" i="3"/>
  <c r="I423" i="3"/>
  <c r="P423" i="3"/>
  <c r="B1080" i="3"/>
  <c r="N423" i="3" l="1"/>
  <c r="A1083" i="3"/>
  <c r="G1082" i="3"/>
  <c r="O423" i="3"/>
  <c r="C424" i="3" s="1"/>
  <c r="B1081" i="3"/>
  <c r="A1084" i="3" l="1"/>
  <c r="G1083" i="3"/>
  <c r="E424" i="3"/>
  <c r="D424" i="3"/>
  <c r="J424" i="3"/>
  <c r="M424" i="3"/>
  <c r="F424" i="3"/>
  <c r="I424" i="3" s="1"/>
  <c r="B1082" i="3"/>
  <c r="P424" i="3" l="1"/>
  <c r="A1085" i="3"/>
  <c r="G1084" i="3"/>
  <c r="H424" i="3"/>
  <c r="K424" i="3"/>
  <c r="L424" i="3"/>
  <c r="B1083" i="3"/>
  <c r="O424" i="3" l="1"/>
  <c r="C425" i="3" s="1"/>
  <c r="D425" i="3" s="1"/>
  <c r="A1086" i="3"/>
  <c r="G1085" i="3"/>
  <c r="N424" i="3"/>
  <c r="B1084" i="3"/>
  <c r="E425" i="3" l="1"/>
  <c r="J425" i="3"/>
  <c r="M425" i="3"/>
  <c r="F425" i="3"/>
  <c r="K425" i="3" s="1"/>
  <c r="A1087" i="3"/>
  <c r="G1086" i="3"/>
  <c r="P425" i="3"/>
  <c r="B1085" i="3"/>
  <c r="H425" i="3" l="1"/>
  <c r="I425" i="3"/>
  <c r="O425" i="3" s="1"/>
  <c r="C426" i="3" s="1"/>
  <c r="L425" i="3"/>
  <c r="A1088" i="3"/>
  <c r="G1087" i="3"/>
  <c r="B1086" i="3"/>
  <c r="E426" i="3" l="1"/>
  <c r="D426" i="3"/>
  <c r="F426" i="3"/>
  <c r="I426" i="3" s="1"/>
  <c r="M426" i="3"/>
  <c r="J426" i="3"/>
  <c r="N425" i="3"/>
  <c r="A1089" i="3"/>
  <c r="G1088" i="3"/>
  <c r="P426" i="3"/>
  <c r="K426" i="3"/>
  <c r="L426" i="3"/>
  <c r="B1087" i="3"/>
  <c r="H426" i="3" l="1"/>
  <c r="A1090" i="3"/>
  <c r="G1089" i="3"/>
  <c r="O426" i="3"/>
  <c r="C427" i="3" s="1"/>
  <c r="J427" i="3" s="1"/>
  <c r="N426" i="3"/>
  <c r="B1088" i="3"/>
  <c r="D427" i="3" l="1"/>
  <c r="M427" i="3"/>
  <c r="F427" i="3"/>
  <c r="H427" i="3" s="1"/>
  <c r="E427" i="3"/>
  <c r="P427" i="3" s="1"/>
  <c r="A1091" i="3"/>
  <c r="G1090" i="3"/>
  <c r="I427" i="3"/>
  <c r="B1089" i="3"/>
  <c r="A1092" i="3" l="1"/>
  <c r="G1091" i="3"/>
  <c r="K427" i="3"/>
  <c r="L427" i="3"/>
  <c r="B1090" i="3"/>
  <c r="O427" i="3" l="1"/>
  <c r="C428" i="3" s="1"/>
  <c r="J428" i="3" s="1"/>
  <c r="F428" i="3"/>
  <c r="I428" i="3" s="1"/>
  <c r="N427" i="3"/>
  <c r="A1093" i="3"/>
  <c r="G1092" i="3"/>
  <c r="B1091" i="3"/>
  <c r="M428" i="3" l="1"/>
  <c r="K428" i="3"/>
  <c r="H428" i="3"/>
  <c r="E428" i="3"/>
  <c r="L428" i="3"/>
  <c r="D428" i="3"/>
  <c r="A1094" i="3"/>
  <c r="G1093" i="3"/>
  <c r="B1092" i="3"/>
  <c r="O428" i="3" l="1"/>
  <c r="C429" i="3" s="1"/>
  <c r="E429" i="3" s="1"/>
  <c r="N428" i="3"/>
  <c r="P428" i="3"/>
  <c r="A1095" i="3"/>
  <c r="G1094" i="3"/>
  <c r="D429" i="3"/>
  <c r="F429" i="3"/>
  <c r="K429" i="3" s="1"/>
  <c r="M429" i="3"/>
  <c r="B1093" i="3"/>
  <c r="J429" i="3" l="1"/>
  <c r="P429" i="3"/>
  <c r="A1096" i="3"/>
  <c r="G1095" i="3"/>
  <c r="I429" i="3"/>
  <c r="H429" i="3"/>
  <c r="L429" i="3"/>
  <c r="B1094" i="3"/>
  <c r="A1097" i="3" l="1"/>
  <c r="G1096" i="3"/>
  <c r="O429" i="3"/>
  <c r="C430" i="3" s="1"/>
  <c r="N429" i="3"/>
  <c r="B1095" i="3"/>
  <c r="A1098" i="3" l="1"/>
  <c r="G1097" i="3"/>
  <c r="F430" i="3"/>
  <c r="I430" i="3" s="1"/>
  <c r="D430" i="3"/>
  <c r="M430" i="3"/>
  <c r="E430" i="3"/>
  <c r="J430" i="3"/>
  <c r="H430" i="3"/>
  <c r="B1096" i="3"/>
  <c r="L430" i="3" l="1"/>
  <c r="K430" i="3"/>
  <c r="O430" i="3" s="1"/>
  <c r="C431" i="3" s="1"/>
  <c r="A1099" i="3"/>
  <c r="G1098" i="3"/>
  <c r="P430" i="3"/>
  <c r="B1097" i="3"/>
  <c r="N430" i="3" l="1"/>
  <c r="A1100" i="3"/>
  <c r="G1099" i="3"/>
  <c r="J431" i="3"/>
  <c r="D431" i="3"/>
  <c r="F431" i="3"/>
  <c r="K431" i="3" s="1"/>
  <c r="E431" i="3"/>
  <c r="M431" i="3"/>
  <c r="B1098" i="3"/>
  <c r="A1101" i="3" l="1"/>
  <c r="G1100" i="3"/>
  <c r="I431" i="3"/>
  <c r="H431" i="3"/>
  <c r="P431" i="3"/>
  <c r="L431" i="3"/>
  <c r="B1099" i="3"/>
  <c r="A1102" i="3" l="1"/>
  <c r="G1101" i="3"/>
  <c r="O431" i="3"/>
  <c r="C432" i="3" s="1"/>
  <c r="N431" i="3"/>
  <c r="B1100" i="3"/>
  <c r="A1103" i="3" l="1"/>
  <c r="G1102" i="3"/>
  <c r="D432" i="3"/>
  <c r="F432" i="3"/>
  <c r="I432" i="3" s="1"/>
  <c r="J432" i="3"/>
  <c r="M432" i="3"/>
  <c r="E432" i="3"/>
  <c r="B1101" i="3"/>
  <c r="A1104" i="3" l="1"/>
  <c r="G1103" i="3"/>
  <c r="P432" i="3"/>
  <c r="H432" i="3"/>
  <c r="K432" i="3"/>
  <c r="L432" i="3"/>
  <c r="B1102" i="3"/>
  <c r="A1105" i="3" l="1"/>
  <c r="G1104" i="3"/>
  <c r="O432" i="3"/>
  <c r="C433" i="3" s="1"/>
  <c r="N432" i="3"/>
  <c r="B1103" i="3"/>
  <c r="A1106" i="3" l="1"/>
  <c r="G1105" i="3"/>
  <c r="E433" i="3"/>
  <c r="F433" i="3"/>
  <c r="K433" i="3" s="1"/>
  <c r="M433" i="3"/>
  <c r="J433" i="3"/>
  <c r="D433" i="3"/>
  <c r="P433" i="3" s="1"/>
  <c r="B1104" i="3"/>
  <c r="A1107" i="3" l="1"/>
  <c r="G1106" i="3"/>
  <c r="I433" i="3"/>
  <c r="H433" i="3"/>
  <c r="O433" i="3" s="1"/>
  <c r="C434" i="3" s="1"/>
  <c r="L433" i="3"/>
  <c r="B1105" i="3"/>
  <c r="A1108" i="3" l="1"/>
  <c r="G1107" i="3"/>
  <c r="D434" i="3"/>
  <c r="E434" i="3"/>
  <c r="M434" i="3"/>
  <c r="F434" i="3"/>
  <c r="I434" i="3" s="1"/>
  <c r="J434" i="3"/>
  <c r="N433" i="3"/>
  <c r="B1106" i="3"/>
  <c r="A1109" i="3" l="1"/>
  <c r="G1108" i="3"/>
  <c r="P434" i="3"/>
  <c r="H434" i="3"/>
  <c r="K434" i="3"/>
  <c r="L434" i="3"/>
  <c r="B1107" i="3"/>
  <c r="A1110" i="3" l="1"/>
  <c r="G1109" i="3"/>
  <c r="N434" i="3"/>
  <c r="O434" i="3"/>
  <c r="C435" i="3" s="1"/>
  <c r="B1108" i="3"/>
  <c r="A1111" i="3" l="1"/>
  <c r="G1110" i="3"/>
  <c r="F435" i="3"/>
  <c r="K435" i="3" s="1"/>
  <c r="M435" i="3"/>
  <c r="D435" i="3"/>
  <c r="J435" i="3"/>
  <c r="E435" i="3"/>
  <c r="B1109" i="3"/>
  <c r="A1112" i="3" l="1"/>
  <c r="G1111" i="3"/>
  <c r="I435" i="3"/>
  <c r="L435" i="3"/>
  <c r="P435" i="3"/>
  <c r="H435" i="3"/>
  <c r="B1110" i="3"/>
  <c r="A1113" i="3" l="1"/>
  <c r="G1112" i="3"/>
  <c r="N435" i="3"/>
  <c r="O435" i="3"/>
  <c r="C436" i="3" s="1"/>
  <c r="B1111" i="3"/>
  <c r="A1114" i="3" l="1"/>
  <c r="G1113" i="3"/>
  <c r="E436" i="3"/>
  <c r="D436" i="3"/>
  <c r="F436" i="3"/>
  <c r="I436" i="3" s="1"/>
  <c r="J436" i="3"/>
  <c r="M436" i="3"/>
  <c r="B1112" i="3"/>
  <c r="A1115" i="3" l="1"/>
  <c r="G1114" i="3"/>
  <c r="P436" i="3"/>
  <c r="K436" i="3"/>
  <c r="L436" i="3"/>
  <c r="H436" i="3"/>
  <c r="B1113" i="3"/>
  <c r="A1116" i="3" l="1"/>
  <c r="G1115" i="3"/>
  <c r="N436" i="3"/>
  <c r="O436" i="3"/>
  <c r="C437" i="3" s="1"/>
  <c r="B1114" i="3"/>
  <c r="A1117" i="3" l="1"/>
  <c r="G1116" i="3"/>
  <c r="D437" i="3"/>
  <c r="E437" i="3"/>
  <c r="F437" i="3"/>
  <c r="K437" i="3" s="1"/>
  <c r="M437" i="3"/>
  <c r="J437" i="3"/>
  <c r="B1115" i="3"/>
  <c r="H437" i="3" l="1"/>
  <c r="A1118" i="3"/>
  <c r="G1117" i="3"/>
  <c r="I437" i="3"/>
  <c r="P437" i="3"/>
  <c r="L437" i="3"/>
  <c r="B1116" i="3"/>
  <c r="O437" i="3" l="1"/>
  <c r="C438" i="3" s="1"/>
  <c r="F438" i="3" s="1"/>
  <c r="I438" i="3" s="1"/>
  <c r="A1119" i="3"/>
  <c r="G1118" i="3"/>
  <c r="D438" i="3"/>
  <c r="E438" i="3"/>
  <c r="J438" i="3"/>
  <c r="M438" i="3"/>
  <c r="N437" i="3"/>
  <c r="B1117" i="3"/>
  <c r="A1120" i="3" l="1"/>
  <c r="G1119" i="3"/>
  <c r="H438" i="3"/>
  <c r="K438" i="3"/>
  <c r="P438" i="3"/>
  <c r="L438" i="3"/>
  <c r="B1118" i="3"/>
  <c r="O438" i="3" l="1"/>
  <c r="C439" i="3" s="1"/>
  <c r="A1121" i="3"/>
  <c r="G1120" i="3"/>
  <c r="N438" i="3"/>
  <c r="F439" i="3"/>
  <c r="K439" i="3" s="1"/>
  <c r="M439" i="3"/>
  <c r="J439" i="3"/>
  <c r="E439" i="3"/>
  <c r="L439" i="3"/>
  <c r="D439" i="3"/>
  <c r="B1119" i="3"/>
  <c r="P439" i="3" l="1"/>
  <c r="A1122" i="3"/>
  <c r="G1121" i="3"/>
  <c r="I439" i="3"/>
  <c r="H439" i="3"/>
  <c r="B1120" i="3"/>
  <c r="A1123" i="3" l="1"/>
  <c r="G1122" i="3"/>
  <c r="O439" i="3"/>
  <c r="C440" i="3" s="1"/>
  <c r="N439" i="3"/>
  <c r="B1121" i="3"/>
  <c r="A1124" i="3" l="1"/>
  <c r="G1123" i="3"/>
  <c r="F440" i="3"/>
  <c r="I440" i="3" s="1"/>
  <c r="J440" i="3"/>
  <c r="E440" i="3"/>
  <c r="M440" i="3"/>
  <c r="D440" i="3"/>
  <c r="B1122" i="3"/>
  <c r="K440" i="3" l="1"/>
  <c r="L440" i="3"/>
  <c r="H440" i="3"/>
  <c r="A1125" i="3"/>
  <c r="G1124" i="3"/>
  <c r="P440" i="3"/>
  <c r="B1123" i="3"/>
  <c r="O440" i="3" l="1"/>
  <c r="C441" i="3" s="1"/>
  <c r="E441" i="3" s="1"/>
  <c r="N440" i="3"/>
  <c r="A1126" i="3"/>
  <c r="G1125" i="3"/>
  <c r="D441" i="3"/>
  <c r="F441" i="3"/>
  <c r="K441" i="3" s="1"/>
  <c r="M441" i="3"/>
  <c r="J441" i="3"/>
  <c r="B1124" i="3"/>
  <c r="A1127" i="3" l="1"/>
  <c r="G1126" i="3"/>
  <c r="I441" i="3"/>
  <c r="L441" i="3"/>
  <c r="P441" i="3"/>
  <c r="H441" i="3"/>
  <c r="B1125" i="3"/>
  <c r="A1128" i="3" l="1"/>
  <c r="G1127" i="3"/>
  <c r="O441" i="3"/>
  <c r="C442" i="3" s="1"/>
  <c r="N441" i="3"/>
  <c r="B1126" i="3"/>
  <c r="A1129" i="3" l="1"/>
  <c r="G1128" i="3"/>
  <c r="J442" i="3"/>
  <c r="M442" i="3"/>
  <c r="D442" i="3"/>
  <c r="E442" i="3"/>
  <c r="F442" i="3"/>
  <c r="L442" i="3" s="1"/>
  <c r="B1127" i="3"/>
  <c r="P442" i="3" l="1"/>
  <c r="A1130" i="3"/>
  <c r="G1129" i="3"/>
  <c r="H442" i="3"/>
  <c r="I442" i="3"/>
  <c r="K442" i="3"/>
  <c r="B1128" i="3"/>
  <c r="A1131" i="3" l="1"/>
  <c r="G1130" i="3"/>
  <c r="O442" i="3"/>
  <c r="C443" i="3" s="1"/>
  <c r="F443" i="3" s="1"/>
  <c r="K443" i="3" s="1"/>
  <c r="N442" i="3"/>
  <c r="B1129" i="3"/>
  <c r="E443" i="3" l="1"/>
  <c r="D443" i="3"/>
  <c r="P443" i="3" s="1"/>
  <c r="J443" i="3"/>
  <c r="M443" i="3"/>
  <c r="A1132" i="3"/>
  <c r="G1131" i="3"/>
  <c r="H443" i="3"/>
  <c r="I443" i="3"/>
  <c r="O443" i="3" s="1"/>
  <c r="C444" i="3" s="1"/>
  <c r="L443" i="3"/>
  <c r="B1130" i="3"/>
  <c r="A1133" i="3" l="1"/>
  <c r="G1132" i="3"/>
  <c r="D444" i="3"/>
  <c r="E444" i="3"/>
  <c r="F444" i="3"/>
  <c r="I444" i="3" s="1"/>
  <c r="J444" i="3"/>
  <c r="M444" i="3"/>
  <c r="N443" i="3"/>
  <c r="B1131" i="3"/>
  <c r="A1134" i="3" l="1"/>
  <c r="G1133" i="3"/>
  <c r="L444" i="3"/>
  <c r="K444" i="3"/>
  <c r="P444" i="3"/>
  <c r="H444" i="3"/>
  <c r="B1132" i="3"/>
  <c r="A1135" i="3" l="1"/>
  <c r="G1134" i="3"/>
  <c r="O444" i="3"/>
  <c r="C445" i="3" s="1"/>
  <c r="N444" i="3"/>
  <c r="B1133" i="3"/>
  <c r="A1136" i="3" l="1"/>
  <c r="G1135" i="3"/>
  <c r="E445" i="3"/>
  <c r="F445" i="3"/>
  <c r="K445" i="3" s="1"/>
  <c r="M445" i="3"/>
  <c r="J445" i="3"/>
  <c r="D445" i="3"/>
  <c r="P445" i="3" s="1"/>
  <c r="B1134" i="3"/>
  <c r="A1137" i="3" l="1"/>
  <c r="G1136" i="3"/>
  <c r="I445" i="3"/>
  <c r="H445" i="3"/>
  <c r="L445" i="3"/>
  <c r="B1135" i="3"/>
  <c r="O445" i="3" l="1"/>
  <c r="C446" i="3" s="1"/>
  <c r="M446" i="3" s="1"/>
  <c r="A1138" i="3"/>
  <c r="G1137" i="3"/>
  <c r="D446" i="3"/>
  <c r="F446" i="3"/>
  <c r="I446" i="3" s="1"/>
  <c r="N445" i="3"/>
  <c r="B1136" i="3"/>
  <c r="E446" i="3" l="1"/>
  <c r="J446" i="3"/>
  <c r="A1139" i="3"/>
  <c r="G1138" i="3"/>
  <c r="L446" i="3"/>
  <c r="H446" i="3"/>
  <c r="K446" i="3"/>
  <c r="P446" i="3"/>
  <c r="B1137" i="3"/>
  <c r="A1140" i="3" l="1"/>
  <c r="G1139" i="3"/>
  <c r="O446" i="3"/>
  <c r="C447" i="3" s="1"/>
  <c r="N446" i="3"/>
  <c r="B1138" i="3"/>
  <c r="A1141" i="3" l="1"/>
  <c r="G1140" i="3"/>
  <c r="D447" i="3"/>
  <c r="F447" i="3"/>
  <c r="I447" i="3" s="1"/>
  <c r="M447" i="3"/>
  <c r="J447" i="3"/>
  <c r="E447" i="3"/>
  <c r="B1139" i="3"/>
  <c r="A1142" i="3" l="1"/>
  <c r="G1141" i="3"/>
  <c r="K447" i="3"/>
  <c r="P447" i="3"/>
  <c r="H447" i="3"/>
  <c r="L447" i="3"/>
  <c r="B1140" i="3"/>
  <c r="A1143" i="3" l="1"/>
  <c r="G1142" i="3"/>
  <c r="O447" i="3"/>
  <c r="C448" i="3" s="1"/>
  <c r="N447" i="3"/>
  <c r="B1141" i="3"/>
  <c r="A1144" i="3" l="1"/>
  <c r="G1143" i="3"/>
  <c r="E448" i="3"/>
  <c r="F448" i="3"/>
  <c r="I448" i="3" s="1"/>
  <c r="J448" i="3"/>
  <c r="D448" i="3"/>
  <c r="M448" i="3"/>
  <c r="B1142" i="3"/>
  <c r="P448" i="3" l="1"/>
  <c r="A1145" i="3"/>
  <c r="G1144" i="3"/>
  <c r="K448" i="3"/>
  <c r="L448" i="3"/>
  <c r="H448" i="3"/>
  <c r="B1143" i="3"/>
  <c r="A1146" i="3" l="1"/>
  <c r="G1145" i="3"/>
  <c r="N448" i="3"/>
  <c r="O448" i="3"/>
  <c r="C449" i="3" s="1"/>
  <c r="B1144" i="3"/>
  <c r="A1147" i="3" l="1"/>
  <c r="G1146" i="3"/>
  <c r="D449" i="3"/>
  <c r="F449" i="3"/>
  <c r="K449" i="3" s="1"/>
  <c r="M449" i="3"/>
  <c r="J449" i="3"/>
  <c r="E449" i="3"/>
  <c r="B1145" i="3"/>
  <c r="A1148" i="3" l="1"/>
  <c r="G1147" i="3"/>
  <c r="I449" i="3"/>
  <c r="H449" i="3"/>
  <c r="P449" i="3"/>
  <c r="L449" i="3"/>
  <c r="B1146" i="3"/>
  <c r="O449" i="3" l="1"/>
  <c r="C450" i="3" s="1"/>
  <c r="E450" i="3" s="1"/>
  <c r="A1149" i="3"/>
  <c r="G1148" i="3"/>
  <c r="F450" i="3"/>
  <c r="I450" i="3" s="1"/>
  <c r="J450" i="3"/>
  <c r="M450" i="3"/>
  <c r="K450" i="3"/>
  <c r="D450" i="3"/>
  <c r="N449" i="3"/>
  <c r="B1147" i="3"/>
  <c r="L450" i="3" l="1"/>
  <c r="H450" i="3"/>
  <c r="O450" i="3" s="1"/>
  <c r="C451" i="3" s="1"/>
  <c r="A1150" i="3"/>
  <c r="G1149" i="3"/>
  <c r="P450" i="3"/>
  <c r="B1148" i="3"/>
  <c r="N450" i="3" l="1"/>
  <c r="A1151" i="3"/>
  <c r="G1150" i="3"/>
  <c r="M451" i="3"/>
  <c r="E451" i="3"/>
  <c r="J451" i="3"/>
  <c r="D451" i="3"/>
  <c r="F451" i="3"/>
  <c r="I451" i="3" s="1"/>
  <c r="B1149" i="3"/>
  <c r="A1152" i="3" l="1"/>
  <c r="G1151" i="3"/>
  <c r="P451" i="3"/>
  <c r="L451" i="3"/>
  <c r="K451" i="3"/>
  <c r="H451" i="3"/>
  <c r="B1150" i="3"/>
  <c r="A1153" i="3" l="1"/>
  <c r="G1152" i="3"/>
  <c r="N451" i="3"/>
  <c r="O451" i="3"/>
  <c r="C452" i="3" s="1"/>
  <c r="B1151" i="3"/>
  <c r="A1154" i="3" l="1"/>
  <c r="G1153" i="3"/>
  <c r="M452" i="3"/>
  <c r="E452" i="3"/>
  <c r="J452" i="3"/>
  <c r="D452" i="3"/>
  <c r="F452" i="3"/>
  <c r="I452" i="3" s="1"/>
  <c r="B1152" i="3"/>
  <c r="A1155" i="3" l="1"/>
  <c r="G1154" i="3"/>
  <c r="L452" i="3"/>
  <c r="P452" i="3"/>
  <c r="H452" i="3"/>
  <c r="K452" i="3"/>
  <c r="B1153" i="3"/>
  <c r="A1156" i="3" l="1"/>
  <c r="G1155" i="3"/>
  <c r="O452" i="3"/>
  <c r="C453" i="3" s="1"/>
  <c r="N452" i="3"/>
  <c r="B1154" i="3"/>
  <c r="A1157" i="3" l="1"/>
  <c r="G1156" i="3"/>
  <c r="F453" i="3"/>
  <c r="K453" i="3" s="1"/>
  <c r="M453" i="3"/>
  <c r="J453" i="3"/>
  <c r="D453" i="3"/>
  <c r="E453" i="3"/>
  <c r="B1155" i="3"/>
  <c r="L453" i="3" l="1"/>
  <c r="H453" i="3"/>
  <c r="A1158" i="3"/>
  <c r="G1157" i="3"/>
  <c r="I453" i="3"/>
  <c r="P453" i="3"/>
  <c r="B1156" i="3"/>
  <c r="O453" i="3" l="1"/>
  <c r="C454" i="3" s="1"/>
  <c r="A1159" i="3"/>
  <c r="G1158" i="3"/>
  <c r="E454" i="3"/>
  <c r="D454" i="3"/>
  <c r="F454" i="3"/>
  <c r="I454" i="3" s="1"/>
  <c r="J454" i="3"/>
  <c r="M454" i="3"/>
  <c r="N453" i="3"/>
  <c r="B1157" i="3"/>
  <c r="P454" i="3" l="1"/>
  <c r="A1160" i="3"/>
  <c r="G1159" i="3"/>
  <c r="K454" i="3"/>
  <c r="L454" i="3"/>
  <c r="H454" i="3"/>
  <c r="B1158" i="3"/>
  <c r="A1161" i="3" l="1"/>
  <c r="G1160" i="3"/>
  <c r="O454" i="3"/>
  <c r="C455" i="3" s="1"/>
  <c r="N454" i="3"/>
  <c r="B1159" i="3"/>
  <c r="A1162" i="3" l="1"/>
  <c r="G1161" i="3"/>
  <c r="F455" i="3"/>
  <c r="K455" i="3" s="1"/>
  <c r="M455" i="3"/>
  <c r="J455" i="3"/>
  <c r="D455" i="3"/>
  <c r="E455" i="3"/>
  <c r="B1160" i="3"/>
  <c r="L455" i="3" l="1"/>
  <c r="H455" i="3"/>
  <c r="A1163" i="3"/>
  <c r="G1162" i="3"/>
  <c r="I455" i="3"/>
  <c r="P455" i="3"/>
  <c r="B1161" i="3"/>
  <c r="N455" i="3" l="1"/>
  <c r="A1164" i="3"/>
  <c r="G1163" i="3"/>
  <c r="O455" i="3"/>
  <c r="C456" i="3" s="1"/>
  <c r="B1162" i="3"/>
  <c r="A1165" i="3" l="1"/>
  <c r="G1164" i="3"/>
  <c r="F456" i="3"/>
  <c r="I456" i="3" s="1"/>
  <c r="J456" i="3"/>
  <c r="M456" i="3"/>
  <c r="E456" i="3"/>
  <c r="D456" i="3"/>
  <c r="B1163" i="3"/>
  <c r="K456" i="3" l="1"/>
  <c r="H456" i="3"/>
  <c r="L456" i="3"/>
  <c r="A1166" i="3"/>
  <c r="G1165" i="3"/>
  <c r="P456" i="3"/>
  <c r="B1164" i="3"/>
  <c r="O456" i="3" l="1"/>
  <c r="C457" i="3" s="1"/>
  <c r="F457" i="3" s="1"/>
  <c r="K457" i="3" s="1"/>
  <c r="N456" i="3"/>
  <c r="A1167" i="3"/>
  <c r="G1166" i="3"/>
  <c r="E457" i="3"/>
  <c r="M457" i="3"/>
  <c r="J457" i="3"/>
  <c r="D457" i="3"/>
  <c r="B1165" i="3"/>
  <c r="P457" i="3" l="1"/>
  <c r="A1168" i="3"/>
  <c r="G1167" i="3"/>
  <c r="I457" i="3"/>
  <c r="L457" i="3"/>
  <c r="H457" i="3"/>
  <c r="B1166" i="3"/>
  <c r="A1169" i="3" l="1"/>
  <c r="G1168" i="3"/>
  <c r="O457" i="3"/>
  <c r="C458" i="3" s="1"/>
  <c r="N457" i="3"/>
  <c r="B1167" i="3"/>
  <c r="A1170" i="3" l="1"/>
  <c r="G1169" i="3"/>
  <c r="D458" i="3"/>
  <c r="M458" i="3"/>
  <c r="E458" i="3"/>
  <c r="F458" i="3"/>
  <c r="I458" i="3" s="1"/>
  <c r="J458" i="3"/>
  <c r="B1168" i="3"/>
  <c r="A1171" i="3" l="1"/>
  <c r="G1170" i="3"/>
  <c r="K458" i="3"/>
  <c r="P458" i="3"/>
  <c r="L458" i="3"/>
  <c r="H458" i="3"/>
  <c r="B1169" i="3"/>
  <c r="A1172" i="3" l="1"/>
  <c r="G1171" i="3"/>
  <c r="O458" i="3"/>
  <c r="C459" i="3" s="1"/>
  <c r="N458" i="3"/>
  <c r="B1170" i="3"/>
  <c r="A1173" i="3" l="1"/>
  <c r="G1172" i="3"/>
  <c r="F459" i="3"/>
  <c r="K459" i="3" s="1"/>
  <c r="M459" i="3"/>
  <c r="D459" i="3"/>
  <c r="E459" i="3"/>
  <c r="J459" i="3"/>
  <c r="H459" i="3"/>
  <c r="B1171" i="3"/>
  <c r="P459" i="3" l="1"/>
  <c r="A1174" i="3"/>
  <c r="G1173" i="3"/>
  <c r="I459" i="3"/>
  <c r="N459" i="3" s="1"/>
  <c r="L459" i="3"/>
  <c r="B1172" i="3"/>
  <c r="A1175" i="3" l="1"/>
  <c r="G1174" i="3"/>
  <c r="O459" i="3"/>
  <c r="C460" i="3" s="1"/>
  <c r="B1173" i="3"/>
  <c r="A1176" i="3" l="1"/>
  <c r="G1175" i="3"/>
  <c r="E460" i="3"/>
  <c r="D460" i="3"/>
  <c r="F460" i="3"/>
  <c r="I460" i="3" s="1"/>
  <c r="J460" i="3"/>
  <c r="M460" i="3"/>
  <c r="B1174" i="3"/>
  <c r="A1177" i="3" l="1"/>
  <c r="G1176" i="3"/>
  <c r="K460" i="3"/>
  <c r="P460" i="3"/>
  <c r="L460" i="3"/>
  <c r="H460" i="3"/>
  <c r="B1175" i="3"/>
  <c r="A1178" i="3" l="1"/>
  <c r="G1177" i="3"/>
  <c r="N460" i="3"/>
  <c r="O460" i="3"/>
  <c r="C461" i="3" s="1"/>
  <c r="B1176" i="3"/>
  <c r="A1179" i="3" l="1"/>
  <c r="G1178" i="3"/>
  <c r="F461" i="3"/>
  <c r="K461" i="3" s="1"/>
  <c r="M461" i="3"/>
  <c r="D461" i="3"/>
  <c r="J461" i="3"/>
  <c r="E461" i="3"/>
  <c r="L461" i="3"/>
  <c r="B1177" i="3"/>
  <c r="H461" i="3" l="1"/>
  <c r="A1180" i="3"/>
  <c r="G1179" i="3"/>
  <c r="I461" i="3"/>
  <c r="O461" i="3" s="1"/>
  <c r="C462" i="3" s="1"/>
  <c r="P461" i="3"/>
  <c r="B1178" i="3"/>
  <c r="A1181" i="3" l="1"/>
  <c r="G1180" i="3"/>
  <c r="E462" i="3"/>
  <c r="F462" i="3"/>
  <c r="K462" i="3" s="1"/>
  <c r="J462" i="3"/>
  <c r="M462" i="3"/>
  <c r="D462" i="3"/>
  <c r="P462" i="3" s="1"/>
  <c r="N461" i="3"/>
  <c r="B1179" i="3"/>
  <c r="A1182" i="3" l="1"/>
  <c r="G1181" i="3"/>
  <c r="I462" i="3"/>
  <c r="L462" i="3"/>
  <c r="H462" i="3"/>
  <c r="B1180" i="3"/>
  <c r="A1183" i="3" l="1"/>
  <c r="G1182" i="3"/>
  <c r="O462" i="3"/>
  <c r="C463" i="3" s="1"/>
  <c r="E463" i="3" s="1"/>
  <c r="N462" i="3"/>
  <c r="B1181" i="3"/>
  <c r="F463" i="3" l="1"/>
  <c r="K463" i="3" s="1"/>
  <c r="D463" i="3"/>
  <c r="P463" i="3" s="1"/>
  <c r="M463" i="3"/>
  <c r="A1184" i="3"/>
  <c r="G1183" i="3"/>
  <c r="H463" i="3"/>
  <c r="J463" i="3"/>
  <c r="I463" i="3"/>
  <c r="L463" i="3"/>
  <c r="B1182" i="3"/>
  <c r="O463" i="3" l="1"/>
  <c r="C464" i="3" s="1"/>
  <c r="D464" i="3" s="1"/>
  <c r="A1185" i="3"/>
  <c r="G1184" i="3"/>
  <c r="F464" i="3"/>
  <c r="I464" i="3" s="1"/>
  <c r="J464" i="3"/>
  <c r="M464" i="3"/>
  <c r="E464" i="3"/>
  <c r="N463" i="3"/>
  <c r="B1183" i="3"/>
  <c r="H464" i="3" l="1"/>
  <c r="A1186" i="3"/>
  <c r="G1185" i="3"/>
  <c r="K464" i="3"/>
  <c r="O464" i="3" s="1"/>
  <c r="C465" i="3" s="1"/>
  <c r="L464" i="3"/>
  <c r="P464" i="3"/>
  <c r="B1184" i="3"/>
  <c r="N464" i="3" l="1"/>
  <c r="A1187" i="3"/>
  <c r="G1186" i="3"/>
  <c r="E465" i="3"/>
  <c r="F465" i="3"/>
  <c r="K465" i="3" s="1"/>
  <c r="M465" i="3"/>
  <c r="J465" i="3"/>
  <c r="D465" i="3"/>
  <c r="P465" i="3" s="1"/>
  <c r="B1185" i="3"/>
  <c r="A1188" i="3" l="1"/>
  <c r="G1187" i="3"/>
  <c r="H465" i="3"/>
  <c r="I465" i="3"/>
  <c r="L465" i="3"/>
  <c r="B1186" i="3"/>
  <c r="N465" i="3" l="1"/>
  <c r="A1189" i="3"/>
  <c r="G1188" i="3"/>
  <c r="O465" i="3"/>
  <c r="C466" i="3" s="1"/>
  <c r="B1187" i="3"/>
  <c r="A1190" i="3" l="1"/>
  <c r="G1189" i="3"/>
  <c r="E466" i="3"/>
  <c r="D466" i="3"/>
  <c r="F466" i="3"/>
  <c r="I466" i="3" s="1"/>
  <c r="J466" i="3"/>
  <c r="M466" i="3"/>
  <c r="B1188" i="3"/>
  <c r="P466" i="3" l="1"/>
  <c r="A1191" i="3"/>
  <c r="G1190" i="3"/>
  <c r="L466" i="3"/>
  <c r="K466" i="3"/>
  <c r="H466" i="3"/>
  <c r="B1189" i="3"/>
  <c r="A1192" i="3" l="1"/>
  <c r="G1191" i="3"/>
  <c r="O466" i="3"/>
  <c r="C467" i="3" s="1"/>
  <c r="N466" i="3"/>
  <c r="B1190" i="3"/>
  <c r="A1193" i="3" l="1"/>
  <c r="G1192" i="3"/>
  <c r="D467" i="3"/>
  <c r="E467" i="3"/>
  <c r="J467" i="3"/>
  <c r="F467" i="3"/>
  <c r="K467" i="3" s="1"/>
  <c r="M467" i="3"/>
  <c r="B1191" i="3"/>
  <c r="A1194" i="3" l="1"/>
  <c r="G1193" i="3"/>
  <c r="I467" i="3"/>
  <c r="H467" i="3"/>
  <c r="L467" i="3"/>
  <c r="P467" i="3"/>
  <c r="B1192" i="3"/>
  <c r="O467" i="3" l="1"/>
  <c r="C468" i="3" s="1"/>
  <c r="A1195" i="3"/>
  <c r="G1194" i="3"/>
  <c r="F468" i="3"/>
  <c r="I468" i="3" s="1"/>
  <c r="J468" i="3"/>
  <c r="E468" i="3"/>
  <c r="M468" i="3"/>
  <c r="D468" i="3"/>
  <c r="N467" i="3"/>
  <c r="B1193" i="3"/>
  <c r="L468" i="3" l="1"/>
  <c r="K468" i="3"/>
  <c r="H468" i="3"/>
  <c r="A1196" i="3"/>
  <c r="G1195" i="3"/>
  <c r="P468" i="3"/>
  <c r="B1194" i="3"/>
  <c r="N468" i="3" l="1"/>
  <c r="O468" i="3"/>
  <c r="C469" i="3" s="1"/>
  <c r="D469" i="3" s="1"/>
  <c r="A1197" i="3"/>
  <c r="G1196" i="3"/>
  <c r="E469" i="3"/>
  <c r="B1195" i="3"/>
  <c r="F469" i="3" l="1"/>
  <c r="K469" i="3" s="1"/>
  <c r="J469" i="3"/>
  <c r="M469" i="3"/>
  <c r="A1198" i="3"/>
  <c r="G1197" i="3"/>
  <c r="P469" i="3"/>
  <c r="L469" i="3"/>
  <c r="H469" i="3"/>
  <c r="B1196" i="3"/>
  <c r="I469" i="3" l="1"/>
  <c r="A1199" i="3"/>
  <c r="G1198" i="3"/>
  <c r="N469" i="3"/>
  <c r="O469" i="3"/>
  <c r="C470" i="3" s="1"/>
  <c r="B1197" i="3"/>
  <c r="A1200" i="3" l="1"/>
  <c r="G1199" i="3"/>
  <c r="F470" i="3"/>
  <c r="I470" i="3" s="1"/>
  <c r="J470" i="3"/>
  <c r="M470" i="3"/>
  <c r="D470" i="3"/>
  <c r="E470" i="3"/>
  <c r="B1198" i="3"/>
  <c r="H470" i="3" l="1"/>
  <c r="K470" i="3"/>
  <c r="L470" i="3"/>
  <c r="A1201" i="3"/>
  <c r="G1200" i="3"/>
  <c r="P470" i="3"/>
  <c r="B1199" i="3"/>
  <c r="O470" i="3" l="1"/>
  <c r="C471" i="3" s="1"/>
  <c r="M471" i="3" s="1"/>
  <c r="N470" i="3"/>
  <c r="A1202" i="3"/>
  <c r="G1201" i="3"/>
  <c r="F471" i="3"/>
  <c r="K471" i="3" s="1"/>
  <c r="D471" i="3"/>
  <c r="J471" i="3"/>
  <c r="E471" i="3"/>
  <c r="B1200" i="3"/>
  <c r="L471" i="3" l="1"/>
  <c r="H471" i="3"/>
  <c r="A1203" i="3"/>
  <c r="G1202" i="3"/>
  <c r="I471" i="3"/>
  <c r="P471" i="3"/>
  <c r="B1201" i="3"/>
  <c r="N471" i="3" l="1"/>
  <c r="A1204" i="3"/>
  <c r="G1203" i="3"/>
  <c r="O471" i="3"/>
  <c r="C472" i="3" s="1"/>
  <c r="B1202" i="3"/>
  <c r="A1205" i="3" l="1"/>
  <c r="G1204" i="3"/>
  <c r="F472" i="3"/>
  <c r="I472" i="3" s="1"/>
  <c r="J472" i="3"/>
  <c r="M472" i="3"/>
  <c r="D472" i="3"/>
  <c r="E472" i="3"/>
  <c r="B1203" i="3"/>
  <c r="H472" i="3" l="1"/>
  <c r="A1206" i="3"/>
  <c r="G1205" i="3"/>
  <c r="L472" i="3"/>
  <c r="P472" i="3"/>
  <c r="K472" i="3"/>
  <c r="B1204" i="3"/>
  <c r="N472" i="3" l="1"/>
  <c r="A1207" i="3"/>
  <c r="G1206" i="3"/>
  <c r="O472" i="3"/>
  <c r="C473" i="3" s="1"/>
  <c r="B1205" i="3"/>
  <c r="A1208" i="3" l="1"/>
  <c r="G1207" i="3"/>
  <c r="J473" i="3"/>
  <c r="D473" i="3"/>
  <c r="E473" i="3"/>
  <c r="M473" i="3"/>
  <c r="F473" i="3"/>
  <c r="I473" i="3" s="1"/>
  <c r="B1206" i="3"/>
  <c r="A1209" i="3" l="1"/>
  <c r="G1208" i="3"/>
  <c r="P473" i="3"/>
  <c r="L473" i="3"/>
  <c r="H473" i="3"/>
  <c r="K473" i="3"/>
  <c r="B1207" i="3"/>
  <c r="A1210" i="3" l="1"/>
  <c r="G1209" i="3"/>
  <c r="N473" i="3"/>
  <c r="O473" i="3"/>
  <c r="C474" i="3" s="1"/>
  <c r="B1208" i="3"/>
  <c r="A1211" i="3" l="1"/>
  <c r="G1210" i="3"/>
  <c r="E474" i="3"/>
  <c r="D474" i="3"/>
  <c r="F474" i="3"/>
  <c r="I474" i="3" s="1"/>
  <c r="J474" i="3"/>
  <c r="M474" i="3"/>
  <c r="B1209" i="3"/>
  <c r="A1212" i="3" l="1"/>
  <c r="G1211" i="3"/>
  <c r="K474" i="3"/>
  <c r="H474" i="3"/>
  <c r="L474" i="3"/>
  <c r="P474" i="3"/>
  <c r="B1210" i="3"/>
  <c r="A1213" i="3" l="1"/>
  <c r="G1212" i="3"/>
  <c r="N474" i="3"/>
  <c r="O474" i="3"/>
  <c r="C475" i="3" s="1"/>
  <c r="B1211" i="3"/>
  <c r="A1214" i="3" l="1"/>
  <c r="G1213" i="3"/>
  <c r="J475" i="3"/>
  <c r="D475" i="3"/>
  <c r="M475" i="3"/>
  <c r="E475" i="3"/>
  <c r="F475" i="3"/>
  <c r="I475" i="3" s="1"/>
  <c r="B1212" i="3"/>
  <c r="H475" i="3" l="1"/>
  <c r="A1215" i="3"/>
  <c r="G1214" i="3"/>
  <c r="P475" i="3"/>
  <c r="K475" i="3"/>
  <c r="L475" i="3"/>
  <c r="B1213" i="3"/>
  <c r="A1216" i="3" l="1"/>
  <c r="G1215" i="3"/>
  <c r="O475" i="3"/>
  <c r="C476" i="3" s="1"/>
  <c r="E476" i="3" s="1"/>
  <c r="N475" i="3"/>
  <c r="B1214" i="3"/>
  <c r="F476" i="3" l="1"/>
  <c r="D476" i="3"/>
  <c r="P476" i="3" s="1"/>
  <c r="M476" i="3"/>
  <c r="J476" i="3"/>
  <c r="A1217" i="3"/>
  <c r="G1216" i="3"/>
  <c r="I476" i="3"/>
  <c r="K476" i="3"/>
  <c r="L476" i="3"/>
  <c r="H476" i="3"/>
  <c r="B1215" i="3"/>
  <c r="A1218" i="3" l="1"/>
  <c r="G1217" i="3"/>
  <c r="N476" i="3"/>
  <c r="O476" i="3"/>
  <c r="C477" i="3" s="1"/>
  <c r="B1216" i="3"/>
  <c r="A1219" i="3" l="1"/>
  <c r="G1218" i="3"/>
  <c r="F477" i="3"/>
  <c r="K477" i="3" s="1"/>
  <c r="M477" i="3"/>
  <c r="J477" i="3"/>
  <c r="E477" i="3"/>
  <c r="D477" i="3"/>
  <c r="H477" i="3"/>
  <c r="B1217" i="3"/>
  <c r="A1220" i="3" l="1"/>
  <c r="G1219" i="3"/>
  <c r="I477" i="3"/>
  <c r="P477" i="3"/>
  <c r="L477" i="3"/>
  <c r="B1218" i="3"/>
  <c r="N477" i="3" l="1"/>
  <c r="A1221" i="3"/>
  <c r="G1220" i="3"/>
  <c r="O477" i="3"/>
  <c r="C478" i="3" s="1"/>
  <c r="B1219" i="3"/>
  <c r="A1222" i="3" l="1"/>
  <c r="G1221" i="3"/>
  <c r="D478" i="3"/>
  <c r="E478" i="3"/>
  <c r="F478" i="3"/>
  <c r="I478" i="3" s="1"/>
  <c r="J478" i="3"/>
  <c r="M478" i="3"/>
  <c r="B1220" i="3"/>
  <c r="A1223" i="3" l="1"/>
  <c r="G1222" i="3"/>
  <c r="H478" i="3"/>
  <c r="P478" i="3"/>
  <c r="L478" i="3"/>
  <c r="K478" i="3"/>
  <c r="B1221" i="3"/>
  <c r="O478" i="3" l="1"/>
  <c r="C479" i="3" s="1"/>
  <c r="A1224" i="3"/>
  <c r="G1223" i="3"/>
  <c r="F479" i="3"/>
  <c r="I479" i="3" s="1"/>
  <c r="M479" i="3"/>
  <c r="J479" i="3"/>
  <c r="E479" i="3"/>
  <c r="D479" i="3"/>
  <c r="N478" i="3"/>
  <c r="B1222" i="3"/>
  <c r="L479" i="3" l="1"/>
  <c r="K479" i="3"/>
  <c r="P479" i="3"/>
  <c r="A1225" i="3"/>
  <c r="G1224" i="3"/>
  <c r="H479" i="3"/>
  <c r="B1223" i="3"/>
  <c r="A1226" i="3" l="1"/>
  <c r="G1225" i="3"/>
  <c r="O479" i="3"/>
  <c r="C480" i="3" s="1"/>
  <c r="N479" i="3"/>
  <c r="B1224" i="3"/>
  <c r="A1227" i="3" l="1"/>
  <c r="G1226" i="3"/>
  <c r="D480" i="3"/>
  <c r="E480" i="3"/>
  <c r="P480" i="3" s="1"/>
  <c r="F480" i="3"/>
  <c r="H480" i="3" s="1"/>
  <c r="J480" i="3"/>
  <c r="M480" i="3"/>
  <c r="B1225" i="3"/>
  <c r="A1228" i="3" l="1"/>
  <c r="G1227" i="3"/>
  <c r="I480" i="3"/>
  <c r="K480" i="3"/>
  <c r="L480" i="3"/>
  <c r="B1226" i="3"/>
  <c r="O480" i="3" l="1"/>
  <c r="C481" i="3" s="1"/>
  <c r="J481" i="3" s="1"/>
  <c r="A1229" i="3"/>
  <c r="G1228" i="3"/>
  <c r="F481" i="3"/>
  <c r="K481" i="3" s="1"/>
  <c r="N480" i="3"/>
  <c r="B1227" i="3"/>
  <c r="D481" i="3" l="1"/>
  <c r="M481" i="3"/>
  <c r="E481" i="3"/>
  <c r="A1230" i="3"/>
  <c r="G1229" i="3"/>
  <c r="I481" i="3"/>
  <c r="H481" i="3"/>
  <c r="P481" i="3"/>
  <c r="L481" i="3"/>
  <c r="B1228" i="3"/>
  <c r="N481" i="3" l="1"/>
  <c r="A1231" i="3"/>
  <c r="G1230" i="3"/>
  <c r="O481" i="3"/>
  <c r="C482" i="3" s="1"/>
  <c r="B1229" i="3"/>
  <c r="A1232" i="3" l="1"/>
  <c r="G1231" i="3"/>
  <c r="M482" i="3"/>
  <c r="E482" i="3"/>
  <c r="F482" i="3"/>
  <c r="I482" i="3" s="1"/>
  <c r="J482" i="3"/>
  <c r="D482" i="3"/>
  <c r="B1230" i="3"/>
  <c r="P482" i="3" l="1"/>
  <c r="A1233" i="3"/>
  <c r="G1232" i="3"/>
  <c r="L482" i="3"/>
  <c r="H482" i="3"/>
  <c r="K482" i="3"/>
  <c r="B1231" i="3"/>
  <c r="N482" i="3" l="1"/>
  <c r="A1234" i="3"/>
  <c r="G1233" i="3"/>
  <c r="O482" i="3"/>
  <c r="C483" i="3" s="1"/>
  <c r="F483" i="3" s="1"/>
  <c r="B1232" i="3"/>
  <c r="M483" i="3" l="1"/>
  <c r="D483" i="3"/>
  <c r="J483" i="3"/>
  <c r="A1235" i="3"/>
  <c r="G1234" i="3"/>
  <c r="L483" i="3"/>
  <c r="K483" i="3"/>
  <c r="E483" i="3"/>
  <c r="I483" i="3"/>
  <c r="H483" i="3"/>
  <c r="B1233" i="3"/>
  <c r="P483" i="3" l="1"/>
  <c r="A1236" i="3"/>
  <c r="G1235" i="3"/>
  <c r="N483" i="3"/>
  <c r="O483" i="3"/>
  <c r="C484" i="3" s="1"/>
  <c r="B1234" i="3"/>
  <c r="A1237" i="3" l="1"/>
  <c r="G1236" i="3"/>
  <c r="D484" i="3"/>
  <c r="F484" i="3"/>
  <c r="I484" i="3" s="1"/>
  <c r="J484" i="3"/>
  <c r="M484" i="3"/>
  <c r="E484" i="3"/>
  <c r="B1235" i="3"/>
  <c r="A1238" i="3" l="1"/>
  <c r="G1237" i="3"/>
  <c r="L484" i="3"/>
  <c r="K484" i="3"/>
  <c r="P484" i="3"/>
  <c r="H484" i="3"/>
  <c r="B1236" i="3"/>
  <c r="A1239" i="3" l="1"/>
  <c r="G1238" i="3"/>
  <c r="O484" i="3"/>
  <c r="C485" i="3" s="1"/>
  <c r="N484" i="3"/>
  <c r="B1237" i="3"/>
  <c r="A1240" i="3" l="1"/>
  <c r="G1239" i="3"/>
  <c r="E485" i="3"/>
  <c r="M485" i="3"/>
  <c r="J485" i="3"/>
  <c r="D485" i="3"/>
  <c r="F485" i="3"/>
  <c r="K485" i="3" s="1"/>
  <c r="B1238" i="3"/>
  <c r="A1241" i="3" l="1"/>
  <c r="G1240" i="3"/>
  <c r="P485" i="3"/>
  <c r="I485" i="3"/>
  <c r="H485" i="3"/>
  <c r="L485" i="3"/>
  <c r="B1239" i="3"/>
  <c r="A1242" i="3" l="1"/>
  <c r="G1241" i="3"/>
  <c r="O485" i="3"/>
  <c r="C486" i="3" s="1"/>
  <c r="N485" i="3"/>
  <c r="B1240" i="3"/>
  <c r="A1243" i="3" l="1"/>
  <c r="G1242" i="3"/>
  <c r="E486" i="3"/>
  <c r="F486" i="3"/>
  <c r="I486" i="3" s="1"/>
  <c r="J486" i="3"/>
  <c r="D486" i="3"/>
  <c r="M486" i="3"/>
  <c r="B1241" i="3"/>
  <c r="A1244" i="3" l="1"/>
  <c r="G1243" i="3"/>
  <c r="K486" i="3"/>
  <c r="H486" i="3"/>
  <c r="P486" i="3"/>
  <c r="L486" i="3"/>
  <c r="B1242" i="3"/>
  <c r="O486" i="3" l="1"/>
  <c r="C487" i="3" s="1"/>
  <c r="M487" i="3" s="1"/>
  <c r="A1245" i="3"/>
  <c r="G1244" i="3"/>
  <c r="D487" i="3"/>
  <c r="F487" i="3"/>
  <c r="K487" i="3" s="1"/>
  <c r="E487" i="3"/>
  <c r="J487" i="3"/>
  <c r="N486" i="3"/>
  <c r="B1243" i="3"/>
  <c r="A1246" i="3" l="1"/>
  <c r="G1245" i="3"/>
  <c r="I487" i="3"/>
  <c r="H487" i="3"/>
  <c r="P487" i="3"/>
  <c r="L487" i="3"/>
  <c r="B1244" i="3"/>
  <c r="O487" i="3" l="1"/>
  <c r="C488" i="3" s="1"/>
  <c r="F488" i="3" s="1"/>
  <c r="I488" i="3" s="1"/>
  <c r="A1247" i="3"/>
  <c r="G1246" i="3"/>
  <c r="D488" i="3"/>
  <c r="E488" i="3"/>
  <c r="J488" i="3"/>
  <c r="M488" i="3"/>
  <c r="N487" i="3"/>
  <c r="B1245" i="3"/>
  <c r="A1248" i="3" l="1"/>
  <c r="G1247" i="3"/>
  <c r="P488" i="3"/>
  <c r="L488" i="3"/>
  <c r="K488" i="3"/>
  <c r="H488" i="3"/>
  <c r="B1246" i="3"/>
  <c r="A1249" i="3" l="1"/>
  <c r="G1248" i="3"/>
  <c r="O488" i="3"/>
  <c r="C489" i="3" s="1"/>
  <c r="N488" i="3"/>
  <c r="B1247" i="3"/>
  <c r="A1250" i="3" l="1"/>
  <c r="G1249" i="3"/>
  <c r="E489" i="3"/>
  <c r="F489" i="3"/>
  <c r="K489" i="3" s="1"/>
  <c r="M489" i="3"/>
  <c r="J489" i="3"/>
  <c r="D489" i="3"/>
  <c r="B1248" i="3"/>
  <c r="P489" i="3" l="1"/>
  <c r="A1251" i="3"/>
  <c r="G1250" i="3"/>
  <c r="I489" i="3"/>
  <c r="H489" i="3"/>
  <c r="L489" i="3"/>
  <c r="B1249" i="3"/>
  <c r="O489" i="3" l="1"/>
  <c r="C490" i="3" s="1"/>
  <c r="A1252" i="3"/>
  <c r="G1251" i="3"/>
  <c r="E490" i="3"/>
  <c r="D490" i="3"/>
  <c r="F490" i="3"/>
  <c r="I490" i="3" s="1"/>
  <c r="J490" i="3"/>
  <c r="M490" i="3"/>
  <c r="N489" i="3"/>
  <c r="B1250" i="3"/>
  <c r="A1253" i="3" l="1"/>
  <c r="G1252" i="3"/>
  <c r="K490" i="3"/>
  <c r="H490" i="3"/>
  <c r="L490" i="3"/>
  <c r="P490" i="3"/>
  <c r="B1251" i="3"/>
  <c r="N490" i="3" l="1"/>
  <c r="A1254" i="3"/>
  <c r="G1253" i="3"/>
  <c r="O490" i="3"/>
  <c r="C491" i="3" s="1"/>
  <c r="B1252" i="3"/>
  <c r="A1255" i="3" l="1"/>
  <c r="G1254" i="3"/>
  <c r="F491" i="3"/>
  <c r="I491" i="3" s="1"/>
  <c r="E491" i="3"/>
  <c r="M491" i="3"/>
  <c r="J491" i="3"/>
  <c r="D491" i="3"/>
  <c r="B1253" i="3"/>
  <c r="L491" i="3" l="1"/>
  <c r="A1256" i="3"/>
  <c r="G1255" i="3"/>
  <c r="H491" i="3"/>
  <c r="P491" i="3"/>
  <c r="K491" i="3"/>
  <c r="B1254" i="3"/>
  <c r="A1257" i="3" l="1"/>
  <c r="G1256" i="3"/>
  <c r="O491" i="3"/>
  <c r="C492" i="3" s="1"/>
  <c r="N491" i="3"/>
  <c r="B1255" i="3"/>
  <c r="A1258" i="3" l="1"/>
  <c r="G1257" i="3"/>
  <c r="M492" i="3"/>
  <c r="E492" i="3"/>
  <c r="F492" i="3"/>
  <c r="I492" i="3" s="1"/>
  <c r="J492" i="3"/>
  <c r="D492" i="3"/>
  <c r="B1256" i="3"/>
  <c r="P492" i="3" l="1"/>
  <c r="H492" i="3"/>
  <c r="A1259" i="3"/>
  <c r="G1258" i="3"/>
  <c r="L492" i="3"/>
  <c r="K492" i="3"/>
  <c r="B1257" i="3"/>
  <c r="A1260" i="3" l="1"/>
  <c r="G1259" i="3"/>
  <c r="O492" i="3"/>
  <c r="C493" i="3" s="1"/>
  <c r="J493" i="3" s="1"/>
  <c r="N492" i="3"/>
  <c r="B1258" i="3"/>
  <c r="M493" i="3" l="1"/>
  <c r="E493" i="3"/>
  <c r="D493" i="3"/>
  <c r="F493" i="3"/>
  <c r="I493" i="3" s="1"/>
  <c r="A1261" i="3"/>
  <c r="G1260" i="3"/>
  <c r="B1259" i="3"/>
  <c r="P493" i="3" l="1"/>
  <c r="L493" i="3"/>
  <c r="H493" i="3"/>
  <c r="K493" i="3"/>
  <c r="A1262" i="3"/>
  <c r="G1261" i="3"/>
  <c r="B1260" i="3"/>
  <c r="O493" i="3" l="1"/>
  <c r="C494" i="3" s="1"/>
  <c r="J494" i="3" s="1"/>
  <c r="N493" i="3"/>
  <c r="M494" i="3"/>
  <c r="F494" i="3"/>
  <c r="I494" i="3" s="1"/>
  <c r="E494" i="3"/>
  <c r="A1263" i="3"/>
  <c r="G1262" i="3"/>
  <c r="B1261" i="3"/>
  <c r="D494" i="3" l="1"/>
  <c r="P494" i="3" s="1"/>
  <c r="K494" i="3"/>
  <c r="H494" i="3"/>
  <c r="L494" i="3"/>
  <c r="A1264" i="3"/>
  <c r="G1263" i="3"/>
  <c r="B1262" i="3"/>
  <c r="O494" i="3" l="1"/>
  <c r="C495" i="3" s="1"/>
  <c r="M495" i="3" s="1"/>
  <c r="N494" i="3"/>
  <c r="A1265" i="3"/>
  <c r="G1264" i="3"/>
  <c r="E495" i="3"/>
  <c r="F495" i="3"/>
  <c r="K495" i="3" s="1"/>
  <c r="J495" i="3"/>
  <c r="D495" i="3"/>
  <c r="P495" i="3" s="1"/>
  <c r="B1263" i="3"/>
  <c r="A1266" i="3" l="1"/>
  <c r="G1265" i="3"/>
  <c r="H495" i="3"/>
  <c r="I495" i="3"/>
  <c r="N495" i="3" s="1"/>
  <c r="L495" i="3"/>
  <c r="B1264" i="3"/>
  <c r="A1267" i="3" l="1"/>
  <c r="G1266" i="3"/>
  <c r="O495" i="3"/>
  <c r="C496" i="3" s="1"/>
  <c r="B1265" i="3"/>
  <c r="A1268" i="3" l="1"/>
  <c r="G1267" i="3"/>
  <c r="F496" i="3"/>
  <c r="I496" i="3" s="1"/>
  <c r="J496" i="3"/>
  <c r="E496" i="3"/>
  <c r="D496" i="3"/>
  <c r="M496" i="3"/>
  <c r="H496" i="3"/>
  <c r="B1266" i="3"/>
  <c r="L496" i="3" l="1"/>
  <c r="K496" i="3"/>
  <c r="A1269" i="3"/>
  <c r="G1268" i="3"/>
  <c r="P496" i="3"/>
  <c r="B1267" i="3"/>
  <c r="O496" i="3" l="1"/>
  <c r="C497" i="3" s="1"/>
  <c r="E497" i="3" s="1"/>
  <c r="N496" i="3"/>
  <c r="A1270" i="3"/>
  <c r="G1269" i="3"/>
  <c r="F497" i="3"/>
  <c r="K497" i="3" s="1"/>
  <c r="M497" i="3"/>
  <c r="J497" i="3"/>
  <c r="D497" i="3"/>
  <c r="B1268" i="3"/>
  <c r="P497" i="3" l="1"/>
  <c r="A1271" i="3"/>
  <c r="G1270" i="3"/>
  <c r="I497" i="3"/>
  <c r="L497" i="3"/>
  <c r="H497" i="3"/>
  <c r="B1269" i="3"/>
  <c r="A1272" i="3" l="1"/>
  <c r="G1271" i="3"/>
  <c r="O497" i="3"/>
  <c r="C498" i="3" s="1"/>
  <c r="N497" i="3"/>
  <c r="B1270" i="3"/>
  <c r="A1273" i="3" l="1"/>
  <c r="G1272" i="3"/>
  <c r="F498" i="3"/>
  <c r="I498" i="3" s="1"/>
  <c r="J498" i="3"/>
  <c r="D498" i="3"/>
  <c r="M498" i="3"/>
  <c r="E498" i="3"/>
  <c r="B1271" i="3"/>
  <c r="H498" i="3" l="1"/>
  <c r="K498" i="3"/>
  <c r="O498" i="3" s="1"/>
  <c r="C499" i="3" s="1"/>
  <c r="L498" i="3"/>
  <c r="A1274" i="3"/>
  <c r="G1273" i="3"/>
  <c r="P498" i="3"/>
  <c r="B1272" i="3"/>
  <c r="N498" i="3" l="1"/>
  <c r="A1275" i="3"/>
  <c r="G1274" i="3"/>
  <c r="E499" i="3"/>
  <c r="J499" i="3"/>
  <c r="F499" i="3"/>
  <c r="I499" i="3" s="1"/>
  <c r="M499" i="3"/>
  <c r="D499" i="3"/>
  <c r="P499" i="3" s="1"/>
  <c r="B1273" i="3"/>
  <c r="A1276" i="3" l="1"/>
  <c r="G1275" i="3"/>
  <c r="K499" i="3"/>
  <c r="H499" i="3"/>
  <c r="L499" i="3"/>
  <c r="B1274" i="3"/>
  <c r="N499" i="3" l="1"/>
  <c r="A1277" i="3"/>
  <c r="G1276" i="3"/>
  <c r="O499" i="3"/>
  <c r="C500" i="3" s="1"/>
  <c r="B1275" i="3"/>
  <c r="A1278" i="3" l="1"/>
  <c r="G1277" i="3"/>
  <c r="F500" i="3"/>
  <c r="I500" i="3" s="1"/>
  <c r="J500" i="3"/>
  <c r="M500" i="3"/>
  <c r="D500" i="3"/>
  <c r="E500" i="3"/>
  <c r="B1276" i="3"/>
  <c r="H500" i="3" l="1"/>
  <c r="A1279" i="3"/>
  <c r="G1278" i="3"/>
  <c r="L500" i="3"/>
  <c r="P500" i="3"/>
  <c r="K500" i="3"/>
  <c r="B1277" i="3"/>
  <c r="N500" i="3" l="1"/>
  <c r="A1280" i="3"/>
  <c r="G1279" i="3"/>
  <c r="O500" i="3"/>
  <c r="C501" i="3" s="1"/>
  <c r="B1278" i="3"/>
  <c r="A1281" i="3" l="1"/>
  <c r="G1280" i="3"/>
  <c r="E501" i="3"/>
  <c r="D501" i="3"/>
  <c r="F501" i="3"/>
  <c r="K501" i="3" s="1"/>
  <c r="M501" i="3"/>
  <c r="J501" i="3"/>
  <c r="B1279" i="3"/>
  <c r="P501" i="3" l="1"/>
  <c r="A1282" i="3"/>
  <c r="G1281" i="3"/>
  <c r="I501" i="3"/>
  <c r="L501" i="3"/>
  <c r="H501" i="3"/>
  <c r="B1280" i="3"/>
  <c r="A1283" i="3" l="1"/>
  <c r="G1282" i="3"/>
  <c r="O501" i="3"/>
  <c r="C502" i="3" s="1"/>
  <c r="N501" i="3"/>
  <c r="B1281" i="3"/>
  <c r="A1284" i="3" l="1"/>
  <c r="G1283" i="3"/>
  <c r="F502" i="3"/>
  <c r="I502" i="3" s="1"/>
  <c r="J502" i="3"/>
  <c r="D502" i="3"/>
  <c r="E502" i="3"/>
  <c r="M502" i="3"/>
  <c r="K502" i="3"/>
  <c r="B1282" i="3"/>
  <c r="A1285" i="3" l="1"/>
  <c r="G1284" i="3"/>
  <c r="P502" i="3"/>
  <c r="L502" i="3"/>
  <c r="H502" i="3"/>
  <c r="B1283" i="3"/>
  <c r="A1286" i="3" l="1"/>
  <c r="G1285" i="3"/>
  <c r="O502" i="3"/>
  <c r="C503" i="3" s="1"/>
  <c r="N502" i="3"/>
  <c r="B1284" i="3"/>
  <c r="A1287" i="3" l="1"/>
  <c r="G1286" i="3"/>
  <c r="F503" i="3"/>
  <c r="K503" i="3" s="1"/>
  <c r="M503" i="3"/>
  <c r="J503" i="3"/>
  <c r="E503" i="3"/>
  <c r="D503" i="3"/>
  <c r="B1285" i="3"/>
  <c r="L503" i="3" l="1"/>
  <c r="H503" i="3"/>
  <c r="A1288" i="3"/>
  <c r="G1287" i="3"/>
  <c r="I503" i="3"/>
  <c r="P503" i="3"/>
  <c r="B1286" i="3"/>
  <c r="N503" i="3" l="1"/>
  <c r="A1289" i="3"/>
  <c r="G1288" i="3"/>
  <c r="O503" i="3"/>
  <c r="C504" i="3" s="1"/>
  <c r="B1287" i="3"/>
  <c r="A1290" i="3" l="1"/>
  <c r="G1289" i="3"/>
  <c r="D504" i="3"/>
  <c r="E504" i="3"/>
  <c r="F504" i="3"/>
  <c r="I504" i="3" s="1"/>
  <c r="J504" i="3"/>
  <c r="M504" i="3"/>
  <c r="B1288" i="3"/>
  <c r="A1291" i="3" l="1"/>
  <c r="G1290" i="3"/>
  <c r="K504" i="3"/>
  <c r="L504" i="3"/>
  <c r="P504" i="3"/>
  <c r="H504" i="3"/>
  <c r="B1289" i="3"/>
  <c r="A1292" i="3" l="1"/>
  <c r="G1291" i="3"/>
  <c r="O504" i="3"/>
  <c r="C505" i="3" s="1"/>
  <c r="N504" i="3"/>
  <c r="B1290" i="3"/>
  <c r="A1293" i="3" l="1"/>
  <c r="G1292" i="3"/>
  <c r="J505" i="3"/>
  <c r="E505" i="3"/>
  <c r="F505" i="3"/>
  <c r="I505" i="3" s="1"/>
  <c r="M505" i="3"/>
  <c r="D505" i="3"/>
  <c r="B1291" i="3"/>
  <c r="A1294" i="3" l="1"/>
  <c r="G1293" i="3"/>
  <c r="H505" i="3"/>
  <c r="K505" i="3"/>
  <c r="L505" i="3"/>
  <c r="P505" i="3"/>
  <c r="B1292" i="3"/>
  <c r="N505" i="3" l="1"/>
  <c r="A1295" i="3"/>
  <c r="G1294" i="3"/>
  <c r="O505" i="3"/>
  <c r="C506" i="3" s="1"/>
  <c r="D506" i="3" s="1"/>
  <c r="B1293" i="3"/>
  <c r="F506" i="3" l="1"/>
  <c r="E506" i="3"/>
  <c r="P506" i="3" s="1"/>
  <c r="A1296" i="3"/>
  <c r="G1295" i="3"/>
  <c r="M506" i="3"/>
  <c r="J506" i="3"/>
  <c r="I506" i="3"/>
  <c r="K506" i="3"/>
  <c r="H506" i="3"/>
  <c r="L506" i="3"/>
  <c r="B1294" i="3"/>
  <c r="A1297" i="3" l="1"/>
  <c r="G1296" i="3"/>
  <c r="O506" i="3"/>
  <c r="C507" i="3" s="1"/>
  <c r="N506" i="3"/>
  <c r="B1295" i="3"/>
  <c r="A1298" i="3" l="1"/>
  <c r="G1297" i="3"/>
  <c r="E507" i="3"/>
  <c r="F507" i="3"/>
  <c r="K507" i="3" s="1"/>
  <c r="M507" i="3"/>
  <c r="J507" i="3"/>
  <c r="D507" i="3"/>
  <c r="B1296" i="3"/>
  <c r="P507" i="3" l="1"/>
  <c r="A1299" i="3"/>
  <c r="G1298" i="3"/>
  <c r="I507" i="3"/>
  <c r="H507" i="3"/>
  <c r="L507" i="3"/>
  <c r="B1297" i="3"/>
  <c r="A1300" i="3" l="1"/>
  <c r="G1299" i="3"/>
  <c r="N507" i="3"/>
  <c r="O507" i="3"/>
  <c r="C508" i="3" s="1"/>
  <c r="B1298" i="3"/>
  <c r="A1301" i="3" l="1"/>
  <c r="G1300" i="3"/>
  <c r="E508" i="3"/>
  <c r="J508" i="3"/>
  <c r="M508" i="3"/>
  <c r="D508" i="3"/>
  <c r="F508" i="3"/>
  <c r="I508" i="3" s="1"/>
  <c r="B1299" i="3"/>
  <c r="A1302" i="3" l="1"/>
  <c r="G1301" i="3"/>
  <c r="P508" i="3"/>
  <c r="H508" i="3"/>
  <c r="K508" i="3"/>
  <c r="L508" i="3"/>
  <c r="B1300" i="3"/>
  <c r="A1303" i="3" l="1"/>
  <c r="G1302" i="3"/>
  <c r="N508" i="3"/>
  <c r="O508" i="3"/>
  <c r="C509" i="3" s="1"/>
  <c r="B1301" i="3"/>
  <c r="A1304" i="3" l="1"/>
  <c r="G1303" i="3"/>
  <c r="E509" i="3"/>
  <c r="J509" i="3"/>
  <c r="F509" i="3"/>
  <c r="I509" i="3" s="1"/>
  <c r="D509" i="3"/>
  <c r="M509" i="3"/>
  <c r="B1302" i="3"/>
  <c r="P509" i="3" l="1"/>
  <c r="A1305" i="3"/>
  <c r="G1304" i="3"/>
  <c r="K509" i="3"/>
  <c r="H509" i="3"/>
  <c r="L509" i="3"/>
  <c r="B1303" i="3"/>
  <c r="A1306" i="3" l="1"/>
  <c r="G1305" i="3"/>
  <c r="N509" i="3"/>
  <c r="O509" i="3"/>
  <c r="C510" i="3" s="1"/>
  <c r="B1304" i="3"/>
  <c r="A1307" i="3" l="1"/>
  <c r="G1306" i="3"/>
  <c r="M510" i="3"/>
  <c r="E510" i="3"/>
  <c r="D510" i="3"/>
  <c r="F510" i="3"/>
  <c r="I510" i="3" s="1"/>
  <c r="J510" i="3"/>
  <c r="B1305" i="3"/>
  <c r="H510" i="3" l="1"/>
  <c r="P510" i="3"/>
  <c r="A1308" i="3"/>
  <c r="G1307" i="3"/>
  <c r="L510" i="3"/>
  <c r="K510" i="3"/>
  <c r="B1306" i="3"/>
  <c r="A1309" i="3" l="1"/>
  <c r="G1308" i="3"/>
  <c r="N510" i="3"/>
  <c r="O510" i="3"/>
  <c r="C511" i="3" s="1"/>
  <c r="F511" i="3" s="1"/>
  <c r="L511" i="3" s="1"/>
  <c r="B1307" i="3"/>
  <c r="E511" i="3" l="1"/>
  <c r="D511" i="3"/>
  <c r="J511" i="3"/>
  <c r="M511" i="3"/>
  <c r="A1310" i="3"/>
  <c r="G1309" i="3"/>
  <c r="I511" i="3"/>
  <c r="K511" i="3"/>
  <c r="H511" i="3"/>
  <c r="P511" i="3"/>
  <c r="B1308" i="3"/>
  <c r="N511" i="3" l="1"/>
  <c r="A1311" i="3"/>
  <c r="G1310" i="3"/>
  <c r="O511" i="3"/>
  <c r="C512" i="3" s="1"/>
  <c r="B1309" i="3"/>
  <c r="A1312" i="3" l="1"/>
  <c r="G1311" i="3"/>
  <c r="E512" i="3"/>
  <c r="M512" i="3"/>
  <c r="F512" i="3"/>
  <c r="I512" i="3" s="1"/>
  <c r="J512" i="3"/>
  <c r="D512" i="3"/>
  <c r="B1310" i="3"/>
  <c r="A1313" i="3" l="1"/>
  <c r="G1312" i="3"/>
  <c r="H512" i="3"/>
  <c r="K512" i="3"/>
  <c r="L512" i="3"/>
  <c r="P512" i="3"/>
  <c r="B1311" i="3"/>
  <c r="A1314" i="3" l="1"/>
  <c r="G1313" i="3"/>
  <c r="N512" i="3"/>
  <c r="O512" i="3"/>
  <c r="C513" i="3" s="1"/>
  <c r="B1312" i="3"/>
  <c r="A1315" i="3" l="1"/>
  <c r="G1314" i="3"/>
  <c r="F513" i="3"/>
  <c r="K513" i="3" s="1"/>
  <c r="M513" i="3"/>
  <c r="J513" i="3"/>
  <c r="E513" i="3"/>
  <c r="D513" i="3"/>
  <c r="B1313" i="3"/>
  <c r="H513" i="3" l="1"/>
  <c r="L513" i="3"/>
  <c r="A1316" i="3"/>
  <c r="G1315" i="3"/>
  <c r="I513" i="3"/>
  <c r="P513" i="3"/>
  <c r="B1314" i="3"/>
  <c r="O513" i="3" l="1"/>
  <c r="C514" i="3" s="1"/>
  <c r="A1317" i="3"/>
  <c r="G1316" i="3"/>
  <c r="D514" i="3"/>
  <c r="E514" i="3"/>
  <c r="F514" i="3"/>
  <c r="I514" i="3" s="1"/>
  <c r="J514" i="3"/>
  <c r="M514" i="3"/>
  <c r="N513" i="3"/>
  <c r="B1315" i="3"/>
  <c r="A1318" i="3" l="1"/>
  <c r="G1317" i="3"/>
  <c r="H514" i="3"/>
  <c r="K514" i="3"/>
  <c r="P514" i="3"/>
  <c r="L514" i="3"/>
  <c r="B1316" i="3"/>
  <c r="N514" i="3" l="1"/>
  <c r="O514" i="3"/>
  <c r="C515" i="3" s="1"/>
  <c r="D515" i="3" s="1"/>
  <c r="A1319" i="3"/>
  <c r="G1318" i="3"/>
  <c r="J515" i="3"/>
  <c r="E515" i="3"/>
  <c r="M515" i="3"/>
  <c r="F515" i="3"/>
  <c r="I515" i="3" s="1"/>
  <c r="B1317" i="3"/>
  <c r="P515" i="3" l="1"/>
  <c r="A1320" i="3"/>
  <c r="G1319" i="3"/>
  <c r="K515" i="3"/>
  <c r="H515" i="3"/>
  <c r="L515" i="3"/>
  <c r="B1318" i="3"/>
  <c r="N515" i="3" l="1"/>
  <c r="A1321" i="3"/>
  <c r="G1320" i="3"/>
  <c r="O515" i="3"/>
  <c r="C516" i="3" s="1"/>
  <c r="M516" i="3" s="1"/>
  <c r="B1319" i="3"/>
  <c r="J516" i="3" l="1"/>
  <c r="E516" i="3"/>
  <c r="A1322" i="3"/>
  <c r="G1321" i="3"/>
  <c r="D516" i="3"/>
  <c r="F516" i="3"/>
  <c r="K516" i="3" s="1"/>
  <c r="B1320" i="3"/>
  <c r="L516" i="3" l="1"/>
  <c r="H516" i="3"/>
  <c r="P516" i="3"/>
  <c r="I516" i="3"/>
  <c r="A1323" i="3"/>
  <c r="G1322" i="3"/>
  <c r="B1321" i="3"/>
  <c r="O516" i="3" l="1"/>
  <c r="C517" i="3" s="1"/>
  <c r="N516" i="3"/>
  <c r="A1324" i="3"/>
  <c r="G1323" i="3"/>
  <c r="M517" i="3"/>
  <c r="J517" i="3"/>
  <c r="D517" i="3"/>
  <c r="F517" i="3"/>
  <c r="I517" i="3" s="1"/>
  <c r="E517" i="3"/>
  <c r="B1322" i="3"/>
  <c r="A1325" i="3" l="1"/>
  <c r="G1324" i="3"/>
  <c r="H517" i="3"/>
  <c r="L517" i="3"/>
  <c r="K517" i="3"/>
  <c r="P517" i="3"/>
  <c r="B1323" i="3"/>
  <c r="N517" i="3" l="1"/>
  <c r="A1326" i="3"/>
  <c r="G1325" i="3"/>
  <c r="O517" i="3"/>
  <c r="C518" i="3" s="1"/>
  <c r="B1324" i="3"/>
  <c r="A1327" i="3" l="1"/>
  <c r="G1326" i="3"/>
  <c r="E518" i="3"/>
  <c r="F518" i="3"/>
  <c r="I518" i="3" s="1"/>
  <c r="J518" i="3"/>
  <c r="M518" i="3"/>
  <c r="D518" i="3"/>
  <c r="B1325" i="3"/>
  <c r="P518" i="3" l="1"/>
  <c r="A1328" i="3"/>
  <c r="G1327" i="3"/>
  <c r="K518" i="3"/>
  <c r="H518" i="3"/>
  <c r="L518" i="3"/>
  <c r="B1326" i="3"/>
  <c r="A1329" i="3" l="1"/>
  <c r="G1328" i="3"/>
  <c r="N518" i="3"/>
  <c r="O518" i="3"/>
  <c r="C519" i="3" s="1"/>
  <c r="B1327" i="3"/>
  <c r="A1330" i="3" l="1"/>
  <c r="G1329" i="3"/>
  <c r="D519" i="3"/>
  <c r="M519" i="3"/>
  <c r="J519" i="3"/>
  <c r="E519" i="3"/>
  <c r="F519" i="3"/>
  <c r="K519" i="3" s="1"/>
  <c r="B1328" i="3"/>
  <c r="A1331" i="3" l="1"/>
  <c r="G1330" i="3"/>
  <c r="I519" i="3"/>
  <c r="H519" i="3"/>
  <c r="P519" i="3"/>
  <c r="L519" i="3"/>
  <c r="B1329" i="3"/>
  <c r="A1332" i="3" l="1"/>
  <c r="G1331" i="3"/>
  <c r="O519" i="3"/>
  <c r="C520" i="3" s="1"/>
  <c r="N519" i="3"/>
  <c r="B1330" i="3"/>
  <c r="A1333" i="3" l="1"/>
  <c r="G1332" i="3"/>
  <c r="F520" i="3"/>
  <c r="I520" i="3" s="1"/>
  <c r="J520" i="3"/>
  <c r="E520" i="3"/>
  <c r="M520" i="3"/>
  <c r="K520" i="3"/>
  <c r="L520" i="3"/>
  <c r="D520" i="3"/>
  <c r="B1331" i="3"/>
  <c r="A1334" i="3" l="1"/>
  <c r="G1333" i="3"/>
  <c r="P520" i="3"/>
  <c r="H520" i="3"/>
  <c r="B1332" i="3"/>
  <c r="A1335" i="3" l="1"/>
  <c r="G1334" i="3"/>
  <c r="O520" i="3"/>
  <c r="C521" i="3" s="1"/>
  <c r="N520" i="3"/>
  <c r="B1333" i="3"/>
  <c r="A1336" i="3" l="1"/>
  <c r="G1335" i="3"/>
  <c r="F521" i="3"/>
  <c r="K521" i="3" s="1"/>
  <c r="M521" i="3"/>
  <c r="J521" i="3"/>
  <c r="D521" i="3"/>
  <c r="E521" i="3"/>
  <c r="B1334" i="3"/>
  <c r="L521" i="3" l="1"/>
  <c r="A1337" i="3"/>
  <c r="G1336" i="3"/>
  <c r="I521" i="3"/>
  <c r="P521" i="3"/>
  <c r="H521" i="3"/>
  <c r="B1335" i="3"/>
  <c r="A1338" i="3" l="1"/>
  <c r="G1337" i="3"/>
  <c r="N521" i="3"/>
  <c r="O521" i="3"/>
  <c r="C522" i="3" s="1"/>
  <c r="B1336" i="3"/>
  <c r="A1339" i="3" l="1"/>
  <c r="G1338" i="3"/>
  <c r="D522" i="3"/>
  <c r="E522" i="3"/>
  <c r="M522" i="3"/>
  <c r="F522" i="3"/>
  <c r="I522" i="3" s="1"/>
  <c r="J522" i="3"/>
  <c r="B1337" i="3"/>
  <c r="A1340" i="3" l="1"/>
  <c r="G1339" i="3"/>
  <c r="P522" i="3"/>
  <c r="K522" i="3"/>
  <c r="H522" i="3"/>
  <c r="L522" i="3"/>
  <c r="B1338" i="3"/>
  <c r="A1341" i="3" l="1"/>
  <c r="G1340" i="3"/>
  <c r="N522" i="3"/>
  <c r="O522" i="3"/>
  <c r="C523" i="3" s="1"/>
  <c r="B1339" i="3"/>
  <c r="A1342" i="3" l="1"/>
  <c r="G1341" i="3"/>
  <c r="E523" i="3"/>
  <c r="F523" i="3"/>
  <c r="K523" i="3" s="1"/>
  <c r="M523" i="3"/>
  <c r="J523" i="3"/>
  <c r="D523" i="3"/>
  <c r="B1340" i="3"/>
  <c r="P523" i="3" l="1"/>
  <c r="A1343" i="3"/>
  <c r="G1342" i="3"/>
  <c r="H523" i="3"/>
  <c r="I523" i="3"/>
  <c r="L523" i="3"/>
  <c r="B1341" i="3"/>
  <c r="A1344" i="3" l="1"/>
  <c r="G1343" i="3"/>
  <c r="O523" i="3"/>
  <c r="C524" i="3" s="1"/>
  <c r="J524" i="3" s="1"/>
  <c r="N523" i="3"/>
  <c r="B1342" i="3"/>
  <c r="F524" i="3" l="1"/>
  <c r="I524" i="3" s="1"/>
  <c r="M524" i="3"/>
  <c r="E524" i="3"/>
  <c r="D524" i="3"/>
  <c r="K524" i="3"/>
  <c r="A1345" i="3"/>
  <c r="G1344" i="3"/>
  <c r="L524" i="3"/>
  <c r="H524" i="3"/>
  <c r="B1343" i="3"/>
  <c r="P524" i="3" l="1"/>
  <c r="A1346" i="3"/>
  <c r="G1345" i="3"/>
  <c r="O524" i="3"/>
  <c r="C525" i="3" s="1"/>
  <c r="N524" i="3"/>
  <c r="B1344" i="3"/>
  <c r="A1347" i="3" l="1"/>
  <c r="G1346" i="3"/>
  <c r="E525" i="3"/>
  <c r="F525" i="3"/>
  <c r="K525" i="3" s="1"/>
  <c r="M525" i="3"/>
  <c r="J525" i="3"/>
  <c r="D525" i="3"/>
  <c r="B1345" i="3"/>
  <c r="P525" i="3" l="1"/>
  <c r="A1348" i="3"/>
  <c r="G1347" i="3"/>
  <c r="I525" i="3"/>
  <c r="L525" i="3"/>
  <c r="H525" i="3"/>
  <c r="B1346" i="3"/>
  <c r="A1349" i="3" l="1"/>
  <c r="G1348" i="3"/>
  <c r="O525" i="3"/>
  <c r="C526" i="3" s="1"/>
  <c r="N525" i="3"/>
  <c r="B1347" i="3"/>
  <c r="A1350" i="3" l="1"/>
  <c r="G1349" i="3"/>
  <c r="M526" i="3"/>
  <c r="D526" i="3"/>
  <c r="F526" i="3"/>
  <c r="I526" i="3" s="1"/>
  <c r="J526" i="3"/>
  <c r="E526" i="3"/>
  <c r="B1348" i="3"/>
  <c r="A1351" i="3" l="1"/>
  <c r="G1350" i="3"/>
  <c r="H526" i="3"/>
  <c r="K526" i="3"/>
  <c r="L526" i="3"/>
  <c r="P526" i="3"/>
  <c r="B1349" i="3"/>
  <c r="A1352" i="3" l="1"/>
  <c r="G1351" i="3"/>
  <c r="O526" i="3"/>
  <c r="C527" i="3" s="1"/>
  <c r="N526" i="3"/>
  <c r="B1350" i="3"/>
  <c r="A1353" i="3" l="1"/>
  <c r="G1352" i="3"/>
  <c r="F527" i="3"/>
  <c r="K527" i="3" s="1"/>
  <c r="M527" i="3"/>
  <c r="J527" i="3"/>
  <c r="D527" i="3"/>
  <c r="E527" i="3"/>
  <c r="B1351" i="3"/>
  <c r="A1354" i="3" l="1"/>
  <c r="G1353" i="3"/>
  <c r="I527" i="3"/>
  <c r="P527" i="3"/>
  <c r="L527" i="3"/>
  <c r="H527" i="3"/>
  <c r="B1352" i="3"/>
  <c r="A1355" i="3" l="1"/>
  <c r="G1354" i="3"/>
  <c r="O527" i="3"/>
  <c r="C528" i="3" s="1"/>
  <c r="N527" i="3"/>
  <c r="B1353" i="3"/>
  <c r="A1356" i="3" l="1"/>
  <c r="G1355" i="3"/>
  <c r="E528" i="3"/>
  <c r="D528" i="3"/>
  <c r="F528" i="3"/>
  <c r="I528" i="3" s="1"/>
  <c r="J528" i="3"/>
  <c r="M528" i="3"/>
  <c r="B1354" i="3"/>
  <c r="A1357" i="3" l="1"/>
  <c r="G1356" i="3"/>
  <c r="P528" i="3"/>
  <c r="L528" i="3"/>
  <c r="K528" i="3"/>
  <c r="H528" i="3"/>
  <c r="B1355" i="3"/>
  <c r="A1358" i="3" l="1"/>
  <c r="G1357" i="3"/>
  <c r="O528" i="3"/>
  <c r="C529" i="3" s="1"/>
  <c r="N528" i="3"/>
  <c r="B1356" i="3"/>
  <c r="A1359" i="3" l="1"/>
  <c r="G1358" i="3"/>
  <c r="D529" i="3"/>
  <c r="J529" i="3"/>
  <c r="E529" i="3"/>
  <c r="M529" i="3"/>
  <c r="F529" i="3"/>
  <c r="L529" i="3" s="1"/>
  <c r="B1357" i="3"/>
  <c r="K529" i="3" l="1"/>
  <c r="A1360" i="3"/>
  <c r="G1359" i="3"/>
  <c r="I529" i="3"/>
  <c r="H529" i="3"/>
  <c r="P529" i="3"/>
  <c r="B1358" i="3"/>
  <c r="A1361" i="3" l="1"/>
  <c r="G1360" i="3"/>
  <c r="N529" i="3"/>
  <c r="O529" i="3"/>
  <c r="C530" i="3" s="1"/>
  <c r="B1359" i="3"/>
  <c r="A1362" i="3" l="1"/>
  <c r="G1361" i="3"/>
  <c r="D530" i="3"/>
  <c r="J530" i="3"/>
  <c r="E530" i="3"/>
  <c r="F530" i="3"/>
  <c r="I530" i="3" s="1"/>
  <c r="M530" i="3"/>
  <c r="B1360" i="3"/>
  <c r="A1363" i="3" l="1"/>
  <c r="G1362" i="3"/>
  <c r="H530" i="3"/>
  <c r="L530" i="3"/>
  <c r="P530" i="3"/>
  <c r="K530" i="3"/>
  <c r="B1361" i="3"/>
  <c r="N530" i="3" l="1"/>
  <c r="A1364" i="3"/>
  <c r="G1363" i="3"/>
  <c r="O530" i="3"/>
  <c r="C531" i="3" s="1"/>
  <c r="B1362" i="3"/>
  <c r="A1365" i="3" l="1"/>
  <c r="G1364" i="3"/>
  <c r="F531" i="3"/>
  <c r="I531" i="3" s="1"/>
  <c r="D531" i="3"/>
  <c r="E531" i="3"/>
  <c r="J531" i="3"/>
  <c r="M531" i="3"/>
  <c r="B1363" i="3"/>
  <c r="H531" i="3" l="1"/>
  <c r="K531" i="3"/>
  <c r="L531" i="3"/>
  <c r="A1366" i="3"/>
  <c r="G1365" i="3"/>
  <c r="P531" i="3"/>
  <c r="B1364" i="3"/>
  <c r="O531" i="3" l="1"/>
  <c r="C532" i="3" s="1"/>
  <c r="J532" i="3" s="1"/>
  <c r="N531" i="3"/>
  <c r="A1367" i="3"/>
  <c r="G1366" i="3"/>
  <c r="D532" i="3"/>
  <c r="F532" i="3"/>
  <c r="I532" i="3" s="1"/>
  <c r="M532" i="3"/>
  <c r="E532" i="3"/>
  <c r="P532" i="3" s="1"/>
  <c r="B1365" i="3"/>
  <c r="A1368" i="3" l="1"/>
  <c r="G1367" i="3"/>
  <c r="L532" i="3"/>
  <c r="H532" i="3"/>
  <c r="K532" i="3"/>
  <c r="B1366" i="3"/>
  <c r="N532" i="3" l="1"/>
  <c r="A1369" i="3"/>
  <c r="G1368" i="3"/>
  <c r="O532" i="3"/>
  <c r="C533" i="3" s="1"/>
  <c r="F533" i="3" s="1"/>
  <c r="B1367" i="3"/>
  <c r="J533" i="3" l="1"/>
  <c r="D533" i="3"/>
  <c r="A1370" i="3"/>
  <c r="G1369" i="3"/>
  <c r="M533" i="3"/>
  <c r="K533" i="3"/>
  <c r="H533" i="3"/>
  <c r="E533" i="3"/>
  <c r="P533" i="3" s="1"/>
  <c r="I533" i="3"/>
  <c r="L533" i="3"/>
  <c r="B1368" i="3"/>
  <c r="A1371" i="3" l="1"/>
  <c r="G1370" i="3"/>
  <c r="N533" i="3"/>
  <c r="O533" i="3"/>
  <c r="C534" i="3" s="1"/>
  <c r="B1369" i="3"/>
  <c r="A1372" i="3" l="1"/>
  <c r="G1371" i="3"/>
  <c r="D534" i="3"/>
  <c r="F534" i="3"/>
  <c r="I534" i="3" s="1"/>
  <c r="J534" i="3"/>
  <c r="M534" i="3"/>
  <c r="E534" i="3"/>
  <c r="B1370" i="3"/>
  <c r="A1373" i="3" l="1"/>
  <c r="G1372" i="3"/>
  <c r="L534" i="3"/>
  <c r="K534" i="3"/>
  <c r="P534" i="3"/>
  <c r="H534" i="3"/>
  <c r="B1371" i="3"/>
  <c r="A1374" i="3" l="1"/>
  <c r="G1373" i="3"/>
  <c r="N534" i="3"/>
  <c r="O534" i="3"/>
  <c r="C535" i="3" s="1"/>
  <c r="B1372" i="3"/>
  <c r="A1375" i="3" l="1"/>
  <c r="G1374" i="3"/>
  <c r="F535" i="3"/>
  <c r="K535" i="3" s="1"/>
  <c r="M535" i="3"/>
  <c r="J535" i="3"/>
  <c r="E535" i="3"/>
  <c r="D535" i="3"/>
  <c r="P535" i="3" s="1"/>
  <c r="B1373" i="3"/>
  <c r="L535" i="3" l="1"/>
  <c r="A1376" i="3"/>
  <c r="G1375" i="3"/>
  <c r="I535" i="3"/>
  <c r="H535" i="3"/>
  <c r="B1374" i="3"/>
  <c r="A1377" i="3" l="1"/>
  <c r="G1376" i="3"/>
  <c r="O535" i="3"/>
  <c r="C536" i="3" s="1"/>
  <c r="N535" i="3"/>
  <c r="B1375" i="3"/>
  <c r="A1378" i="3" l="1"/>
  <c r="G1377" i="3"/>
  <c r="D536" i="3"/>
  <c r="E536" i="3"/>
  <c r="M536" i="3"/>
  <c r="F536" i="3"/>
  <c r="I536" i="3" s="1"/>
  <c r="J536" i="3"/>
  <c r="B1376" i="3"/>
  <c r="A1379" i="3" l="1"/>
  <c r="G1378" i="3"/>
  <c r="P536" i="3"/>
  <c r="K536" i="3"/>
  <c r="H536" i="3"/>
  <c r="L536" i="3"/>
  <c r="B1377" i="3"/>
  <c r="O536" i="3" l="1"/>
  <c r="C537" i="3" s="1"/>
  <c r="M537" i="3" s="1"/>
  <c r="A1380" i="3"/>
  <c r="G1379" i="3"/>
  <c r="N536" i="3"/>
  <c r="F537" i="3"/>
  <c r="K537" i="3" s="1"/>
  <c r="J537" i="3"/>
  <c r="D537" i="3"/>
  <c r="H537" i="3"/>
  <c r="B1378" i="3"/>
  <c r="E537" i="3" l="1"/>
  <c r="L537" i="3"/>
  <c r="A1381" i="3"/>
  <c r="G1380" i="3"/>
  <c r="I537" i="3"/>
  <c r="P537" i="3"/>
  <c r="B1379" i="3"/>
  <c r="O537" i="3" l="1"/>
  <c r="C538" i="3" s="1"/>
  <c r="M538" i="3" s="1"/>
  <c r="A1382" i="3"/>
  <c r="G1381" i="3"/>
  <c r="F538" i="3"/>
  <c r="I538" i="3" s="1"/>
  <c r="J538" i="3"/>
  <c r="E538" i="3"/>
  <c r="D538" i="3"/>
  <c r="N537" i="3"/>
  <c r="B1380" i="3"/>
  <c r="H538" i="3" l="1"/>
  <c r="L538" i="3"/>
  <c r="N538" i="3" s="1"/>
  <c r="K538" i="3"/>
  <c r="P538" i="3"/>
  <c r="A1383" i="3"/>
  <c r="G1382" i="3"/>
  <c r="B1381" i="3"/>
  <c r="O538" i="3" l="1"/>
  <c r="C539" i="3" s="1"/>
  <c r="A1384" i="3"/>
  <c r="G1383" i="3"/>
  <c r="D539" i="3"/>
  <c r="F539" i="3"/>
  <c r="K539" i="3" s="1"/>
  <c r="M539" i="3"/>
  <c r="J539" i="3"/>
  <c r="E539" i="3"/>
  <c r="B1382" i="3"/>
  <c r="A1385" i="3" l="1"/>
  <c r="G1384" i="3"/>
  <c r="I539" i="3"/>
  <c r="P539" i="3"/>
  <c r="H539" i="3"/>
  <c r="L539" i="3"/>
  <c r="B1383" i="3"/>
  <c r="A1386" i="3" l="1"/>
  <c r="G1385" i="3"/>
  <c r="N539" i="3"/>
  <c r="O539" i="3"/>
  <c r="C540" i="3" s="1"/>
  <c r="B1384" i="3"/>
  <c r="A1387" i="3" l="1"/>
  <c r="G1386" i="3"/>
  <c r="D540" i="3"/>
  <c r="E540" i="3"/>
  <c r="F540" i="3"/>
  <c r="I540" i="3" s="1"/>
  <c r="J540" i="3"/>
  <c r="M540" i="3"/>
  <c r="B1385" i="3"/>
  <c r="A1388" i="3" l="1"/>
  <c r="G1387" i="3"/>
  <c r="L540" i="3"/>
  <c r="K540" i="3"/>
  <c r="P540" i="3"/>
  <c r="H540" i="3"/>
  <c r="B1386" i="3"/>
  <c r="A1389" i="3" l="1"/>
  <c r="G1388" i="3"/>
  <c r="O540" i="3"/>
  <c r="C541" i="3" s="1"/>
  <c r="N540" i="3"/>
  <c r="B1387" i="3"/>
  <c r="A1390" i="3" l="1"/>
  <c r="G1389" i="3"/>
  <c r="E541" i="3"/>
  <c r="F541" i="3"/>
  <c r="K541" i="3" s="1"/>
  <c r="M541" i="3"/>
  <c r="J541" i="3"/>
  <c r="D541" i="3"/>
  <c r="P541" i="3" s="1"/>
  <c r="B1388" i="3"/>
  <c r="A1391" i="3" l="1"/>
  <c r="G1390" i="3"/>
  <c r="I541" i="3"/>
  <c r="H541" i="3"/>
  <c r="L541" i="3"/>
  <c r="B1389" i="3"/>
  <c r="A1392" i="3" l="1"/>
  <c r="G1391" i="3"/>
  <c r="N541" i="3"/>
  <c r="O541" i="3"/>
  <c r="C542" i="3" s="1"/>
  <c r="B1390" i="3"/>
  <c r="A1393" i="3" l="1"/>
  <c r="G1392" i="3"/>
  <c r="E542" i="3"/>
  <c r="F542" i="3"/>
  <c r="I542" i="3" s="1"/>
  <c r="J542" i="3"/>
  <c r="M542" i="3"/>
  <c r="D542" i="3"/>
  <c r="B1391" i="3"/>
  <c r="P542" i="3" l="1"/>
  <c r="A1394" i="3"/>
  <c r="G1393" i="3"/>
  <c r="L542" i="3"/>
  <c r="K542" i="3"/>
  <c r="H542" i="3"/>
  <c r="B1392" i="3"/>
  <c r="A1395" i="3" l="1"/>
  <c r="G1394" i="3"/>
  <c r="N542" i="3"/>
  <c r="O542" i="3"/>
  <c r="C543" i="3" s="1"/>
  <c r="B1393" i="3"/>
  <c r="A1396" i="3" l="1"/>
  <c r="G1395" i="3"/>
  <c r="J543" i="3"/>
  <c r="E543" i="3"/>
  <c r="D543" i="3"/>
  <c r="F543" i="3"/>
  <c r="K543" i="3" s="1"/>
  <c r="M543" i="3"/>
  <c r="B1394" i="3"/>
  <c r="P543" i="3" l="1"/>
  <c r="A1397" i="3"/>
  <c r="G1396" i="3"/>
  <c r="I543" i="3"/>
  <c r="H543" i="3"/>
  <c r="L543" i="3"/>
  <c r="B1395" i="3"/>
  <c r="O543" i="3" l="1"/>
  <c r="C544" i="3" s="1"/>
  <c r="D544" i="3" s="1"/>
  <c r="A1398" i="3"/>
  <c r="G1397" i="3"/>
  <c r="F544" i="3"/>
  <c r="I544" i="3" s="1"/>
  <c r="J544" i="3"/>
  <c r="M544" i="3"/>
  <c r="N543" i="3"/>
  <c r="B1396" i="3"/>
  <c r="E544" i="3" l="1"/>
  <c r="A1399" i="3"/>
  <c r="G1398" i="3"/>
  <c r="K544" i="3"/>
  <c r="P544" i="3"/>
  <c r="L544" i="3"/>
  <c r="H544" i="3"/>
  <c r="B1397" i="3"/>
  <c r="A1400" i="3" l="1"/>
  <c r="G1399" i="3"/>
  <c r="N544" i="3"/>
  <c r="O544" i="3"/>
  <c r="C545" i="3" s="1"/>
  <c r="B1398" i="3"/>
  <c r="A1401" i="3" l="1"/>
  <c r="G1400" i="3"/>
  <c r="F545" i="3"/>
  <c r="K545" i="3" s="1"/>
  <c r="M545" i="3"/>
  <c r="E545" i="3"/>
  <c r="J545" i="3"/>
  <c r="D545" i="3"/>
  <c r="B1399" i="3"/>
  <c r="A1402" i="3" l="1"/>
  <c r="G1401" i="3"/>
  <c r="I545" i="3"/>
  <c r="P545" i="3"/>
  <c r="H545" i="3"/>
  <c r="L545" i="3"/>
  <c r="B1400" i="3"/>
  <c r="A1403" i="3" l="1"/>
  <c r="G1402" i="3"/>
  <c r="N545" i="3"/>
  <c r="O545" i="3"/>
  <c r="C546" i="3" s="1"/>
  <c r="B1401" i="3"/>
  <c r="A1404" i="3" l="1"/>
  <c r="G1403" i="3"/>
  <c r="D546" i="3"/>
  <c r="F546" i="3"/>
  <c r="I546" i="3" s="1"/>
  <c r="E546" i="3"/>
  <c r="M546" i="3"/>
  <c r="J546" i="3"/>
  <c r="B1402" i="3"/>
  <c r="A1405" i="3" l="1"/>
  <c r="G1404" i="3"/>
  <c r="L546" i="3"/>
  <c r="K546" i="3"/>
  <c r="H546" i="3"/>
  <c r="P546" i="3"/>
  <c r="B1403" i="3"/>
  <c r="O546" i="3" l="1"/>
  <c r="C547" i="3" s="1"/>
  <c r="D547" i="3" s="1"/>
  <c r="A1406" i="3"/>
  <c r="G1405" i="3"/>
  <c r="N546" i="3"/>
  <c r="E547" i="3"/>
  <c r="M547" i="3"/>
  <c r="J547" i="3"/>
  <c r="B1404" i="3"/>
  <c r="F547" i="3" l="1"/>
  <c r="K547" i="3" s="1"/>
  <c r="A1407" i="3"/>
  <c r="G1406" i="3"/>
  <c r="I547" i="3"/>
  <c r="H547" i="3"/>
  <c r="L547" i="3"/>
  <c r="P547" i="3"/>
  <c r="B1405" i="3"/>
  <c r="O547" i="3" l="1"/>
  <c r="C548" i="3" s="1"/>
  <c r="J548" i="3" s="1"/>
  <c r="A1408" i="3"/>
  <c r="G1407" i="3"/>
  <c r="E548" i="3"/>
  <c r="F548" i="3"/>
  <c r="I548" i="3" s="1"/>
  <c r="M548" i="3"/>
  <c r="D548" i="3"/>
  <c r="N547" i="3"/>
  <c r="B1406" i="3"/>
  <c r="A1409" i="3" l="1"/>
  <c r="G1408" i="3"/>
  <c r="K548" i="3"/>
  <c r="H548" i="3"/>
  <c r="L548" i="3"/>
  <c r="P548" i="3"/>
  <c r="B1407" i="3"/>
  <c r="A1410" i="3" l="1"/>
  <c r="G1409" i="3"/>
  <c r="O548" i="3"/>
  <c r="C549" i="3" s="1"/>
  <c r="N548" i="3"/>
  <c r="B1408" i="3"/>
  <c r="A1411" i="3" l="1"/>
  <c r="G1410" i="3"/>
  <c r="D549" i="3"/>
  <c r="F549" i="3"/>
  <c r="K549" i="3" s="1"/>
  <c r="M549" i="3"/>
  <c r="J549" i="3"/>
  <c r="E549" i="3"/>
  <c r="B1409" i="3"/>
  <c r="P549" i="3" l="1"/>
  <c r="A1412" i="3"/>
  <c r="G1411" i="3"/>
  <c r="I549" i="3"/>
  <c r="L549" i="3"/>
  <c r="H549" i="3"/>
  <c r="B1410" i="3"/>
  <c r="A1413" i="3" l="1"/>
  <c r="G1412" i="3"/>
  <c r="N549" i="3"/>
  <c r="O549" i="3"/>
  <c r="C550" i="3" s="1"/>
  <c r="B1411" i="3"/>
  <c r="A1414" i="3" l="1"/>
  <c r="G1413" i="3"/>
  <c r="M550" i="3"/>
  <c r="E550" i="3"/>
  <c r="D550" i="3"/>
  <c r="F550" i="3"/>
  <c r="I550" i="3" s="1"/>
  <c r="J550" i="3"/>
  <c r="B1412" i="3"/>
  <c r="A1415" i="3" l="1"/>
  <c r="G1414" i="3"/>
  <c r="P550" i="3"/>
  <c r="H550" i="3"/>
  <c r="K550" i="3"/>
  <c r="L550" i="3"/>
  <c r="B1413" i="3"/>
  <c r="A1416" i="3" l="1"/>
  <c r="G1415" i="3"/>
  <c r="N550" i="3"/>
  <c r="O550" i="3"/>
  <c r="C551" i="3" s="1"/>
  <c r="B1414" i="3"/>
  <c r="A1417" i="3" l="1"/>
  <c r="G1416" i="3"/>
  <c r="F551" i="3"/>
  <c r="I551" i="3" s="1"/>
  <c r="E551" i="3"/>
  <c r="D551" i="3"/>
  <c r="M551" i="3"/>
  <c r="J551" i="3"/>
  <c r="B1415" i="3"/>
  <c r="K551" i="3" l="1"/>
  <c r="H551" i="3"/>
  <c r="L551" i="3"/>
  <c r="A1418" i="3"/>
  <c r="G1417" i="3"/>
  <c r="P551" i="3"/>
  <c r="B1416" i="3"/>
  <c r="N551" i="3" l="1"/>
  <c r="O551" i="3"/>
  <c r="C552" i="3" s="1"/>
  <c r="M552" i="3" s="1"/>
  <c r="A1419" i="3"/>
  <c r="G1418" i="3"/>
  <c r="J552" i="3"/>
  <c r="B1417" i="3"/>
  <c r="E552" i="3" l="1"/>
  <c r="P552" i="3" s="1"/>
  <c r="D552" i="3"/>
  <c r="F552" i="3"/>
  <c r="I552" i="3" s="1"/>
  <c r="A1420" i="3"/>
  <c r="G1419" i="3"/>
  <c r="H552" i="3"/>
  <c r="L552" i="3"/>
  <c r="B1418" i="3"/>
  <c r="K552" i="3" l="1"/>
  <c r="A1421" i="3"/>
  <c r="G1420" i="3"/>
  <c r="O552" i="3"/>
  <c r="C553" i="3" s="1"/>
  <c r="N552" i="3"/>
  <c r="B1419" i="3"/>
  <c r="A1422" i="3" l="1"/>
  <c r="G1421" i="3"/>
  <c r="F553" i="3"/>
  <c r="K553" i="3" s="1"/>
  <c r="M553" i="3"/>
  <c r="J553" i="3"/>
  <c r="E553" i="3"/>
  <c r="D553" i="3"/>
  <c r="B1420" i="3"/>
  <c r="L553" i="3" l="1"/>
  <c r="A1423" i="3"/>
  <c r="G1422" i="3"/>
  <c r="I553" i="3"/>
  <c r="P553" i="3"/>
  <c r="H553" i="3"/>
  <c r="B1421" i="3"/>
  <c r="A1424" i="3" l="1"/>
  <c r="G1423" i="3"/>
  <c r="O553" i="3"/>
  <c r="C554" i="3" s="1"/>
  <c r="N553" i="3"/>
  <c r="B1422" i="3"/>
  <c r="A1425" i="3" l="1"/>
  <c r="G1424" i="3"/>
  <c r="E554" i="3"/>
  <c r="D554" i="3"/>
  <c r="F554" i="3"/>
  <c r="I554" i="3" s="1"/>
  <c r="J554" i="3"/>
  <c r="M554" i="3"/>
  <c r="B1423" i="3"/>
  <c r="P554" i="3" l="1"/>
  <c r="A1426" i="3"/>
  <c r="G1425" i="3"/>
  <c r="L554" i="3"/>
  <c r="K554" i="3"/>
  <c r="H554" i="3"/>
  <c r="B1424" i="3"/>
  <c r="A1427" i="3" l="1"/>
  <c r="G1426" i="3"/>
  <c r="N554" i="3"/>
  <c r="O554" i="3"/>
  <c r="C555" i="3" s="1"/>
  <c r="B1425" i="3"/>
  <c r="A1428" i="3" l="1"/>
  <c r="G1427" i="3"/>
  <c r="D555" i="3"/>
  <c r="F555" i="3"/>
  <c r="K555" i="3" s="1"/>
  <c r="M555" i="3"/>
  <c r="J555" i="3"/>
  <c r="E555" i="3"/>
  <c r="B1426" i="3"/>
  <c r="A1429" i="3" l="1"/>
  <c r="G1428" i="3"/>
  <c r="I555" i="3"/>
  <c r="P555" i="3"/>
  <c r="L555" i="3"/>
  <c r="H555" i="3"/>
  <c r="B1427" i="3"/>
  <c r="A1430" i="3" l="1"/>
  <c r="G1429" i="3"/>
  <c r="O555" i="3"/>
  <c r="C556" i="3" s="1"/>
  <c r="N555" i="3"/>
  <c r="B1428" i="3"/>
  <c r="A1431" i="3" l="1"/>
  <c r="G1430" i="3"/>
  <c r="E556" i="3"/>
  <c r="D556" i="3"/>
  <c r="P556" i="3" s="1"/>
  <c r="F556" i="3"/>
  <c r="I556" i="3" s="1"/>
  <c r="J556" i="3"/>
  <c r="M556" i="3"/>
  <c r="B1429" i="3"/>
  <c r="A1432" i="3" l="1"/>
  <c r="G1431" i="3"/>
  <c r="H556" i="3"/>
  <c r="K556" i="3"/>
  <c r="L556" i="3"/>
  <c r="B1430" i="3"/>
  <c r="N556" i="3" l="1"/>
  <c r="A1433" i="3"/>
  <c r="G1432" i="3"/>
  <c r="O556" i="3"/>
  <c r="C557" i="3" s="1"/>
  <c r="B1431" i="3"/>
  <c r="A1434" i="3" l="1"/>
  <c r="G1433" i="3"/>
  <c r="F557" i="3"/>
  <c r="K557" i="3" s="1"/>
  <c r="M557" i="3"/>
  <c r="E557" i="3"/>
  <c r="J557" i="3"/>
  <c r="D557" i="3"/>
  <c r="P557" i="3" s="1"/>
  <c r="B1432" i="3"/>
  <c r="H557" i="3" l="1"/>
  <c r="L557" i="3"/>
  <c r="A1435" i="3"/>
  <c r="G1434" i="3"/>
  <c r="I557" i="3"/>
  <c r="B1433" i="3"/>
  <c r="N557" i="3" l="1"/>
  <c r="A1436" i="3"/>
  <c r="G1435" i="3"/>
  <c r="O557" i="3"/>
  <c r="C558" i="3" s="1"/>
  <c r="B1434" i="3"/>
  <c r="A1437" i="3" l="1"/>
  <c r="G1436" i="3"/>
  <c r="E558" i="3"/>
  <c r="D558" i="3"/>
  <c r="F558" i="3"/>
  <c r="I558" i="3" s="1"/>
  <c r="J558" i="3"/>
  <c r="M558" i="3"/>
  <c r="B1435" i="3"/>
  <c r="P558" i="3" l="1"/>
  <c r="A1438" i="3"/>
  <c r="G1437" i="3"/>
  <c r="L558" i="3"/>
  <c r="K558" i="3"/>
  <c r="H558" i="3"/>
  <c r="B1436" i="3"/>
  <c r="N558" i="3" l="1"/>
  <c r="A1439" i="3"/>
  <c r="G1438" i="3"/>
  <c r="O558" i="3"/>
  <c r="C559" i="3" s="1"/>
  <c r="B1437" i="3"/>
  <c r="A1440" i="3" l="1"/>
  <c r="G1439" i="3"/>
  <c r="F559" i="3"/>
  <c r="K559" i="3" s="1"/>
  <c r="M559" i="3"/>
  <c r="J559" i="3"/>
  <c r="E559" i="3"/>
  <c r="D559" i="3"/>
  <c r="P559" i="3" s="1"/>
  <c r="B1438" i="3"/>
  <c r="H559" i="3" l="1"/>
  <c r="A1441" i="3"/>
  <c r="G1440" i="3"/>
  <c r="I559" i="3"/>
  <c r="O559" i="3" s="1"/>
  <c r="C560" i="3" s="1"/>
  <c r="L559" i="3"/>
  <c r="B1439" i="3"/>
  <c r="A1442" i="3" l="1"/>
  <c r="G1441" i="3"/>
  <c r="D560" i="3"/>
  <c r="E560" i="3"/>
  <c r="F560" i="3"/>
  <c r="I560" i="3" s="1"/>
  <c r="J560" i="3"/>
  <c r="M560" i="3"/>
  <c r="N559" i="3"/>
  <c r="B1440" i="3"/>
  <c r="A1443" i="3" l="1"/>
  <c r="G1442" i="3"/>
  <c r="K560" i="3"/>
  <c r="L560" i="3"/>
  <c r="P560" i="3"/>
  <c r="H560" i="3"/>
  <c r="B1441" i="3"/>
  <c r="A1444" i="3" l="1"/>
  <c r="G1443" i="3"/>
  <c r="N560" i="3"/>
  <c r="O560" i="3"/>
  <c r="C561" i="3" s="1"/>
  <c r="B1442" i="3"/>
  <c r="A1445" i="3" l="1"/>
  <c r="G1444" i="3"/>
  <c r="F561" i="3"/>
  <c r="K561" i="3" s="1"/>
  <c r="M561" i="3"/>
  <c r="J561" i="3"/>
  <c r="D561" i="3"/>
  <c r="E561" i="3"/>
  <c r="B1443" i="3"/>
  <c r="L561" i="3" l="1"/>
  <c r="A1446" i="3"/>
  <c r="G1445" i="3"/>
  <c r="I561" i="3"/>
  <c r="P561" i="3"/>
  <c r="H561" i="3"/>
  <c r="B1444" i="3"/>
  <c r="A1447" i="3" l="1"/>
  <c r="G1446" i="3"/>
  <c r="N561" i="3"/>
  <c r="O561" i="3"/>
  <c r="C562" i="3" s="1"/>
  <c r="B1445" i="3"/>
  <c r="A1448" i="3" l="1"/>
  <c r="G1447" i="3"/>
  <c r="E562" i="3"/>
  <c r="D562" i="3"/>
  <c r="F562" i="3"/>
  <c r="I562" i="3" s="1"/>
  <c r="J562" i="3"/>
  <c r="M562" i="3"/>
  <c r="B1446" i="3"/>
  <c r="P562" i="3" l="1"/>
  <c r="A1449" i="3"/>
  <c r="G1448" i="3"/>
  <c r="K562" i="3"/>
  <c r="H562" i="3"/>
  <c r="L562" i="3"/>
  <c r="B1447" i="3"/>
  <c r="N562" i="3" l="1"/>
  <c r="A1450" i="3"/>
  <c r="G1449" i="3"/>
  <c r="O562" i="3"/>
  <c r="C563" i="3" s="1"/>
  <c r="B1448" i="3"/>
  <c r="A1451" i="3" l="1"/>
  <c r="G1450" i="3"/>
  <c r="D563" i="3"/>
  <c r="J563" i="3"/>
  <c r="E563" i="3"/>
  <c r="F563" i="3"/>
  <c r="K563" i="3" s="1"/>
  <c r="M563" i="3"/>
  <c r="B1449" i="3"/>
  <c r="P563" i="3" l="1"/>
  <c r="A1452" i="3"/>
  <c r="G1451" i="3"/>
  <c r="I563" i="3"/>
  <c r="L563" i="3"/>
  <c r="H563" i="3"/>
  <c r="B1450" i="3"/>
  <c r="A1453" i="3" l="1"/>
  <c r="G1452" i="3"/>
  <c r="N563" i="3"/>
  <c r="O563" i="3"/>
  <c r="C564" i="3" s="1"/>
  <c r="B1451" i="3"/>
  <c r="A1454" i="3" l="1"/>
  <c r="G1453" i="3"/>
  <c r="M564" i="3"/>
  <c r="E564" i="3"/>
  <c r="D564" i="3"/>
  <c r="F564" i="3"/>
  <c r="I564" i="3" s="1"/>
  <c r="J564" i="3"/>
  <c r="B1452" i="3"/>
  <c r="A1455" i="3" l="1"/>
  <c r="G1454" i="3"/>
  <c r="P564" i="3"/>
  <c r="L564" i="3"/>
  <c r="K564" i="3"/>
  <c r="H564" i="3"/>
  <c r="B1453" i="3"/>
  <c r="A1456" i="3" l="1"/>
  <c r="G1455" i="3"/>
  <c r="N564" i="3"/>
  <c r="O564" i="3"/>
  <c r="C565" i="3" s="1"/>
  <c r="B1454" i="3"/>
  <c r="A1457" i="3" l="1"/>
  <c r="G1456" i="3"/>
  <c r="F565" i="3"/>
  <c r="K565" i="3" s="1"/>
  <c r="M565" i="3"/>
  <c r="J565" i="3"/>
  <c r="E565" i="3"/>
  <c r="D565" i="3"/>
  <c r="B1455" i="3"/>
  <c r="L565" i="3" l="1"/>
  <c r="A1458" i="3"/>
  <c r="G1457" i="3"/>
  <c r="I565" i="3"/>
  <c r="P565" i="3"/>
  <c r="H565" i="3"/>
  <c r="B1456" i="3"/>
  <c r="A1459" i="3" l="1"/>
  <c r="G1458" i="3"/>
  <c r="O565" i="3"/>
  <c r="C566" i="3" s="1"/>
  <c r="N565" i="3"/>
  <c r="B1457" i="3"/>
  <c r="A1460" i="3" l="1"/>
  <c r="G1459" i="3"/>
  <c r="E566" i="3"/>
  <c r="D566" i="3"/>
  <c r="P566" i="3" s="1"/>
  <c r="J566" i="3"/>
  <c r="F566" i="3"/>
  <c r="L566" i="3" s="1"/>
  <c r="M566" i="3"/>
  <c r="B1458" i="3"/>
  <c r="H566" i="3" l="1"/>
  <c r="K566" i="3"/>
  <c r="A1461" i="3"/>
  <c r="G1460" i="3"/>
  <c r="I566" i="3"/>
  <c r="B1459" i="3"/>
  <c r="O566" i="3" l="1"/>
  <c r="C567" i="3" s="1"/>
  <c r="D567" i="3" s="1"/>
  <c r="A1462" i="3"/>
  <c r="G1461" i="3"/>
  <c r="F567" i="3"/>
  <c r="K567" i="3" s="1"/>
  <c r="M567" i="3"/>
  <c r="E567" i="3"/>
  <c r="J567" i="3"/>
  <c r="N566" i="3"/>
  <c r="B1460" i="3"/>
  <c r="A1463" i="3" l="1"/>
  <c r="G1462" i="3"/>
  <c r="I567" i="3"/>
  <c r="L567" i="3"/>
  <c r="H567" i="3"/>
  <c r="P567" i="3"/>
  <c r="B1461" i="3"/>
  <c r="A1464" i="3" l="1"/>
  <c r="G1463" i="3"/>
  <c r="N567" i="3"/>
  <c r="O567" i="3"/>
  <c r="C568" i="3" s="1"/>
  <c r="B1462" i="3"/>
  <c r="A1465" i="3" l="1"/>
  <c r="G1464" i="3"/>
  <c r="D568" i="3"/>
  <c r="E568" i="3"/>
  <c r="F568" i="3"/>
  <c r="I568" i="3" s="1"/>
  <c r="J568" i="3"/>
  <c r="M568" i="3"/>
  <c r="B1463" i="3"/>
  <c r="A1466" i="3" l="1"/>
  <c r="G1465" i="3"/>
  <c r="K568" i="3"/>
  <c r="H568" i="3"/>
  <c r="P568" i="3"/>
  <c r="L568" i="3"/>
  <c r="B1464" i="3"/>
  <c r="N568" i="3" l="1"/>
  <c r="A1467" i="3"/>
  <c r="G1466" i="3"/>
  <c r="O568" i="3"/>
  <c r="C569" i="3" s="1"/>
  <c r="B1465" i="3"/>
  <c r="A1468" i="3" l="1"/>
  <c r="G1467" i="3"/>
  <c r="J569" i="3"/>
  <c r="E569" i="3"/>
  <c r="D569" i="3"/>
  <c r="F569" i="3"/>
  <c r="I569" i="3" s="1"/>
  <c r="M569" i="3"/>
  <c r="B1466" i="3"/>
  <c r="P569" i="3" l="1"/>
  <c r="A1469" i="3"/>
  <c r="G1468" i="3"/>
  <c r="K569" i="3"/>
  <c r="H569" i="3"/>
  <c r="L569" i="3"/>
  <c r="B1467" i="3"/>
  <c r="A1470" i="3" l="1"/>
  <c r="G1469" i="3"/>
  <c r="N569" i="3"/>
  <c r="O569" i="3"/>
  <c r="C570" i="3" s="1"/>
  <c r="B1468" i="3"/>
  <c r="A1471" i="3" l="1"/>
  <c r="G1470" i="3"/>
  <c r="E570" i="3"/>
  <c r="D570" i="3"/>
  <c r="F570" i="3"/>
  <c r="I570" i="3" s="1"/>
  <c r="J570" i="3"/>
  <c r="M570" i="3"/>
  <c r="B1469" i="3"/>
  <c r="P570" i="3" l="1"/>
  <c r="A1472" i="3"/>
  <c r="G1471" i="3"/>
  <c r="K570" i="3"/>
  <c r="L570" i="3"/>
  <c r="H570" i="3"/>
  <c r="B1470" i="3"/>
  <c r="A1473" i="3" l="1"/>
  <c r="G1472" i="3"/>
  <c r="O570" i="3"/>
  <c r="C571" i="3" s="1"/>
  <c r="N570" i="3"/>
  <c r="B1471" i="3"/>
  <c r="A1474" i="3" l="1"/>
  <c r="G1473" i="3"/>
  <c r="J571" i="3"/>
  <c r="F571" i="3"/>
  <c r="K571" i="3" s="1"/>
  <c r="M571" i="3"/>
  <c r="E571" i="3"/>
  <c r="D571" i="3"/>
  <c r="B1472" i="3"/>
  <c r="P571" i="3" l="1"/>
  <c r="A1475" i="3"/>
  <c r="G1474" i="3"/>
  <c r="L571" i="3"/>
  <c r="I571" i="3"/>
  <c r="H571" i="3"/>
  <c r="B1473" i="3"/>
  <c r="A1476" i="3" l="1"/>
  <c r="G1475" i="3"/>
  <c r="O571" i="3"/>
  <c r="C572" i="3" s="1"/>
  <c r="N571" i="3"/>
  <c r="B1474" i="3"/>
  <c r="A1477" i="3" l="1"/>
  <c r="G1476" i="3"/>
  <c r="D572" i="3"/>
  <c r="E572" i="3"/>
  <c r="P572" i="3" s="1"/>
  <c r="F572" i="3"/>
  <c r="I572" i="3" s="1"/>
  <c r="J572" i="3"/>
  <c r="M572" i="3"/>
  <c r="B1475" i="3"/>
  <c r="A1478" i="3" l="1"/>
  <c r="G1477" i="3"/>
  <c r="L572" i="3"/>
  <c r="K572" i="3"/>
  <c r="H572" i="3"/>
  <c r="B1476" i="3"/>
  <c r="A1479" i="3" l="1"/>
  <c r="G1478" i="3"/>
  <c r="N572" i="3"/>
  <c r="O572" i="3"/>
  <c r="C573" i="3" s="1"/>
  <c r="B1477" i="3"/>
  <c r="A1480" i="3" l="1"/>
  <c r="G1479" i="3"/>
  <c r="E573" i="3"/>
  <c r="D573" i="3"/>
  <c r="F573" i="3"/>
  <c r="K573" i="3" s="1"/>
  <c r="M573" i="3"/>
  <c r="J573" i="3"/>
  <c r="B1478" i="3"/>
  <c r="A1481" i="3" l="1"/>
  <c r="G1480" i="3"/>
  <c r="P573" i="3"/>
  <c r="I573" i="3"/>
  <c r="L573" i="3"/>
  <c r="H573" i="3"/>
  <c r="B1479" i="3"/>
  <c r="A1482" i="3" l="1"/>
  <c r="G1481" i="3"/>
  <c r="N573" i="3"/>
  <c r="O573" i="3"/>
  <c r="C574" i="3" s="1"/>
  <c r="B1480" i="3"/>
  <c r="A1483" i="3" l="1"/>
  <c r="G1482" i="3"/>
  <c r="F574" i="3"/>
  <c r="I574" i="3" s="1"/>
  <c r="J574" i="3"/>
  <c r="D574" i="3"/>
  <c r="M574" i="3"/>
  <c r="E574" i="3"/>
  <c r="B1481" i="3"/>
  <c r="L574" i="3" l="1"/>
  <c r="K574" i="3"/>
  <c r="A1484" i="3"/>
  <c r="G1483" i="3"/>
  <c r="P574" i="3"/>
  <c r="H574" i="3"/>
  <c r="B1482" i="3"/>
  <c r="A1485" i="3" l="1"/>
  <c r="G1484" i="3"/>
  <c r="O574" i="3"/>
  <c r="C575" i="3" s="1"/>
  <c r="N574" i="3"/>
  <c r="B1483" i="3"/>
  <c r="A1486" i="3" l="1"/>
  <c r="G1485" i="3"/>
  <c r="E575" i="3"/>
  <c r="F575" i="3"/>
  <c r="K575" i="3" s="1"/>
  <c r="M575" i="3"/>
  <c r="J575" i="3"/>
  <c r="D575" i="3"/>
  <c r="B1484" i="3"/>
  <c r="P575" i="3" l="1"/>
  <c r="A1487" i="3"/>
  <c r="G1486" i="3"/>
  <c r="I575" i="3"/>
  <c r="H575" i="3"/>
  <c r="L575" i="3"/>
  <c r="B1485" i="3"/>
  <c r="A1488" i="3" l="1"/>
  <c r="G1487" i="3"/>
  <c r="O575" i="3"/>
  <c r="C576" i="3" s="1"/>
  <c r="N575" i="3"/>
  <c r="B1486" i="3"/>
  <c r="A1489" i="3" l="1"/>
  <c r="G1488" i="3"/>
  <c r="F576" i="3"/>
  <c r="I576" i="3" s="1"/>
  <c r="J576" i="3"/>
  <c r="D576" i="3"/>
  <c r="M576" i="3"/>
  <c r="E576" i="3"/>
  <c r="B1487" i="3"/>
  <c r="K576" i="3" l="1"/>
  <c r="A1490" i="3"/>
  <c r="G1489" i="3"/>
  <c r="H576" i="3"/>
  <c r="P576" i="3"/>
  <c r="L576" i="3"/>
  <c r="B1488" i="3"/>
  <c r="A1491" i="3" l="1"/>
  <c r="G1490" i="3"/>
  <c r="N576" i="3"/>
  <c r="O576" i="3"/>
  <c r="C577" i="3" s="1"/>
  <c r="B1489" i="3"/>
  <c r="A1492" i="3" l="1"/>
  <c r="G1491" i="3"/>
  <c r="E577" i="3"/>
  <c r="F577" i="3"/>
  <c r="K577" i="3" s="1"/>
  <c r="M577" i="3"/>
  <c r="J577" i="3"/>
  <c r="D577" i="3"/>
  <c r="P577" i="3" s="1"/>
  <c r="B1490" i="3"/>
  <c r="A1493" i="3" l="1"/>
  <c r="G1492" i="3"/>
  <c r="I577" i="3"/>
  <c r="H577" i="3"/>
  <c r="L577" i="3"/>
  <c r="B1491" i="3"/>
  <c r="O577" i="3" l="1"/>
  <c r="C578" i="3" s="1"/>
  <c r="J578" i="3" s="1"/>
  <c r="A1494" i="3"/>
  <c r="G1493" i="3"/>
  <c r="E578" i="3"/>
  <c r="F578" i="3"/>
  <c r="I578" i="3" s="1"/>
  <c r="N577" i="3"/>
  <c r="B1492" i="3"/>
  <c r="M578" i="3" l="1"/>
  <c r="D578" i="3"/>
  <c r="P578" i="3" s="1"/>
  <c r="A1495" i="3"/>
  <c r="G1494" i="3"/>
  <c r="H578" i="3"/>
  <c r="K578" i="3"/>
  <c r="L578" i="3"/>
  <c r="B1493" i="3"/>
  <c r="A1496" i="3" l="1"/>
  <c r="G1495" i="3"/>
  <c r="N578" i="3"/>
  <c r="O578" i="3"/>
  <c r="C579" i="3" s="1"/>
  <c r="B1494" i="3"/>
  <c r="A1497" i="3" l="1"/>
  <c r="G1496" i="3"/>
  <c r="E579" i="3"/>
  <c r="J579" i="3"/>
  <c r="D579" i="3"/>
  <c r="M579" i="3"/>
  <c r="F579" i="3"/>
  <c r="K579" i="3" s="1"/>
  <c r="B1495" i="3"/>
  <c r="P579" i="3" l="1"/>
  <c r="A1498" i="3"/>
  <c r="G1497" i="3"/>
  <c r="I579" i="3"/>
  <c r="H579" i="3"/>
  <c r="L579" i="3"/>
  <c r="B1496" i="3"/>
  <c r="A1499" i="3" l="1"/>
  <c r="G1498" i="3"/>
  <c r="O579" i="3"/>
  <c r="C580" i="3" s="1"/>
  <c r="N579" i="3"/>
  <c r="B1497" i="3"/>
  <c r="A1500" i="3" l="1"/>
  <c r="G1499" i="3"/>
  <c r="F580" i="3"/>
  <c r="I580" i="3" s="1"/>
  <c r="J580" i="3"/>
  <c r="M580" i="3"/>
  <c r="E580" i="3"/>
  <c r="D580" i="3"/>
  <c r="B1498" i="3"/>
  <c r="H580" i="3" l="1"/>
  <c r="A1501" i="3"/>
  <c r="G1500" i="3"/>
  <c r="L580" i="3"/>
  <c r="P580" i="3"/>
  <c r="K580" i="3"/>
  <c r="B1499" i="3"/>
  <c r="N580" i="3" l="1"/>
  <c r="A1502" i="3"/>
  <c r="G1501" i="3"/>
  <c r="O580" i="3"/>
  <c r="C581" i="3" s="1"/>
  <c r="B1500" i="3"/>
  <c r="A1503" i="3" l="1"/>
  <c r="G1502" i="3"/>
  <c r="E581" i="3"/>
  <c r="F581" i="3"/>
  <c r="K581" i="3" s="1"/>
  <c r="M581" i="3"/>
  <c r="D581" i="3"/>
  <c r="J581" i="3"/>
  <c r="B1501" i="3"/>
  <c r="A1504" i="3" l="1"/>
  <c r="G1503" i="3"/>
  <c r="P581" i="3"/>
  <c r="I581" i="3"/>
  <c r="L581" i="3"/>
  <c r="H581" i="3"/>
  <c r="B1502" i="3"/>
  <c r="A1505" i="3" l="1"/>
  <c r="G1504" i="3"/>
  <c r="N581" i="3"/>
  <c r="O581" i="3"/>
  <c r="C582" i="3" s="1"/>
  <c r="B1503" i="3"/>
  <c r="A1506" i="3" l="1"/>
  <c r="G1505" i="3"/>
  <c r="E582" i="3"/>
  <c r="D582" i="3"/>
  <c r="P582" i="3" s="1"/>
  <c r="F582" i="3"/>
  <c r="L582" i="3" s="1"/>
  <c r="M582" i="3"/>
  <c r="J582" i="3"/>
  <c r="B1504" i="3"/>
  <c r="A1507" i="3" l="1"/>
  <c r="G1506" i="3"/>
  <c r="I582" i="3"/>
  <c r="H582" i="3"/>
  <c r="N582" i="3" s="1"/>
  <c r="K582" i="3"/>
  <c r="B1505" i="3"/>
  <c r="A1508" i="3" l="1"/>
  <c r="G1507" i="3"/>
  <c r="O582" i="3"/>
  <c r="C583" i="3" s="1"/>
  <c r="B1506" i="3"/>
  <c r="A1509" i="3" l="1"/>
  <c r="G1508" i="3"/>
  <c r="F583" i="3"/>
  <c r="K583" i="3" s="1"/>
  <c r="J583" i="3"/>
  <c r="D583" i="3"/>
  <c r="M583" i="3"/>
  <c r="E583" i="3"/>
  <c r="B1507" i="3"/>
  <c r="L583" i="3" l="1"/>
  <c r="H583" i="3"/>
  <c r="P583" i="3"/>
  <c r="A1510" i="3"/>
  <c r="G1509" i="3"/>
  <c r="I583" i="3"/>
  <c r="B1508" i="3"/>
  <c r="O583" i="3" l="1"/>
  <c r="C584" i="3" s="1"/>
  <c r="A1511" i="3"/>
  <c r="G1510" i="3"/>
  <c r="M584" i="3"/>
  <c r="E584" i="3"/>
  <c r="D584" i="3"/>
  <c r="J584" i="3"/>
  <c r="F584" i="3"/>
  <c r="I584" i="3" s="1"/>
  <c r="N583" i="3"/>
  <c r="B1509" i="3"/>
  <c r="A1512" i="3" l="1"/>
  <c r="G1511" i="3"/>
  <c r="L584" i="3"/>
  <c r="H584" i="3"/>
  <c r="K584" i="3"/>
  <c r="P584" i="3"/>
  <c r="B1510" i="3"/>
  <c r="O584" i="3" l="1"/>
  <c r="C585" i="3" s="1"/>
  <c r="F585" i="3" s="1"/>
  <c r="A1513" i="3"/>
  <c r="G1512" i="3"/>
  <c r="J585" i="3"/>
  <c r="D585" i="3"/>
  <c r="E585" i="3"/>
  <c r="N584" i="3"/>
  <c r="B1511" i="3"/>
  <c r="M585" i="3" l="1"/>
  <c r="K585" i="3"/>
  <c r="L585" i="3"/>
  <c r="A1514" i="3"/>
  <c r="G1513" i="3"/>
  <c r="I585" i="3"/>
  <c r="H585" i="3"/>
  <c r="P585" i="3"/>
  <c r="B1512" i="3"/>
  <c r="A1515" i="3" l="1"/>
  <c r="G1514" i="3"/>
  <c r="O585" i="3"/>
  <c r="C586" i="3" s="1"/>
  <c r="J586" i="3" s="1"/>
  <c r="N585" i="3"/>
  <c r="B1513" i="3"/>
  <c r="E586" i="3" l="1"/>
  <c r="M586" i="3"/>
  <c r="D586" i="3"/>
  <c r="P586" i="3" s="1"/>
  <c r="A1516" i="3"/>
  <c r="G1515" i="3"/>
  <c r="F586" i="3"/>
  <c r="K586" i="3" s="1"/>
  <c r="B1514" i="3"/>
  <c r="I586" i="3" l="1"/>
  <c r="H586" i="3"/>
  <c r="A1517" i="3"/>
  <c r="G1516" i="3"/>
  <c r="L586" i="3"/>
  <c r="B1515" i="3"/>
  <c r="N586" i="3" l="1"/>
  <c r="O586" i="3"/>
  <c r="C587" i="3" s="1"/>
  <c r="J587" i="3" s="1"/>
  <c r="A1518" i="3"/>
  <c r="G1517" i="3"/>
  <c r="B1516" i="3"/>
  <c r="M587" i="3" l="1"/>
  <c r="E587" i="3"/>
  <c r="F587" i="3"/>
  <c r="H587" i="3" s="1"/>
  <c r="D587" i="3"/>
  <c r="P587" i="3" s="1"/>
  <c r="A1519" i="3"/>
  <c r="G1518" i="3"/>
  <c r="K587" i="3"/>
  <c r="B1517" i="3"/>
  <c r="I587" i="3" l="1"/>
  <c r="L587" i="3"/>
  <c r="A1520" i="3"/>
  <c r="G1519" i="3"/>
  <c r="B1518" i="3"/>
  <c r="N587" i="3" l="1"/>
  <c r="O587" i="3"/>
  <c r="C588" i="3" s="1"/>
  <c r="D588" i="3" s="1"/>
  <c r="A1521" i="3"/>
  <c r="G1520" i="3"/>
  <c r="B1519" i="3"/>
  <c r="E588" i="3" l="1"/>
  <c r="J588" i="3"/>
  <c r="F588" i="3"/>
  <c r="I588" i="3" s="1"/>
  <c r="M588" i="3"/>
  <c r="A1522" i="3"/>
  <c r="G1521" i="3"/>
  <c r="K588" i="3"/>
  <c r="L588" i="3"/>
  <c r="P588" i="3"/>
  <c r="H588" i="3"/>
  <c r="B1520" i="3"/>
  <c r="A1523" i="3" l="1"/>
  <c r="G1522" i="3"/>
  <c r="O588" i="3"/>
  <c r="C589" i="3" s="1"/>
  <c r="N588" i="3"/>
  <c r="B1521" i="3"/>
  <c r="A1524" i="3" l="1"/>
  <c r="G1523" i="3"/>
  <c r="F589" i="3"/>
  <c r="K589" i="3" s="1"/>
  <c r="M589" i="3"/>
  <c r="J589" i="3"/>
  <c r="E589" i="3"/>
  <c r="D589" i="3"/>
  <c r="B1522" i="3"/>
  <c r="L589" i="3" l="1"/>
  <c r="A1525" i="3"/>
  <c r="G1524" i="3"/>
  <c r="I589" i="3"/>
  <c r="P589" i="3"/>
  <c r="H589" i="3"/>
  <c r="B1523" i="3"/>
  <c r="A1526" i="3" l="1"/>
  <c r="G1525" i="3"/>
  <c r="O589" i="3"/>
  <c r="C590" i="3" s="1"/>
  <c r="N589" i="3"/>
  <c r="B1524" i="3"/>
  <c r="A1527" i="3" l="1"/>
  <c r="G1526" i="3"/>
  <c r="F590" i="3"/>
  <c r="I590" i="3" s="1"/>
  <c r="J590" i="3"/>
  <c r="M590" i="3"/>
  <c r="E590" i="3"/>
  <c r="D590" i="3"/>
  <c r="B1525" i="3"/>
  <c r="L590" i="3" l="1"/>
  <c r="A1528" i="3"/>
  <c r="G1527" i="3"/>
  <c r="H590" i="3"/>
  <c r="P590" i="3"/>
  <c r="K590" i="3"/>
  <c r="B1526" i="3"/>
  <c r="N590" i="3" l="1"/>
  <c r="A1529" i="3"/>
  <c r="G1528" i="3"/>
  <c r="O590" i="3"/>
  <c r="C591" i="3" s="1"/>
  <c r="B1527" i="3"/>
  <c r="A1530" i="3" l="1"/>
  <c r="G1529" i="3"/>
  <c r="D591" i="3"/>
  <c r="F591" i="3"/>
  <c r="K591" i="3" s="1"/>
  <c r="M591" i="3"/>
  <c r="J591" i="3"/>
  <c r="E591" i="3"/>
  <c r="B1528" i="3"/>
  <c r="A1531" i="3" l="1"/>
  <c r="G1530" i="3"/>
  <c r="I591" i="3"/>
  <c r="L591" i="3"/>
  <c r="P591" i="3"/>
  <c r="H591" i="3"/>
  <c r="B1529" i="3"/>
  <c r="A1532" i="3" l="1"/>
  <c r="G1531" i="3"/>
  <c r="O591" i="3"/>
  <c r="C592" i="3" s="1"/>
  <c r="N591" i="3"/>
  <c r="B1530" i="3"/>
  <c r="A1533" i="3" l="1"/>
  <c r="G1532" i="3"/>
  <c r="D592" i="3"/>
  <c r="E592" i="3"/>
  <c r="F592" i="3"/>
  <c r="I592" i="3" s="1"/>
  <c r="J592" i="3"/>
  <c r="M592" i="3"/>
  <c r="B1531" i="3"/>
  <c r="A1534" i="3" l="1"/>
  <c r="G1533" i="3"/>
  <c r="H592" i="3"/>
  <c r="K592" i="3"/>
  <c r="P592" i="3"/>
  <c r="L592" i="3"/>
  <c r="B1532" i="3"/>
  <c r="O592" i="3" l="1"/>
  <c r="C593" i="3" s="1"/>
  <c r="A1535" i="3"/>
  <c r="G1534" i="3"/>
  <c r="E593" i="3"/>
  <c r="F593" i="3"/>
  <c r="K593" i="3" s="1"/>
  <c r="M593" i="3"/>
  <c r="J593" i="3"/>
  <c r="D593" i="3"/>
  <c r="N592" i="3"/>
  <c r="B1533" i="3"/>
  <c r="P593" i="3" l="1"/>
  <c r="A1536" i="3"/>
  <c r="G1535" i="3"/>
  <c r="I593" i="3"/>
  <c r="H593" i="3"/>
  <c r="L593" i="3"/>
  <c r="B1534" i="3"/>
  <c r="N593" i="3" l="1"/>
  <c r="A1537" i="3"/>
  <c r="G1536" i="3"/>
  <c r="O593" i="3"/>
  <c r="C594" i="3" s="1"/>
  <c r="B1535" i="3"/>
  <c r="A1538" i="3" l="1"/>
  <c r="G1537" i="3"/>
  <c r="M594" i="3"/>
  <c r="D594" i="3"/>
  <c r="F594" i="3"/>
  <c r="I594" i="3" s="1"/>
  <c r="J594" i="3"/>
  <c r="E594" i="3"/>
  <c r="B1536" i="3"/>
  <c r="A1539" i="3" l="1"/>
  <c r="G1538" i="3"/>
  <c r="H594" i="3"/>
  <c r="L594" i="3"/>
  <c r="K594" i="3"/>
  <c r="P594" i="3"/>
  <c r="B1537" i="3"/>
  <c r="A1540" i="3" l="1"/>
  <c r="G1539" i="3"/>
  <c r="N594" i="3"/>
  <c r="O594" i="3"/>
  <c r="C595" i="3" s="1"/>
  <c r="B1538" i="3"/>
  <c r="A1541" i="3" l="1"/>
  <c r="G1540" i="3"/>
  <c r="E595" i="3"/>
  <c r="D595" i="3"/>
  <c r="M595" i="3"/>
  <c r="F595" i="3"/>
  <c r="K595" i="3" s="1"/>
  <c r="J595" i="3"/>
  <c r="B1539" i="3"/>
  <c r="A1542" i="3" l="1"/>
  <c r="G1541" i="3"/>
  <c r="P595" i="3"/>
  <c r="I595" i="3"/>
  <c r="L595" i="3"/>
  <c r="H595" i="3"/>
  <c r="B1540" i="3"/>
  <c r="A1543" i="3" l="1"/>
  <c r="G1542" i="3"/>
  <c r="N595" i="3"/>
  <c r="O595" i="3"/>
  <c r="C596" i="3" s="1"/>
  <c r="B1541" i="3"/>
  <c r="A1544" i="3" l="1"/>
  <c r="G1543" i="3"/>
  <c r="E596" i="3"/>
  <c r="D596" i="3"/>
  <c r="F596" i="3"/>
  <c r="I596" i="3" s="1"/>
  <c r="J596" i="3"/>
  <c r="M596" i="3"/>
  <c r="B1542" i="3"/>
  <c r="P596" i="3" l="1"/>
  <c r="A1545" i="3"/>
  <c r="G1544" i="3"/>
  <c r="K596" i="3"/>
  <c r="L596" i="3"/>
  <c r="H596" i="3"/>
  <c r="B1543" i="3"/>
  <c r="A1546" i="3" l="1"/>
  <c r="G1545" i="3"/>
  <c r="O596" i="3"/>
  <c r="C597" i="3" s="1"/>
  <c r="N596" i="3"/>
  <c r="B1544" i="3"/>
  <c r="A1547" i="3" l="1"/>
  <c r="G1546" i="3"/>
  <c r="F597" i="3"/>
  <c r="I597" i="3" s="1"/>
  <c r="D597" i="3"/>
  <c r="E597" i="3"/>
  <c r="J597" i="3"/>
  <c r="M597" i="3"/>
  <c r="K597" i="3"/>
  <c r="B1545" i="3"/>
  <c r="H597" i="3" l="1"/>
  <c r="L597" i="3"/>
  <c r="A1548" i="3"/>
  <c r="G1547" i="3"/>
  <c r="P597" i="3"/>
  <c r="B1546" i="3"/>
  <c r="N597" i="3" l="1"/>
  <c r="O597" i="3"/>
  <c r="C598" i="3" s="1"/>
  <c r="E598" i="3" s="1"/>
  <c r="A1549" i="3"/>
  <c r="G1548" i="3"/>
  <c r="F598" i="3"/>
  <c r="I598" i="3" s="1"/>
  <c r="B1547" i="3"/>
  <c r="D598" i="3" l="1"/>
  <c r="J598" i="3"/>
  <c r="M598" i="3"/>
  <c r="P598" i="3"/>
  <c r="A1550" i="3"/>
  <c r="G1549" i="3"/>
  <c r="L598" i="3"/>
  <c r="H598" i="3"/>
  <c r="K598" i="3"/>
  <c r="B1548" i="3"/>
  <c r="A1551" i="3" l="1"/>
  <c r="G1550" i="3"/>
  <c r="O598" i="3"/>
  <c r="C599" i="3" s="1"/>
  <c r="N598" i="3"/>
  <c r="B1549" i="3"/>
  <c r="A1552" i="3" l="1"/>
  <c r="G1551" i="3"/>
  <c r="D599" i="3"/>
  <c r="F599" i="3"/>
  <c r="K599" i="3" s="1"/>
  <c r="M599" i="3"/>
  <c r="J599" i="3"/>
  <c r="E599" i="3"/>
  <c r="B1550" i="3"/>
  <c r="A1553" i="3" l="1"/>
  <c r="G1552" i="3"/>
  <c r="I599" i="3"/>
  <c r="H599" i="3"/>
  <c r="P599" i="3"/>
  <c r="L599" i="3"/>
  <c r="B1551" i="3"/>
  <c r="O599" i="3" l="1"/>
  <c r="C600" i="3" s="1"/>
  <c r="A1554" i="3"/>
  <c r="G1553" i="3"/>
  <c r="E600" i="3"/>
  <c r="F600" i="3"/>
  <c r="I600" i="3" s="1"/>
  <c r="J600" i="3"/>
  <c r="M600" i="3"/>
  <c r="D600" i="3"/>
  <c r="P600" i="3" s="1"/>
  <c r="N599" i="3"/>
  <c r="B1552" i="3"/>
  <c r="A1555" i="3" l="1"/>
  <c r="G1554" i="3"/>
  <c r="K600" i="3"/>
  <c r="L600" i="3"/>
  <c r="H600" i="3"/>
  <c r="B1553" i="3"/>
  <c r="A1556" i="3" l="1"/>
  <c r="G1555" i="3"/>
  <c r="O600" i="3"/>
  <c r="C601" i="3" s="1"/>
  <c r="N600" i="3"/>
  <c r="B1554" i="3"/>
  <c r="A1557" i="3" l="1"/>
  <c r="G1556" i="3"/>
  <c r="J601" i="3"/>
  <c r="D601" i="3"/>
  <c r="F601" i="3"/>
  <c r="I601" i="3" s="1"/>
  <c r="M601" i="3"/>
  <c r="E601" i="3"/>
  <c r="B1555" i="3"/>
  <c r="A1558" i="3" l="1"/>
  <c r="G1557" i="3"/>
  <c r="H601" i="3"/>
  <c r="P601" i="3"/>
  <c r="K601" i="3"/>
  <c r="L601" i="3"/>
  <c r="B1556" i="3"/>
  <c r="N601" i="3" l="1"/>
  <c r="O601" i="3"/>
  <c r="C602" i="3" s="1"/>
  <c r="M602" i="3" s="1"/>
  <c r="A1559" i="3"/>
  <c r="G1558" i="3"/>
  <c r="B1557" i="3"/>
  <c r="E602" i="3" l="1"/>
  <c r="F602" i="3"/>
  <c r="I602" i="3" s="1"/>
  <c r="D602" i="3"/>
  <c r="P602" i="3" s="1"/>
  <c r="J602" i="3"/>
  <c r="A1560" i="3"/>
  <c r="G1559" i="3"/>
  <c r="B1558" i="3"/>
  <c r="H602" i="3" l="1"/>
  <c r="K602" i="3"/>
  <c r="N602" i="3" s="1"/>
  <c r="L602" i="3"/>
  <c r="A1561" i="3"/>
  <c r="G1560" i="3"/>
  <c r="B1559" i="3"/>
  <c r="O602" i="3" l="1"/>
  <c r="C603" i="3" s="1"/>
  <c r="D603" i="3" s="1"/>
  <c r="F603" i="3"/>
  <c r="K603" i="3" s="1"/>
  <c r="J603" i="3"/>
  <c r="E603" i="3"/>
  <c r="M603" i="3"/>
  <c r="A1562" i="3"/>
  <c r="G1561" i="3"/>
  <c r="H603" i="3"/>
  <c r="B1560" i="3"/>
  <c r="L603" i="3" l="1"/>
  <c r="I603" i="3"/>
  <c r="P603" i="3"/>
  <c r="O603" i="3"/>
  <c r="C604" i="3" s="1"/>
  <c r="J604" i="3" s="1"/>
  <c r="A1563" i="3"/>
  <c r="G1562" i="3"/>
  <c r="D604" i="3"/>
  <c r="N603" i="3"/>
  <c r="B1561" i="3"/>
  <c r="M604" i="3" l="1"/>
  <c r="F604" i="3"/>
  <c r="I604" i="3" s="1"/>
  <c r="E604" i="3"/>
  <c r="A1564" i="3"/>
  <c r="G1563" i="3"/>
  <c r="H604" i="3"/>
  <c r="K604" i="3"/>
  <c r="P604" i="3"/>
  <c r="B1562" i="3"/>
  <c r="L604" i="3" l="1"/>
  <c r="A1565" i="3"/>
  <c r="G1564" i="3"/>
  <c r="N604" i="3"/>
  <c r="O604" i="3"/>
  <c r="C605" i="3" s="1"/>
  <c r="B1563" i="3"/>
  <c r="A1566" i="3" l="1"/>
  <c r="G1565" i="3"/>
  <c r="M605" i="3"/>
  <c r="J605" i="3"/>
  <c r="D605" i="3"/>
  <c r="E605" i="3"/>
  <c r="F605" i="3"/>
  <c r="I605" i="3" s="1"/>
  <c r="B1564" i="3"/>
  <c r="A1567" i="3" l="1"/>
  <c r="G1566" i="3"/>
  <c r="H605" i="3"/>
  <c r="L605" i="3"/>
  <c r="P605" i="3"/>
  <c r="K605" i="3"/>
  <c r="B1565" i="3"/>
  <c r="O605" i="3" l="1"/>
  <c r="C606" i="3" s="1"/>
  <c r="J606" i="3" s="1"/>
  <c r="A1568" i="3"/>
  <c r="G1567" i="3"/>
  <c r="E606" i="3"/>
  <c r="F606" i="3"/>
  <c r="I606" i="3" s="1"/>
  <c r="M606" i="3"/>
  <c r="D606" i="3"/>
  <c r="N605" i="3"/>
  <c r="B1566" i="3"/>
  <c r="P606" i="3" l="1"/>
  <c r="A1569" i="3"/>
  <c r="G1568" i="3"/>
  <c r="H606" i="3"/>
  <c r="L606" i="3"/>
  <c r="K606" i="3"/>
  <c r="B1567" i="3"/>
  <c r="A1570" i="3" l="1"/>
  <c r="G1569" i="3"/>
  <c r="O606" i="3"/>
  <c r="C607" i="3" s="1"/>
  <c r="N606" i="3"/>
  <c r="B1568" i="3"/>
  <c r="A1571" i="3" l="1"/>
  <c r="G1570" i="3"/>
  <c r="J607" i="3"/>
  <c r="D607" i="3"/>
  <c r="M607" i="3"/>
  <c r="E607" i="3"/>
  <c r="F607" i="3"/>
  <c r="K607" i="3" s="1"/>
  <c r="B1569" i="3"/>
  <c r="A1572" i="3" l="1"/>
  <c r="G1571" i="3"/>
  <c r="I607" i="3"/>
  <c r="H607" i="3"/>
  <c r="P607" i="3"/>
  <c r="L607" i="3"/>
  <c r="B1570" i="3"/>
  <c r="A1573" i="3" l="1"/>
  <c r="G1572" i="3"/>
  <c r="N607" i="3"/>
  <c r="O607" i="3"/>
  <c r="C608" i="3" s="1"/>
  <c r="B1571" i="3"/>
  <c r="A1574" i="3" l="1"/>
  <c r="G1573" i="3"/>
  <c r="F608" i="3"/>
  <c r="I608" i="3" s="1"/>
  <c r="J608" i="3"/>
  <c r="M608" i="3"/>
  <c r="E608" i="3"/>
  <c r="D608" i="3"/>
  <c r="B1572" i="3"/>
  <c r="H608" i="3" l="1"/>
  <c r="A1575" i="3"/>
  <c r="G1574" i="3"/>
  <c r="L608" i="3"/>
  <c r="P608" i="3"/>
  <c r="K608" i="3"/>
  <c r="B1573" i="3"/>
  <c r="N608" i="3" l="1"/>
  <c r="A1576" i="3"/>
  <c r="G1575" i="3"/>
  <c r="O608" i="3"/>
  <c r="C609" i="3" s="1"/>
  <c r="B1574" i="3"/>
  <c r="A1577" i="3" l="1"/>
  <c r="G1576" i="3"/>
  <c r="D609" i="3"/>
  <c r="E609" i="3"/>
  <c r="F609" i="3"/>
  <c r="K609" i="3" s="1"/>
  <c r="M609" i="3"/>
  <c r="J609" i="3"/>
  <c r="B1575" i="3"/>
  <c r="A1578" i="3" l="1"/>
  <c r="G1577" i="3"/>
  <c r="I609" i="3"/>
  <c r="L609" i="3"/>
  <c r="P609" i="3"/>
  <c r="H609" i="3"/>
  <c r="B1576" i="3"/>
  <c r="A1579" i="3" l="1"/>
  <c r="G1578" i="3"/>
  <c r="N609" i="3"/>
  <c r="O609" i="3"/>
  <c r="C610" i="3" s="1"/>
  <c r="B1577" i="3"/>
  <c r="A1580" i="3" l="1"/>
  <c r="G1579" i="3"/>
  <c r="M610" i="3"/>
  <c r="D610" i="3"/>
  <c r="F610" i="3"/>
  <c r="I610" i="3" s="1"/>
  <c r="J610" i="3"/>
  <c r="E610" i="3"/>
  <c r="B1578" i="3"/>
  <c r="A1581" i="3" l="1"/>
  <c r="G1580" i="3"/>
  <c r="P610" i="3"/>
  <c r="L610" i="3"/>
  <c r="K610" i="3"/>
  <c r="H610" i="3"/>
  <c r="B1579" i="3"/>
  <c r="A1582" i="3" l="1"/>
  <c r="G1581" i="3"/>
  <c r="N610" i="3"/>
  <c r="O610" i="3"/>
  <c r="C611" i="3" s="1"/>
  <c r="B1580" i="3"/>
  <c r="A1583" i="3" l="1"/>
  <c r="G1582" i="3"/>
  <c r="E611" i="3"/>
  <c r="M611" i="3"/>
  <c r="J611" i="3"/>
  <c r="D611" i="3"/>
  <c r="F611" i="3"/>
  <c r="K611" i="3" s="1"/>
  <c r="B1581" i="3"/>
  <c r="P611" i="3" l="1"/>
  <c r="A1584" i="3"/>
  <c r="G1583" i="3"/>
  <c r="I611" i="3"/>
  <c r="H611" i="3"/>
  <c r="L611" i="3"/>
  <c r="B1582" i="3"/>
  <c r="A1585" i="3" l="1"/>
  <c r="G1584" i="3"/>
  <c r="O611" i="3"/>
  <c r="C612" i="3" s="1"/>
  <c r="N611" i="3"/>
  <c r="B1583" i="3"/>
  <c r="A1586" i="3" l="1"/>
  <c r="G1585" i="3"/>
  <c r="E612" i="3"/>
  <c r="D612" i="3"/>
  <c r="P612" i="3" s="1"/>
  <c r="F612" i="3"/>
  <c r="I612" i="3" s="1"/>
  <c r="J612" i="3"/>
  <c r="M612" i="3"/>
  <c r="B1584" i="3"/>
  <c r="A1587" i="3" l="1"/>
  <c r="G1586" i="3"/>
  <c r="L612" i="3"/>
  <c r="K612" i="3"/>
  <c r="H612" i="3"/>
  <c r="B1585" i="3"/>
  <c r="A1588" i="3" l="1"/>
  <c r="G1587" i="3"/>
  <c r="N612" i="3"/>
  <c r="O612" i="3"/>
  <c r="C613" i="3" s="1"/>
  <c r="B1586" i="3"/>
  <c r="A1589" i="3" l="1"/>
  <c r="G1588" i="3"/>
  <c r="J613" i="3"/>
  <c r="E613" i="3"/>
  <c r="D613" i="3"/>
  <c r="F613" i="3"/>
  <c r="I613" i="3" s="1"/>
  <c r="M613" i="3"/>
  <c r="B1587" i="3"/>
  <c r="A1590" i="3" l="1"/>
  <c r="G1589" i="3"/>
  <c r="P613" i="3"/>
  <c r="K613" i="3"/>
  <c r="H613" i="3"/>
  <c r="L613" i="3"/>
  <c r="B1588" i="3"/>
  <c r="A1591" i="3" l="1"/>
  <c r="G1590" i="3"/>
  <c r="O613" i="3"/>
  <c r="C614" i="3" s="1"/>
  <c r="N613" i="3"/>
  <c r="B1589" i="3"/>
  <c r="A1592" i="3" l="1"/>
  <c r="G1591" i="3"/>
  <c r="M614" i="3"/>
  <c r="E614" i="3"/>
  <c r="F614" i="3"/>
  <c r="I614" i="3" s="1"/>
  <c r="J614" i="3"/>
  <c r="D614" i="3"/>
  <c r="B1590" i="3"/>
  <c r="A1593" i="3" l="1"/>
  <c r="G1592" i="3"/>
  <c r="P614" i="3"/>
  <c r="L614" i="3"/>
  <c r="K614" i="3"/>
  <c r="H614" i="3"/>
  <c r="B1591" i="3"/>
  <c r="A1594" i="3" l="1"/>
  <c r="G1593" i="3"/>
  <c r="N614" i="3"/>
  <c r="O614" i="3"/>
  <c r="C615" i="3" s="1"/>
  <c r="B1592" i="3"/>
  <c r="A1595" i="3" l="1"/>
  <c r="G1594" i="3"/>
  <c r="F615" i="3"/>
  <c r="K615" i="3" s="1"/>
  <c r="M615" i="3"/>
  <c r="J615" i="3"/>
  <c r="E615" i="3"/>
  <c r="D615" i="3"/>
  <c r="H615" i="3"/>
  <c r="B1593" i="3"/>
  <c r="A1596" i="3" l="1"/>
  <c r="G1595" i="3"/>
  <c r="I615" i="3"/>
  <c r="P615" i="3"/>
  <c r="L615" i="3"/>
  <c r="B1594" i="3"/>
  <c r="N615" i="3" l="1"/>
  <c r="A1597" i="3"/>
  <c r="G1596" i="3"/>
  <c r="O615" i="3"/>
  <c r="C616" i="3" s="1"/>
  <c r="B1595" i="3"/>
  <c r="A1598" i="3" l="1"/>
  <c r="G1597" i="3"/>
  <c r="E616" i="3"/>
  <c r="F616" i="3"/>
  <c r="I616" i="3" s="1"/>
  <c r="J616" i="3"/>
  <c r="M616" i="3"/>
  <c r="D616" i="3"/>
  <c r="P616" i="3" s="1"/>
  <c r="B1596" i="3"/>
  <c r="A1599" i="3" l="1"/>
  <c r="G1598" i="3"/>
  <c r="K616" i="3"/>
  <c r="L616" i="3"/>
  <c r="H616" i="3"/>
  <c r="B1597" i="3"/>
  <c r="A1600" i="3" l="1"/>
  <c r="G1599" i="3"/>
  <c r="N616" i="3"/>
  <c r="O616" i="3"/>
  <c r="C617" i="3" s="1"/>
  <c r="B1598" i="3"/>
  <c r="A1601" i="3" l="1"/>
  <c r="G1600" i="3"/>
  <c r="E617" i="3"/>
  <c r="F617" i="3"/>
  <c r="I617" i="3" s="1"/>
  <c r="M617" i="3"/>
  <c r="D617" i="3"/>
  <c r="J617" i="3"/>
  <c r="B1599" i="3"/>
  <c r="P617" i="3" l="1"/>
  <c r="A1602" i="3"/>
  <c r="G1601" i="3"/>
  <c r="L617" i="3"/>
  <c r="K617" i="3"/>
  <c r="H617" i="3"/>
  <c r="B1600" i="3"/>
  <c r="A1603" i="3" l="1"/>
  <c r="G1602" i="3"/>
  <c r="N617" i="3"/>
  <c r="O617" i="3"/>
  <c r="C618" i="3" s="1"/>
  <c r="B1601" i="3"/>
  <c r="A1604" i="3" l="1"/>
  <c r="G1603" i="3"/>
  <c r="M618" i="3"/>
  <c r="J618" i="3"/>
  <c r="D618" i="3"/>
  <c r="E618" i="3"/>
  <c r="F618" i="3"/>
  <c r="I618" i="3" s="1"/>
  <c r="B1602" i="3"/>
  <c r="A1605" i="3" l="1"/>
  <c r="G1604" i="3"/>
  <c r="H618" i="3"/>
  <c r="P618" i="3"/>
  <c r="K618" i="3"/>
  <c r="L618" i="3"/>
  <c r="B1603" i="3"/>
  <c r="A1606" i="3" l="1"/>
  <c r="G1605" i="3"/>
  <c r="O618" i="3"/>
  <c r="C619" i="3" s="1"/>
  <c r="E619" i="3" s="1"/>
  <c r="N618" i="3"/>
  <c r="B1604" i="3"/>
  <c r="M619" i="3" l="1"/>
  <c r="D619" i="3"/>
  <c r="P619" i="3" s="1"/>
  <c r="F619" i="3"/>
  <c r="H619" i="3" s="1"/>
  <c r="J619" i="3"/>
  <c r="A1607" i="3"/>
  <c r="G1606" i="3"/>
  <c r="K619" i="3"/>
  <c r="B1605" i="3"/>
  <c r="I619" i="3" l="1"/>
  <c r="L619" i="3"/>
  <c r="A1608" i="3"/>
  <c r="G1607" i="3"/>
  <c r="B1606" i="3"/>
  <c r="N619" i="3" l="1"/>
  <c r="O619" i="3"/>
  <c r="C620" i="3" s="1"/>
  <c r="D620" i="3" s="1"/>
  <c r="A1609" i="3"/>
  <c r="G1608" i="3"/>
  <c r="B1607" i="3"/>
  <c r="F620" i="3" l="1"/>
  <c r="I620" i="3" s="1"/>
  <c r="E620" i="3"/>
  <c r="P620" i="3" s="1"/>
  <c r="J620" i="3"/>
  <c r="M620" i="3"/>
  <c r="A1610" i="3"/>
  <c r="G1609" i="3"/>
  <c r="K620" i="3"/>
  <c r="H620" i="3"/>
  <c r="L620" i="3"/>
  <c r="B1608" i="3"/>
  <c r="A1611" i="3" l="1"/>
  <c r="G1610" i="3"/>
  <c r="O620" i="3"/>
  <c r="C621" i="3" s="1"/>
  <c r="N620" i="3"/>
  <c r="B1609" i="3"/>
  <c r="A1612" i="3" l="1"/>
  <c r="G1611" i="3"/>
  <c r="D621" i="3"/>
  <c r="F621" i="3"/>
  <c r="K621" i="3" s="1"/>
  <c r="M621" i="3"/>
  <c r="J621" i="3"/>
  <c r="E621" i="3"/>
  <c r="B1610" i="3"/>
  <c r="A1613" i="3" l="1"/>
  <c r="G1612" i="3"/>
  <c r="I621" i="3"/>
  <c r="P621" i="3"/>
  <c r="H621" i="3"/>
  <c r="L621" i="3"/>
  <c r="B1611" i="3"/>
  <c r="A1614" i="3" l="1"/>
  <c r="G1613" i="3"/>
  <c r="O621" i="3"/>
  <c r="C622" i="3" s="1"/>
  <c r="N621" i="3"/>
  <c r="B1612" i="3"/>
  <c r="A1615" i="3" l="1"/>
  <c r="G1614" i="3"/>
  <c r="D622" i="3"/>
  <c r="E622" i="3"/>
  <c r="P622" i="3" s="1"/>
  <c r="F622" i="3"/>
  <c r="I622" i="3" s="1"/>
  <c r="J622" i="3"/>
  <c r="M622" i="3"/>
  <c r="B1613" i="3"/>
  <c r="A1616" i="3" l="1"/>
  <c r="G1615" i="3"/>
  <c r="L622" i="3"/>
  <c r="K622" i="3"/>
  <c r="H622" i="3"/>
  <c r="B1614" i="3"/>
  <c r="A1617" i="3" l="1"/>
  <c r="G1616" i="3"/>
  <c r="O622" i="3"/>
  <c r="C623" i="3" s="1"/>
  <c r="N622" i="3"/>
  <c r="B1615" i="3"/>
  <c r="A1618" i="3" l="1"/>
  <c r="G1617" i="3"/>
  <c r="F623" i="3"/>
  <c r="I623" i="3" s="1"/>
  <c r="E623" i="3"/>
  <c r="M623" i="3"/>
  <c r="D623" i="3"/>
  <c r="J623" i="3"/>
  <c r="K623" i="3"/>
  <c r="B1616" i="3"/>
  <c r="L623" i="3" l="1"/>
  <c r="H623" i="3"/>
  <c r="O623" i="3" s="1"/>
  <c r="C624" i="3" s="1"/>
  <c r="P623" i="3"/>
  <c r="A1619" i="3"/>
  <c r="G1618" i="3"/>
  <c r="B1617" i="3"/>
  <c r="N623" i="3" l="1"/>
  <c r="A1620" i="3"/>
  <c r="G1619" i="3"/>
  <c r="F624" i="3"/>
  <c r="I624" i="3" s="1"/>
  <c r="J624" i="3"/>
  <c r="D624" i="3"/>
  <c r="E624" i="3"/>
  <c r="M624" i="3"/>
  <c r="B1618" i="3"/>
  <c r="L624" i="3" l="1"/>
  <c r="H624" i="3"/>
  <c r="K624" i="3"/>
  <c r="A1621" i="3"/>
  <c r="G1620" i="3"/>
  <c r="P624" i="3"/>
  <c r="B1619" i="3"/>
  <c r="O624" i="3" l="1"/>
  <c r="C625" i="3" s="1"/>
  <c r="E625" i="3" s="1"/>
  <c r="N624" i="3"/>
  <c r="A1622" i="3"/>
  <c r="G1621" i="3"/>
  <c r="D625" i="3"/>
  <c r="F625" i="3"/>
  <c r="I625" i="3" s="1"/>
  <c r="J625" i="3"/>
  <c r="M625" i="3"/>
  <c r="B1620" i="3"/>
  <c r="A1623" i="3" l="1"/>
  <c r="G1622" i="3"/>
  <c r="K625" i="3"/>
  <c r="P625" i="3"/>
  <c r="H625" i="3"/>
  <c r="L625" i="3"/>
  <c r="B1621" i="3"/>
  <c r="A1624" i="3" l="1"/>
  <c r="G1623" i="3"/>
  <c r="O625" i="3"/>
  <c r="C626" i="3" s="1"/>
  <c r="N625" i="3"/>
  <c r="B1622" i="3"/>
  <c r="A1625" i="3" l="1"/>
  <c r="G1624" i="3"/>
  <c r="M626" i="3"/>
  <c r="F626" i="3"/>
  <c r="I626" i="3" s="1"/>
  <c r="E626" i="3"/>
  <c r="J626" i="3"/>
  <c r="D626" i="3"/>
  <c r="B1623" i="3"/>
  <c r="A1626" i="3" l="1"/>
  <c r="G1625" i="3"/>
  <c r="L626" i="3"/>
  <c r="K626" i="3"/>
  <c r="O626" i="3" s="1"/>
  <c r="C627" i="3" s="1"/>
  <c r="H626" i="3"/>
  <c r="P626" i="3"/>
  <c r="B1624" i="3"/>
  <c r="N626" i="3" l="1"/>
  <c r="A1627" i="3"/>
  <c r="G1626" i="3"/>
  <c r="E627" i="3"/>
  <c r="F627" i="3"/>
  <c r="K627" i="3" s="1"/>
  <c r="M627" i="3"/>
  <c r="J627" i="3"/>
  <c r="D627" i="3"/>
  <c r="P627" i="3" s="1"/>
  <c r="B1625" i="3"/>
  <c r="A1628" i="3" l="1"/>
  <c r="G1627" i="3"/>
  <c r="I627" i="3"/>
  <c r="L627" i="3"/>
  <c r="H627" i="3"/>
  <c r="B1626" i="3"/>
  <c r="A1629" i="3" l="1"/>
  <c r="G1628" i="3"/>
  <c r="O627" i="3"/>
  <c r="C628" i="3" s="1"/>
  <c r="N627" i="3"/>
  <c r="B1627" i="3"/>
  <c r="A1630" i="3" l="1"/>
  <c r="G1629" i="3"/>
  <c r="E628" i="3"/>
  <c r="D628" i="3"/>
  <c r="F628" i="3"/>
  <c r="I628" i="3" s="1"/>
  <c r="J628" i="3"/>
  <c r="M628" i="3"/>
  <c r="B1628" i="3"/>
  <c r="A1631" i="3" l="1"/>
  <c r="G1630" i="3"/>
  <c r="H628" i="3"/>
  <c r="K628" i="3"/>
  <c r="L628" i="3"/>
  <c r="P628" i="3"/>
  <c r="B1629" i="3"/>
  <c r="O628" i="3" l="1"/>
  <c r="C629" i="3" s="1"/>
  <c r="A1632" i="3"/>
  <c r="G1631" i="3"/>
  <c r="F629" i="3"/>
  <c r="I629" i="3" s="1"/>
  <c r="D629" i="3"/>
  <c r="J629" i="3"/>
  <c r="E629" i="3"/>
  <c r="M629" i="3"/>
  <c r="N628" i="3"/>
  <c r="B1630" i="3"/>
  <c r="H629" i="3" l="1"/>
  <c r="N629" i="3" s="1"/>
  <c r="K629" i="3"/>
  <c r="A1633" i="3"/>
  <c r="G1632" i="3"/>
  <c r="L629" i="3"/>
  <c r="P629" i="3"/>
  <c r="B1631" i="3"/>
  <c r="O629" i="3" l="1"/>
  <c r="C630" i="3" s="1"/>
  <c r="F630" i="3" s="1"/>
  <c r="I630" i="3" s="1"/>
  <c r="A1634" i="3"/>
  <c r="G1633" i="3"/>
  <c r="D630" i="3"/>
  <c r="E630" i="3"/>
  <c r="J630" i="3"/>
  <c r="M630" i="3"/>
  <c r="B1632" i="3"/>
  <c r="A1635" i="3" l="1"/>
  <c r="G1634" i="3"/>
  <c r="K630" i="3"/>
  <c r="L630" i="3"/>
  <c r="P630" i="3"/>
  <c r="H630" i="3"/>
  <c r="B1633" i="3"/>
  <c r="A1636" i="3" l="1"/>
  <c r="G1635" i="3"/>
  <c r="O630" i="3"/>
  <c r="C631" i="3" s="1"/>
  <c r="N630" i="3"/>
  <c r="B1634" i="3"/>
  <c r="A1637" i="3" l="1"/>
  <c r="G1636" i="3"/>
  <c r="D631" i="3"/>
  <c r="F631" i="3"/>
  <c r="K631" i="3" s="1"/>
  <c r="M631" i="3"/>
  <c r="J631" i="3"/>
  <c r="E631" i="3"/>
  <c r="P631" i="3" s="1"/>
  <c r="B1635" i="3"/>
  <c r="A1638" i="3" l="1"/>
  <c r="G1637" i="3"/>
  <c r="L631" i="3"/>
  <c r="I631" i="3"/>
  <c r="H631" i="3"/>
  <c r="B1636" i="3"/>
  <c r="A1639" i="3" l="1"/>
  <c r="G1638" i="3"/>
  <c r="O631" i="3"/>
  <c r="C632" i="3" s="1"/>
  <c r="N631" i="3"/>
  <c r="B1637" i="3"/>
  <c r="A1640" i="3" l="1"/>
  <c r="G1639" i="3"/>
  <c r="E632" i="3"/>
  <c r="M632" i="3"/>
  <c r="D632" i="3"/>
  <c r="F632" i="3"/>
  <c r="I632" i="3" s="1"/>
  <c r="J632" i="3"/>
  <c r="B1638" i="3"/>
  <c r="P632" i="3" l="1"/>
  <c r="A1641" i="3"/>
  <c r="G1640" i="3"/>
  <c r="L632" i="3"/>
  <c r="K632" i="3"/>
  <c r="H632" i="3"/>
  <c r="B1639" i="3"/>
  <c r="A1642" i="3" l="1"/>
  <c r="G1641" i="3"/>
  <c r="N632" i="3"/>
  <c r="O632" i="3"/>
  <c r="C633" i="3" s="1"/>
  <c r="B1640" i="3"/>
  <c r="A1643" i="3" l="1"/>
  <c r="G1642" i="3"/>
  <c r="E633" i="3"/>
  <c r="D633" i="3"/>
  <c r="P633" i="3" s="1"/>
  <c r="F633" i="3"/>
  <c r="K633" i="3" s="1"/>
  <c r="M633" i="3"/>
  <c r="J633" i="3"/>
  <c r="B1641" i="3"/>
  <c r="A1644" i="3" l="1"/>
  <c r="G1643" i="3"/>
  <c r="I633" i="3"/>
  <c r="H633" i="3"/>
  <c r="L633" i="3"/>
  <c r="B1642" i="3"/>
  <c r="N633" i="3" l="1"/>
  <c r="A1645" i="3"/>
  <c r="G1644" i="3"/>
  <c r="O633" i="3"/>
  <c r="C634" i="3" s="1"/>
  <c r="B1643" i="3"/>
  <c r="A1646" i="3" l="1"/>
  <c r="G1645" i="3"/>
  <c r="M634" i="3"/>
  <c r="E634" i="3"/>
  <c r="D634" i="3"/>
  <c r="F634" i="3"/>
  <c r="I634" i="3" s="1"/>
  <c r="J634" i="3"/>
  <c r="B1644" i="3"/>
  <c r="A1647" i="3" l="1"/>
  <c r="G1646" i="3"/>
  <c r="P634" i="3"/>
  <c r="K634" i="3"/>
  <c r="H634" i="3"/>
  <c r="L634" i="3"/>
  <c r="B1645" i="3"/>
  <c r="A1648" i="3" l="1"/>
  <c r="G1647" i="3"/>
  <c r="N634" i="3"/>
  <c r="O634" i="3"/>
  <c r="C635" i="3" s="1"/>
  <c r="B1646" i="3"/>
  <c r="A1649" i="3" l="1"/>
  <c r="G1648" i="3"/>
  <c r="J635" i="3"/>
  <c r="E635" i="3"/>
  <c r="M635" i="3"/>
  <c r="D635" i="3"/>
  <c r="F635" i="3"/>
  <c r="I635" i="3" s="1"/>
  <c r="H635" i="3"/>
  <c r="B1647" i="3"/>
  <c r="A1650" i="3" l="1"/>
  <c r="G1649" i="3"/>
  <c r="P635" i="3"/>
  <c r="K635" i="3"/>
  <c r="L635" i="3"/>
  <c r="B1648" i="3"/>
  <c r="A1651" i="3" l="1"/>
  <c r="G1650" i="3"/>
  <c r="N635" i="3"/>
  <c r="O635" i="3"/>
  <c r="C636" i="3" s="1"/>
  <c r="B1649" i="3"/>
  <c r="A1652" i="3" l="1"/>
  <c r="G1651" i="3"/>
  <c r="D636" i="3"/>
  <c r="F636" i="3"/>
  <c r="I636" i="3" s="1"/>
  <c r="J636" i="3"/>
  <c r="E636" i="3"/>
  <c r="M636" i="3"/>
  <c r="B1650" i="3"/>
  <c r="A1653" i="3" l="1"/>
  <c r="G1652" i="3"/>
  <c r="P636" i="3"/>
  <c r="H636" i="3"/>
  <c r="K636" i="3"/>
  <c r="L636" i="3"/>
  <c r="B1651" i="3"/>
  <c r="A1654" i="3" l="1"/>
  <c r="G1653" i="3"/>
  <c r="O636" i="3"/>
  <c r="C637" i="3" s="1"/>
  <c r="N636" i="3"/>
  <c r="B1652" i="3"/>
  <c r="A1655" i="3" l="1"/>
  <c r="G1654" i="3"/>
  <c r="F637" i="3"/>
  <c r="K637" i="3" s="1"/>
  <c r="M637" i="3"/>
  <c r="J637" i="3"/>
  <c r="D637" i="3"/>
  <c r="E637" i="3"/>
  <c r="B1653" i="3"/>
  <c r="L637" i="3" l="1"/>
  <c r="H637" i="3"/>
  <c r="A1656" i="3"/>
  <c r="G1655" i="3"/>
  <c r="I637" i="3"/>
  <c r="P637" i="3"/>
  <c r="B1654" i="3"/>
  <c r="N637" i="3" l="1"/>
  <c r="A1657" i="3"/>
  <c r="G1656" i="3"/>
  <c r="O637" i="3"/>
  <c r="C638" i="3" s="1"/>
  <c r="B1655" i="3"/>
  <c r="A1658" i="3" l="1"/>
  <c r="G1657" i="3"/>
  <c r="D638" i="3"/>
  <c r="M638" i="3"/>
  <c r="E638" i="3"/>
  <c r="J638" i="3"/>
  <c r="F638" i="3"/>
  <c r="L638" i="3" s="1"/>
  <c r="B1656" i="3"/>
  <c r="A1659" i="3" l="1"/>
  <c r="G1658" i="3"/>
  <c r="K638" i="3"/>
  <c r="I638" i="3"/>
  <c r="H638" i="3"/>
  <c r="P638" i="3"/>
  <c r="B1657" i="3"/>
  <c r="A1660" i="3" l="1"/>
  <c r="G1659" i="3"/>
  <c r="N638" i="3"/>
  <c r="O638" i="3"/>
  <c r="C639" i="3" s="1"/>
  <c r="B1658" i="3"/>
  <c r="A1661" i="3" l="1"/>
  <c r="G1660" i="3"/>
  <c r="J639" i="3"/>
  <c r="D639" i="3"/>
  <c r="M639" i="3"/>
  <c r="F639" i="3"/>
  <c r="K639" i="3" s="1"/>
  <c r="E639" i="3"/>
  <c r="B1659" i="3"/>
  <c r="A1662" i="3" l="1"/>
  <c r="G1661" i="3"/>
  <c r="I639" i="3"/>
  <c r="L639" i="3"/>
  <c r="H639" i="3"/>
  <c r="P639" i="3"/>
  <c r="B1660" i="3"/>
  <c r="N639" i="3" l="1"/>
  <c r="A1663" i="3"/>
  <c r="G1662" i="3"/>
  <c r="O639" i="3"/>
  <c r="C640" i="3" s="1"/>
  <c r="B1661" i="3"/>
  <c r="A1664" i="3" l="1"/>
  <c r="G1663" i="3"/>
  <c r="E640" i="3"/>
  <c r="F640" i="3"/>
  <c r="I640" i="3" s="1"/>
  <c r="J640" i="3"/>
  <c r="M640" i="3"/>
  <c r="D640" i="3"/>
  <c r="P640" i="3" s="1"/>
  <c r="B1662" i="3"/>
  <c r="A1665" i="3" l="1"/>
  <c r="G1664" i="3"/>
  <c r="K640" i="3"/>
  <c r="L640" i="3"/>
  <c r="H640" i="3"/>
  <c r="B1663" i="3"/>
  <c r="A1666" i="3" l="1"/>
  <c r="G1665" i="3"/>
  <c r="O640" i="3"/>
  <c r="C641" i="3" s="1"/>
  <c r="N640" i="3"/>
  <c r="B1664" i="3"/>
  <c r="A1667" i="3" l="1"/>
  <c r="G1666" i="3"/>
  <c r="E641" i="3"/>
  <c r="D641" i="3"/>
  <c r="F641" i="3"/>
  <c r="K641" i="3" s="1"/>
  <c r="M641" i="3"/>
  <c r="J641" i="3"/>
  <c r="B1665" i="3"/>
  <c r="P641" i="3" l="1"/>
  <c r="A1668" i="3"/>
  <c r="G1667" i="3"/>
  <c r="I641" i="3"/>
  <c r="H641" i="3"/>
  <c r="L641" i="3"/>
  <c r="B1666" i="3"/>
  <c r="N641" i="3" l="1"/>
  <c r="A1669" i="3"/>
  <c r="G1668" i="3"/>
  <c r="O641" i="3"/>
  <c r="C642" i="3" s="1"/>
  <c r="B1667" i="3"/>
  <c r="A1670" i="3" l="1"/>
  <c r="G1669" i="3"/>
  <c r="D642" i="3"/>
  <c r="E642" i="3"/>
  <c r="F642" i="3"/>
  <c r="I642" i="3" s="1"/>
  <c r="J642" i="3"/>
  <c r="M642" i="3"/>
  <c r="B1668" i="3"/>
  <c r="A1671" i="3" l="1"/>
  <c r="G1670" i="3"/>
  <c r="K642" i="3"/>
  <c r="H642" i="3"/>
  <c r="P642" i="3"/>
  <c r="L642" i="3"/>
  <c r="B1669" i="3"/>
  <c r="O642" i="3" l="1"/>
  <c r="C643" i="3" s="1"/>
  <c r="D643" i="3" s="1"/>
  <c r="A1672" i="3"/>
  <c r="G1671" i="3"/>
  <c r="J643" i="3"/>
  <c r="E643" i="3"/>
  <c r="M643" i="3"/>
  <c r="N642" i="3"/>
  <c r="B1670" i="3"/>
  <c r="F643" i="3" l="1"/>
  <c r="K643" i="3" s="1"/>
  <c r="A1673" i="3"/>
  <c r="G1672" i="3"/>
  <c r="I643" i="3"/>
  <c r="H643" i="3"/>
  <c r="P643" i="3"/>
  <c r="B1671" i="3"/>
  <c r="L643" i="3" l="1"/>
  <c r="A1674" i="3"/>
  <c r="G1673" i="3"/>
  <c r="N643" i="3"/>
  <c r="O643" i="3"/>
  <c r="C644" i="3" s="1"/>
  <c r="B1672" i="3"/>
  <c r="A1675" i="3" l="1"/>
  <c r="G1674" i="3"/>
  <c r="E644" i="3"/>
  <c r="F644" i="3"/>
  <c r="I644" i="3" s="1"/>
  <c r="J644" i="3"/>
  <c r="M644" i="3"/>
  <c r="D644" i="3"/>
  <c r="P644" i="3" s="1"/>
  <c r="B1673" i="3"/>
  <c r="K644" i="3" l="1"/>
  <c r="A1676" i="3"/>
  <c r="G1675" i="3"/>
  <c r="L644" i="3"/>
  <c r="H644" i="3"/>
  <c r="B1674" i="3"/>
  <c r="A1677" i="3" l="1"/>
  <c r="G1676" i="3"/>
  <c r="O644" i="3"/>
  <c r="C645" i="3" s="1"/>
  <c r="N644" i="3"/>
  <c r="B1675" i="3"/>
  <c r="A1678" i="3" l="1"/>
  <c r="G1677" i="3"/>
  <c r="F645" i="3"/>
  <c r="K645" i="3" s="1"/>
  <c r="M645" i="3"/>
  <c r="J645" i="3"/>
  <c r="E645" i="3"/>
  <c r="D645" i="3"/>
  <c r="B1676" i="3"/>
  <c r="L645" i="3" l="1"/>
  <c r="H645" i="3"/>
  <c r="A1679" i="3"/>
  <c r="G1678" i="3"/>
  <c r="I645" i="3"/>
  <c r="P645" i="3"/>
  <c r="B1677" i="3"/>
  <c r="O645" i="3" l="1"/>
  <c r="C646" i="3" s="1"/>
  <c r="A1680" i="3"/>
  <c r="G1679" i="3"/>
  <c r="F646" i="3"/>
  <c r="I646" i="3" s="1"/>
  <c r="J646" i="3"/>
  <c r="E646" i="3"/>
  <c r="D646" i="3"/>
  <c r="M646" i="3"/>
  <c r="N645" i="3"/>
  <c r="B1678" i="3"/>
  <c r="K646" i="3" l="1"/>
  <c r="A1681" i="3"/>
  <c r="G1680" i="3"/>
  <c r="P646" i="3"/>
  <c r="H646" i="3"/>
  <c r="L646" i="3"/>
  <c r="B1679" i="3"/>
  <c r="A1682" i="3" l="1"/>
  <c r="G1681" i="3"/>
  <c r="O646" i="3"/>
  <c r="C647" i="3" s="1"/>
  <c r="N646" i="3"/>
  <c r="B1680" i="3"/>
  <c r="A1683" i="3" l="1"/>
  <c r="G1682" i="3"/>
  <c r="F647" i="3"/>
  <c r="I647" i="3" s="1"/>
  <c r="M647" i="3"/>
  <c r="J647" i="3"/>
  <c r="D647" i="3"/>
  <c r="E647" i="3"/>
  <c r="B1681" i="3"/>
  <c r="K647" i="3" l="1"/>
  <c r="L647" i="3"/>
  <c r="A1684" i="3"/>
  <c r="G1683" i="3"/>
  <c r="P647" i="3"/>
  <c r="H647" i="3"/>
  <c r="B1682" i="3"/>
  <c r="A1685" i="3" l="1"/>
  <c r="G1684" i="3"/>
  <c r="O647" i="3"/>
  <c r="C648" i="3" s="1"/>
  <c r="N647" i="3"/>
  <c r="B1683" i="3"/>
  <c r="A1686" i="3" l="1"/>
  <c r="G1685" i="3"/>
  <c r="E648" i="3"/>
  <c r="D648" i="3"/>
  <c r="F648" i="3"/>
  <c r="I648" i="3" s="1"/>
  <c r="J648" i="3"/>
  <c r="M648" i="3"/>
  <c r="B1684" i="3"/>
  <c r="A1687" i="3" l="1"/>
  <c r="G1686" i="3"/>
  <c r="P648" i="3"/>
  <c r="K648" i="3"/>
  <c r="H648" i="3"/>
  <c r="L648" i="3"/>
  <c r="B1685" i="3"/>
  <c r="N648" i="3" l="1"/>
  <c r="A1688" i="3"/>
  <c r="G1687" i="3"/>
  <c r="O648" i="3"/>
  <c r="C649" i="3" s="1"/>
  <c r="B1686" i="3"/>
  <c r="A1689" i="3" l="1"/>
  <c r="G1688" i="3"/>
  <c r="F649" i="3"/>
  <c r="K649" i="3" s="1"/>
  <c r="M649" i="3"/>
  <c r="D649" i="3"/>
  <c r="J649" i="3"/>
  <c r="E649" i="3"/>
  <c r="B1687" i="3"/>
  <c r="L649" i="3" l="1"/>
  <c r="H649" i="3"/>
  <c r="P649" i="3"/>
  <c r="A1690" i="3"/>
  <c r="G1689" i="3"/>
  <c r="I649" i="3"/>
  <c r="O649" i="3" s="1"/>
  <c r="C650" i="3" s="1"/>
  <c r="B1688" i="3"/>
  <c r="A1691" i="3" l="1"/>
  <c r="G1690" i="3"/>
  <c r="F650" i="3"/>
  <c r="I650" i="3" s="1"/>
  <c r="J650" i="3"/>
  <c r="M650" i="3"/>
  <c r="E650" i="3"/>
  <c r="H650" i="3"/>
  <c r="D650" i="3"/>
  <c r="N649" i="3"/>
  <c r="B1689" i="3"/>
  <c r="L650" i="3" l="1"/>
  <c r="A1692" i="3"/>
  <c r="G1691" i="3"/>
  <c r="P650" i="3"/>
  <c r="K650" i="3"/>
  <c r="O650" i="3" s="1"/>
  <c r="C651" i="3" s="1"/>
  <c r="B1690" i="3"/>
  <c r="A1693" i="3" l="1"/>
  <c r="G1692" i="3"/>
  <c r="D651" i="3"/>
  <c r="E651" i="3"/>
  <c r="F651" i="3"/>
  <c r="K651" i="3" s="1"/>
  <c r="M651" i="3"/>
  <c r="J651" i="3"/>
  <c r="N650" i="3"/>
  <c r="B1691" i="3"/>
  <c r="A1694" i="3" l="1"/>
  <c r="G1693" i="3"/>
  <c r="I651" i="3"/>
  <c r="H651" i="3"/>
  <c r="P651" i="3"/>
  <c r="L651" i="3"/>
  <c r="B1692" i="3"/>
  <c r="N651" i="3" l="1"/>
  <c r="A1695" i="3"/>
  <c r="G1694" i="3"/>
  <c r="O651" i="3"/>
  <c r="C652" i="3" s="1"/>
  <c r="B1693" i="3"/>
  <c r="A1696" i="3" l="1"/>
  <c r="G1695" i="3"/>
  <c r="M652" i="3"/>
  <c r="J652" i="3"/>
  <c r="E652" i="3"/>
  <c r="D652" i="3"/>
  <c r="F652" i="3"/>
  <c r="I652" i="3" s="1"/>
  <c r="B1694" i="3"/>
  <c r="A1697" i="3" l="1"/>
  <c r="G1696" i="3"/>
  <c r="H652" i="3"/>
  <c r="P652" i="3"/>
  <c r="K652" i="3"/>
  <c r="L652" i="3"/>
  <c r="B1695" i="3"/>
  <c r="N652" i="3" l="1"/>
  <c r="A1698" i="3"/>
  <c r="G1697" i="3"/>
  <c r="O652" i="3"/>
  <c r="C653" i="3" s="1"/>
  <c r="M653" i="3" s="1"/>
  <c r="B1696" i="3"/>
  <c r="F653" i="3" l="1"/>
  <c r="K653" i="3" s="1"/>
  <c r="E653" i="3"/>
  <c r="D653" i="3"/>
  <c r="J653" i="3"/>
  <c r="H653" i="3"/>
  <c r="L653" i="3"/>
  <c r="A1699" i="3"/>
  <c r="G1698" i="3"/>
  <c r="I653" i="3"/>
  <c r="B1697" i="3"/>
  <c r="P653" i="3" l="1"/>
  <c r="N653" i="3"/>
  <c r="A1700" i="3"/>
  <c r="G1699" i="3"/>
  <c r="O653" i="3"/>
  <c r="C654" i="3" s="1"/>
  <c r="B1698" i="3"/>
  <c r="A1701" i="3" l="1"/>
  <c r="G1700" i="3"/>
  <c r="F654" i="3"/>
  <c r="I654" i="3" s="1"/>
  <c r="J654" i="3"/>
  <c r="D654" i="3"/>
  <c r="M654" i="3"/>
  <c r="E654" i="3"/>
  <c r="B1699" i="3"/>
  <c r="K654" i="3" l="1"/>
  <c r="L654" i="3"/>
  <c r="H654" i="3"/>
  <c r="A1702" i="3"/>
  <c r="G1701" i="3"/>
  <c r="P654" i="3"/>
  <c r="B1700" i="3"/>
  <c r="N654" i="3" l="1"/>
  <c r="O654" i="3"/>
  <c r="C655" i="3" s="1"/>
  <c r="F655" i="3" s="1"/>
  <c r="K655" i="3" s="1"/>
  <c r="A1703" i="3"/>
  <c r="G1702" i="3"/>
  <c r="J655" i="3"/>
  <c r="E655" i="3"/>
  <c r="B1701" i="3"/>
  <c r="D655" i="3" l="1"/>
  <c r="M655" i="3"/>
  <c r="L655" i="3"/>
  <c r="H655" i="3"/>
  <c r="A1704" i="3"/>
  <c r="G1703" i="3"/>
  <c r="I655" i="3"/>
  <c r="P655" i="3"/>
  <c r="B1702" i="3"/>
  <c r="O655" i="3" l="1"/>
  <c r="C656" i="3" s="1"/>
  <c r="A1705" i="3"/>
  <c r="G1704" i="3"/>
  <c r="F656" i="3"/>
  <c r="I656" i="3" s="1"/>
  <c r="J656" i="3"/>
  <c r="M656" i="3"/>
  <c r="D656" i="3"/>
  <c r="E656" i="3"/>
  <c r="N655" i="3"/>
  <c r="B1703" i="3"/>
  <c r="H656" i="3" l="1"/>
  <c r="A1706" i="3"/>
  <c r="G1705" i="3"/>
  <c r="P656" i="3"/>
  <c r="L656" i="3"/>
  <c r="K656" i="3"/>
  <c r="B1704" i="3"/>
  <c r="N656" i="3" l="1"/>
  <c r="A1707" i="3"/>
  <c r="G1706" i="3"/>
  <c r="O656" i="3"/>
  <c r="C657" i="3" s="1"/>
  <c r="B1705" i="3"/>
  <c r="A1708" i="3" l="1"/>
  <c r="G1707" i="3"/>
  <c r="J657" i="3"/>
  <c r="E657" i="3"/>
  <c r="F657" i="3"/>
  <c r="K657" i="3" s="1"/>
  <c r="D657" i="3"/>
  <c r="M657" i="3"/>
  <c r="B1706" i="3"/>
  <c r="A1709" i="3" l="1"/>
  <c r="G1708" i="3"/>
  <c r="I657" i="3"/>
  <c r="P657" i="3"/>
  <c r="H657" i="3"/>
  <c r="L657" i="3"/>
  <c r="B1707" i="3"/>
  <c r="A1710" i="3" l="1"/>
  <c r="G1709" i="3"/>
  <c r="N657" i="3"/>
  <c r="O657" i="3"/>
  <c r="C658" i="3" s="1"/>
  <c r="B1708" i="3"/>
  <c r="A1711" i="3" l="1"/>
  <c r="G1710" i="3"/>
  <c r="D658" i="3"/>
  <c r="F658" i="3"/>
  <c r="I658" i="3" s="1"/>
  <c r="J658" i="3"/>
  <c r="M658" i="3"/>
  <c r="E658" i="3"/>
  <c r="B1709" i="3"/>
  <c r="A1712" i="3" l="1"/>
  <c r="G1711" i="3"/>
  <c r="L658" i="3"/>
  <c r="K658" i="3"/>
  <c r="P658" i="3"/>
  <c r="H658" i="3"/>
  <c r="B1710" i="3"/>
  <c r="A1713" i="3" l="1"/>
  <c r="G1712" i="3"/>
  <c r="N658" i="3"/>
  <c r="O658" i="3"/>
  <c r="C659" i="3" s="1"/>
  <c r="B1711" i="3"/>
  <c r="A1714" i="3" l="1"/>
  <c r="G1713" i="3"/>
  <c r="J659" i="3"/>
  <c r="D659" i="3"/>
  <c r="F659" i="3"/>
  <c r="I659" i="3" s="1"/>
  <c r="M659" i="3"/>
  <c r="E659" i="3"/>
  <c r="B1712" i="3"/>
  <c r="A1715" i="3" l="1"/>
  <c r="G1714" i="3"/>
  <c r="L659" i="3"/>
  <c r="K659" i="3"/>
  <c r="H659" i="3"/>
  <c r="P659" i="3"/>
  <c r="B1713" i="3"/>
  <c r="O659" i="3" l="1"/>
  <c r="C660" i="3" s="1"/>
  <c r="J660" i="3" s="1"/>
  <c r="A1716" i="3"/>
  <c r="G1715" i="3"/>
  <c r="N659" i="3"/>
  <c r="F660" i="3"/>
  <c r="I660" i="3" s="1"/>
  <c r="M660" i="3"/>
  <c r="D660" i="3"/>
  <c r="H660" i="3"/>
  <c r="B1714" i="3"/>
  <c r="E660" i="3" l="1"/>
  <c r="L660" i="3"/>
  <c r="A1717" i="3"/>
  <c r="G1716" i="3"/>
  <c r="P660" i="3"/>
  <c r="K660" i="3"/>
  <c r="N660" i="3" s="1"/>
  <c r="B1715" i="3"/>
  <c r="A1718" i="3" l="1"/>
  <c r="G1717" i="3"/>
  <c r="O660" i="3"/>
  <c r="C661" i="3" s="1"/>
  <c r="F661" i="3" s="1"/>
  <c r="B1716" i="3"/>
  <c r="M661" i="3" l="1"/>
  <c r="D661" i="3"/>
  <c r="E661" i="3"/>
  <c r="J661" i="3"/>
  <c r="A1719" i="3"/>
  <c r="G1718" i="3"/>
  <c r="K661" i="3"/>
  <c r="L661" i="3"/>
  <c r="H661" i="3"/>
  <c r="I661" i="3"/>
  <c r="B1717" i="3"/>
  <c r="P661" i="3" l="1"/>
  <c r="O661" i="3"/>
  <c r="C662" i="3" s="1"/>
  <c r="J662" i="3" s="1"/>
  <c r="A1720" i="3"/>
  <c r="G1719" i="3"/>
  <c r="N661" i="3"/>
  <c r="B1718" i="3"/>
  <c r="M662" i="3" l="1"/>
  <c r="F662" i="3"/>
  <c r="I662" i="3" s="1"/>
  <c r="D662" i="3"/>
  <c r="E662" i="3"/>
  <c r="A1721" i="3"/>
  <c r="G1720" i="3"/>
  <c r="B1719" i="3"/>
  <c r="P662" i="3" l="1"/>
  <c r="K662" i="3"/>
  <c r="L662" i="3"/>
  <c r="H662" i="3"/>
  <c r="O662" i="3" s="1"/>
  <c r="C663" i="3" s="1"/>
  <c r="A1722" i="3"/>
  <c r="G1721" i="3"/>
  <c r="B1720" i="3"/>
  <c r="N662" i="3" l="1"/>
  <c r="E663" i="3"/>
  <c r="M663" i="3"/>
  <c r="F663" i="3"/>
  <c r="K663" i="3" s="1"/>
  <c r="J663" i="3"/>
  <c r="D663" i="3"/>
  <c r="P663" i="3" s="1"/>
  <c r="A1723" i="3"/>
  <c r="G1722" i="3"/>
  <c r="B1721" i="3"/>
  <c r="L663" i="3" l="1"/>
  <c r="I663" i="3"/>
  <c r="H663" i="3"/>
  <c r="A1724" i="3"/>
  <c r="G1723" i="3"/>
  <c r="B1722" i="3"/>
  <c r="N663" i="3" l="1"/>
  <c r="O663" i="3"/>
  <c r="C664" i="3" s="1"/>
  <c r="F664" i="3" s="1"/>
  <c r="I664" i="3" s="1"/>
  <c r="A1725" i="3"/>
  <c r="G1724" i="3"/>
  <c r="M664" i="3"/>
  <c r="B1723" i="3"/>
  <c r="D664" i="3" l="1"/>
  <c r="J664" i="3"/>
  <c r="E664" i="3"/>
  <c r="A1726" i="3"/>
  <c r="G1725" i="3"/>
  <c r="K664" i="3"/>
  <c r="L664" i="3"/>
  <c r="H664" i="3"/>
  <c r="B1724" i="3"/>
  <c r="P664" i="3" l="1"/>
  <c r="A1727" i="3"/>
  <c r="G1726" i="3"/>
  <c r="O664" i="3"/>
  <c r="C665" i="3" s="1"/>
  <c r="N664" i="3"/>
  <c r="B1725" i="3"/>
  <c r="A1728" i="3" l="1"/>
  <c r="G1727" i="3"/>
  <c r="F665" i="3"/>
  <c r="I665" i="3" s="1"/>
  <c r="M665" i="3"/>
  <c r="J665" i="3"/>
  <c r="E665" i="3"/>
  <c r="D665" i="3"/>
  <c r="B1726" i="3"/>
  <c r="L665" i="3" l="1"/>
  <c r="A1729" i="3"/>
  <c r="G1728" i="3"/>
  <c r="K665" i="3"/>
  <c r="P665" i="3"/>
  <c r="H665" i="3"/>
  <c r="B1727" i="3"/>
  <c r="A1730" i="3" l="1"/>
  <c r="G1729" i="3"/>
  <c r="O665" i="3"/>
  <c r="C666" i="3" s="1"/>
  <c r="N665" i="3"/>
  <c r="B1728" i="3"/>
  <c r="A1731" i="3" l="1"/>
  <c r="G1730" i="3"/>
  <c r="F666" i="3"/>
  <c r="I666" i="3" s="1"/>
  <c r="J666" i="3"/>
  <c r="M666" i="3"/>
  <c r="E666" i="3"/>
  <c r="D666" i="3"/>
  <c r="B1729" i="3"/>
  <c r="H666" i="3" l="1"/>
  <c r="K666" i="3"/>
  <c r="L666" i="3"/>
  <c r="A1732" i="3"/>
  <c r="G1731" i="3"/>
  <c r="P666" i="3"/>
  <c r="B1730" i="3"/>
  <c r="N666" i="3" l="1"/>
  <c r="O666" i="3"/>
  <c r="C667" i="3" s="1"/>
  <c r="D667" i="3" s="1"/>
  <c r="A1733" i="3"/>
  <c r="G1732" i="3"/>
  <c r="E667" i="3"/>
  <c r="M667" i="3"/>
  <c r="B1731" i="3"/>
  <c r="F667" i="3" l="1"/>
  <c r="K667" i="3" s="1"/>
  <c r="J667" i="3"/>
  <c r="A1734" i="3"/>
  <c r="G1733" i="3"/>
  <c r="I667" i="3"/>
  <c r="H667" i="3"/>
  <c r="P667" i="3"/>
  <c r="L667" i="3"/>
  <c r="B1732" i="3"/>
  <c r="N667" i="3" l="1"/>
  <c r="A1735" i="3"/>
  <c r="G1734" i="3"/>
  <c r="O667" i="3"/>
  <c r="C668" i="3" s="1"/>
  <c r="B1733" i="3"/>
  <c r="A1736" i="3" l="1"/>
  <c r="G1735" i="3"/>
  <c r="E668" i="3"/>
  <c r="M668" i="3"/>
  <c r="D668" i="3"/>
  <c r="F668" i="3"/>
  <c r="I668" i="3" s="1"/>
  <c r="J668" i="3"/>
  <c r="B1734" i="3"/>
  <c r="P668" i="3" l="1"/>
  <c r="A1737" i="3"/>
  <c r="G1736" i="3"/>
  <c r="K668" i="3"/>
  <c r="H668" i="3"/>
  <c r="L668" i="3"/>
  <c r="B1735" i="3"/>
  <c r="A1738" i="3" l="1"/>
  <c r="G1737" i="3"/>
  <c r="N668" i="3"/>
  <c r="O668" i="3"/>
  <c r="C669" i="3" s="1"/>
  <c r="B1736" i="3"/>
  <c r="A1739" i="3" l="1"/>
  <c r="G1738" i="3"/>
  <c r="J669" i="3"/>
  <c r="D669" i="3"/>
  <c r="E669" i="3"/>
  <c r="F669" i="3"/>
  <c r="K669" i="3" s="1"/>
  <c r="M669" i="3"/>
  <c r="B1737" i="3"/>
  <c r="A1740" i="3" l="1"/>
  <c r="G1739" i="3"/>
  <c r="I669" i="3"/>
  <c r="L669" i="3"/>
  <c r="P669" i="3"/>
  <c r="H669" i="3"/>
  <c r="B1738" i="3"/>
  <c r="A1741" i="3" l="1"/>
  <c r="G1740" i="3"/>
  <c r="O669" i="3"/>
  <c r="C670" i="3" s="1"/>
  <c r="N669" i="3"/>
  <c r="B1739" i="3"/>
  <c r="A1742" i="3" l="1"/>
  <c r="G1741" i="3"/>
  <c r="M670" i="3"/>
  <c r="D670" i="3"/>
  <c r="F670" i="3"/>
  <c r="I670" i="3" s="1"/>
  <c r="J670" i="3"/>
  <c r="E670" i="3"/>
  <c r="B1740" i="3"/>
  <c r="A1743" i="3" l="1"/>
  <c r="G1742" i="3"/>
  <c r="L670" i="3"/>
  <c r="K670" i="3"/>
  <c r="H670" i="3"/>
  <c r="P670" i="3"/>
  <c r="B1741" i="3"/>
  <c r="A1744" i="3" l="1"/>
  <c r="G1743" i="3"/>
  <c r="N670" i="3"/>
  <c r="O670" i="3"/>
  <c r="C671" i="3" s="1"/>
  <c r="B1742" i="3"/>
  <c r="A1745" i="3" l="1"/>
  <c r="G1744" i="3"/>
  <c r="J671" i="3"/>
  <c r="D671" i="3"/>
  <c r="M671" i="3"/>
  <c r="E671" i="3"/>
  <c r="F671" i="3"/>
  <c r="K671" i="3" s="1"/>
  <c r="B1743" i="3"/>
  <c r="A1746" i="3" l="1"/>
  <c r="G1745" i="3"/>
  <c r="H671" i="3"/>
  <c r="I671" i="3"/>
  <c r="P671" i="3"/>
  <c r="L671" i="3"/>
  <c r="B1744" i="3"/>
  <c r="N671" i="3" l="1"/>
  <c r="A1747" i="3"/>
  <c r="G1746" i="3"/>
  <c r="O671" i="3"/>
  <c r="C672" i="3" s="1"/>
  <c r="B1745" i="3"/>
  <c r="A1748" i="3" l="1"/>
  <c r="G1747" i="3"/>
  <c r="F672" i="3"/>
  <c r="I672" i="3" s="1"/>
  <c r="J672" i="3"/>
  <c r="M672" i="3"/>
  <c r="D672" i="3"/>
  <c r="E672" i="3"/>
  <c r="B1746" i="3"/>
  <c r="H672" i="3" l="1"/>
  <c r="L672" i="3"/>
  <c r="A1749" i="3"/>
  <c r="G1748" i="3"/>
  <c r="P672" i="3"/>
  <c r="K672" i="3"/>
  <c r="O672" i="3" s="1"/>
  <c r="C673" i="3" s="1"/>
  <c r="B1747" i="3"/>
  <c r="A1750" i="3" l="1"/>
  <c r="G1749" i="3"/>
  <c r="D673" i="3"/>
  <c r="F673" i="3"/>
  <c r="K673" i="3" s="1"/>
  <c r="M673" i="3"/>
  <c r="J673" i="3"/>
  <c r="E673" i="3"/>
  <c r="N672" i="3"/>
  <c r="B1748" i="3"/>
  <c r="A1751" i="3" l="1"/>
  <c r="G1750" i="3"/>
  <c r="I673" i="3"/>
  <c r="L673" i="3"/>
  <c r="P673" i="3"/>
  <c r="H673" i="3"/>
  <c r="B1749" i="3"/>
  <c r="A1752" i="3" l="1"/>
  <c r="G1751" i="3"/>
  <c r="N673" i="3"/>
  <c r="O673" i="3"/>
  <c r="C674" i="3" s="1"/>
  <c r="B1750" i="3"/>
  <c r="A1753" i="3" l="1"/>
  <c r="G1752" i="3"/>
  <c r="D674" i="3"/>
  <c r="F674" i="3"/>
  <c r="L674" i="3" s="1"/>
  <c r="E674" i="3"/>
  <c r="M674" i="3"/>
  <c r="J674" i="3"/>
  <c r="B1751" i="3"/>
  <c r="H674" i="3" l="1"/>
  <c r="K674" i="3"/>
  <c r="A1754" i="3"/>
  <c r="G1753" i="3"/>
  <c r="I674" i="3"/>
  <c r="P674" i="3"/>
  <c r="B1752" i="3"/>
  <c r="O674" i="3" l="1"/>
  <c r="C675" i="3" s="1"/>
  <c r="D675" i="3" s="1"/>
  <c r="A1755" i="3"/>
  <c r="G1754" i="3"/>
  <c r="F675" i="3"/>
  <c r="I675" i="3" s="1"/>
  <c r="E675" i="3"/>
  <c r="J675" i="3"/>
  <c r="M675" i="3"/>
  <c r="N674" i="3"/>
  <c r="B1753" i="3"/>
  <c r="H675" i="3" l="1"/>
  <c r="L675" i="3"/>
  <c r="K675" i="3"/>
  <c r="P675" i="3"/>
  <c r="A1756" i="3"/>
  <c r="G1755" i="3"/>
  <c r="B1754" i="3"/>
  <c r="N675" i="3" l="1"/>
  <c r="O675" i="3"/>
  <c r="C676" i="3" s="1"/>
  <c r="J676" i="3" s="1"/>
  <c r="A1757" i="3"/>
  <c r="G1756" i="3"/>
  <c r="B1755" i="3"/>
  <c r="F676" i="3" l="1"/>
  <c r="I676" i="3" s="1"/>
  <c r="E676" i="3"/>
  <c r="D676" i="3"/>
  <c r="M676" i="3"/>
  <c r="A1758" i="3"/>
  <c r="G1757" i="3"/>
  <c r="H676" i="3"/>
  <c r="L676" i="3"/>
  <c r="K676" i="3"/>
  <c r="B1756" i="3"/>
  <c r="P676" i="3" l="1"/>
  <c r="A1759" i="3"/>
  <c r="G1758" i="3"/>
  <c r="N676" i="3"/>
  <c r="O676" i="3"/>
  <c r="C677" i="3" s="1"/>
  <c r="B1757" i="3"/>
  <c r="A1760" i="3" l="1"/>
  <c r="G1759" i="3"/>
  <c r="E677" i="3"/>
  <c r="F677" i="3"/>
  <c r="K677" i="3" s="1"/>
  <c r="M677" i="3"/>
  <c r="J677" i="3"/>
  <c r="D677" i="3"/>
  <c r="B1758" i="3"/>
  <c r="P677" i="3" l="1"/>
  <c r="A1761" i="3"/>
  <c r="G1760" i="3"/>
  <c r="I677" i="3"/>
  <c r="O677" i="3" s="1"/>
  <c r="C678" i="3" s="1"/>
  <c r="H677" i="3"/>
  <c r="L677" i="3"/>
  <c r="B1759" i="3"/>
  <c r="A1762" i="3" l="1"/>
  <c r="G1761" i="3"/>
  <c r="D678" i="3"/>
  <c r="E678" i="3"/>
  <c r="F678" i="3"/>
  <c r="I678" i="3" s="1"/>
  <c r="J678" i="3"/>
  <c r="M678" i="3"/>
  <c r="N677" i="3"/>
  <c r="B1760" i="3"/>
  <c r="A1763" i="3" l="1"/>
  <c r="G1762" i="3"/>
  <c r="K678" i="3"/>
  <c r="H678" i="3"/>
  <c r="P678" i="3"/>
  <c r="L678" i="3"/>
  <c r="B1761" i="3"/>
  <c r="N678" i="3" l="1"/>
  <c r="A1764" i="3"/>
  <c r="G1763" i="3"/>
  <c r="O678" i="3"/>
  <c r="C679" i="3" s="1"/>
  <c r="B1762" i="3"/>
  <c r="A1765" i="3" l="1"/>
  <c r="G1764" i="3"/>
  <c r="F679" i="3"/>
  <c r="K679" i="3" s="1"/>
  <c r="M679" i="3"/>
  <c r="J679" i="3"/>
  <c r="E679" i="3"/>
  <c r="D679" i="3"/>
  <c r="B1763" i="3"/>
  <c r="H679" i="3" l="1"/>
  <c r="L679" i="3"/>
  <c r="A1766" i="3"/>
  <c r="G1765" i="3"/>
  <c r="I679" i="3"/>
  <c r="P679" i="3"/>
  <c r="B1764" i="3"/>
  <c r="N679" i="3" l="1"/>
  <c r="A1767" i="3"/>
  <c r="G1766" i="3"/>
  <c r="O679" i="3"/>
  <c r="C680" i="3" s="1"/>
  <c r="B1765" i="3"/>
  <c r="A1768" i="3" l="1"/>
  <c r="G1767" i="3"/>
  <c r="M680" i="3"/>
  <c r="F680" i="3"/>
  <c r="I680" i="3" s="1"/>
  <c r="E680" i="3"/>
  <c r="D680" i="3"/>
  <c r="J680" i="3"/>
  <c r="B1766" i="3"/>
  <c r="A1769" i="3" l="1"/>
  <c r="G1768" i="3"/>
  <c r="H680" i="3"/>
  <c r="P680" i="3"/>
  <c r="K680" i="3"/>
  <c r="L680" i="3"/>
  <c r="B1767" i="3"/>
  <c r="A1770" i="3" l="1"/>
  <c r="G1769" i="3"/>
  <c r="N680" i="3"/>
  <c r="O680" i="3"/>
  <c r="C681" i="3" s="1"/>
  <c r="B1768" i="3"/>
  <c r="A1771" i="3" l="1"/>
  <c r="G1770" i="3"/>
  <c r="F681" i="3"/>
  <c r="K681" i="3" s="1"/>
  <c r="M681" i="3"/>
  <c r="J681" i="3"/>
  <c r="D681" i="3"/>
  <c r="E681" i="3"/>
  <c r="B1769" i="3"/>
  <c r="L681" i="3" l="1"/>
  <c r="H681" i="3"/>
  <c r="A1772" i="3"/>
  <c r="G1771" i="3"/>
  <c r="I681" i="3"/>
  <c r="P681" i="3"/>
  <c r="B1770" i="3"/>
  <c r="N681" i="3" l="1"/>
  <c r="A1773" i="3"/>
  <c r="G1772" i="3"/>
  <c r="O681" i="3"/>
  <c r="C682" i="3" s="1"/>
  <c r="B1771" i="3"/>
  <c r="A1774" i="3" l="1"/>
  <c r="G1773" i="3"/>
  <c r="E682" i="3"/>
  <c r="J682" i="3"/>
  <c r="F682" i="3"/>
  <c r="L682" i="3" s="1"/>
  <c r="D682" i="3"/>
  <c r="M682" i="3"/>
  <c r="B1772" i="3"/>
  <c r="P682" i="3" l="1"/>
  <c r="A1775" i="3"/>
  <c r="G1774" i="3"/>
  <c r="H682" i="3"/>
  <c r="I682" i="3"/>
  <c r="K682" i="3"/>
  <c r="B1773" i="3"/>
  <c r="A1776" i="3" l="1"/>
  <c r="G1775" i="3"/>
  <c r="O682" i="3"/>
  <c r="C683" i="3" s="1"/>
  <c r="D683" i="3" s="1"/>
  <c r="N682" i="3"/>
  <c r="B1774" i="3"/>
  <c r="E683" i="3" l="1"/>
  <c r="P683" i="3" s="1"/>
  <c r="J683" i="3"/>
  <c r="F683" i="3"/>
  <c r="K683" i="3" s="1"/>
  <c r="M683" i="3"/>
  <c r="A1777" i="3"/>
  <c r="G1776" i="3"/>
  <c r="I683" i="3"/>
  <c r="B1775" i="3"/>
  <c r="L683" i="3" l="1"/>
  <c r="H683" i="3"/>
  <c r="O683" i="3" s="1"/>
  <c r="C684" i="3" s="1"/>
  <c r="J684" i="3" s="1"/>
  <c r="A1778" i="3"/>
  <c r="G1777" i="3"/>
  <c r="B1776" i="3"/>
  <c r="N683" i="3" l="1"/>
  <c r="D684" i="3"/>
  <c r="F684" i="3"/>
  <c r="L684" i="3" s="1"/>
  <c r="M684" i="3"/>
  <c r="E684" i="3"/>
  <c r="A1779" i="3"/>
  <c r="G1778" i="3"/>
  <c r="I684" i="3"/>
  <c r="B1777" i="3"/>
  <c r="P684" i="3" l="1"/>
  <c r="K684" i="3"/>
  <c r="H684" i="3"/>
  <c r="O684" i="3" s="1"/>
  <c r="C685" i="3" s="1"/>
  <c r="A1780" i="3"/>
  <c r="G1779" i="3"/>
  <c r="B1778" i="3"/>
  <c r="N684" i="3" l="1"/>
  <c r="A1781" i="3"/>
  <c r="G1780" i="3"/>
  <c r="J685" i="3"/>
  <c r="E685" i="3"/>
  <c r="D685" i="3"/>
  <c r="F685" i="3"/>
  <c r="I685" i="3" s="1"/>
  <c r="M685" i="3"/>
  <c r="B1779" i="3"/>
  <c r="K685" i="3" l="1"/>
  <c r="A1782" i="3"/>
  <c r="G1781" i="3"/>
  <c r="L685" i="3"/>
  <c r="P685" i="3"/>
  <c r="H685" i="3"/>
  <c r="B1780" i="3"/>
  <c r="A1783" i="3" l="1"/>
  <c r="G1782" i="3"/>
  <c r="N685" i="3"/>
  <c r="O685" i="3"/>
  <c r="C686" i="3" s="1"/>
  <c r="B1781" i="3"/>
  <c r="A1784" i="3" l="1"/>
  <c r="G1783" i="3"/>
  <c r="F686" i="3"/>
  <c r="L686" i="3" s="1"/>
  <c r="M686" i="3"/>
  <c r="E686" i="3"/>
  <c r="D686" i="3"/>
  <c r="J686" i="3"/>
  <c r="B1782" i="3"/>
  <c r="A1785" i="3" l="1"/>
  <c r="G1784" i="3"/>
  <c r="H686" i="3"/>
  <c r="I686" i="3"/>
  <c r="P686" i="3"/>
  <c r="K686" i="3"/>
  <c r="B1783" i="3"/>
  <c r="A1786" i="3" l="1"/>
  <c r="G1785" i="3"/>
  <c r="O686" i="3"/>
  <c r="C687" i="3" s="1"/>
  <c r="F687" i="3" s="1"/>
  <c r="K687" i="3" s="1"/>
  <c r="N686" i="3"/>
  <c r="B1784" i="3"/>
  <c r="M687" i="3" l="1"/>
  <c r="D687" i="3"/>
  <c r="A1787" i="3"/>
  <c r="G1786" i="3"/>
  <c r="E687" i="3"/>
  <c r="I687" i="3"/>
  <c r="H687" i="3"/>
  <c r="J687" i="3"/>
  <c r="L687" i="3"/>
  <c r="B1785" i="3"/>
  <c r="P687" i="3" l="1"/>
  <c r="A1788" i="3"/>
  <c r="G1787" i="3"/>
  <c r="N687" i="3"/>
  <c r="O687" i="3"/>
  <c r="C688" i="3" s="1"/>
  <c r="B1786" i="3"/>
  <c r="A1789" i="3" l="1"/>
  <c r="G1788" i="3"/>
  <c r="D688" i="3"/>
  <c r="E688" i="3"/>
  <c r="F688" i="3"/>
  <c r="I688" i="3" s="1"/>
  <c r="J688" i="3"/>
  <c r="M688" i="3"/>
  <c r="B1787" i="3"/>
  <c r="P688" i="3" l="1"/>
  <c r="A1790" i="3"/>
  <c r="G1789" i="3"/>
  <c r="L688" i="3"/>
  <c r="K688" i="3"/>
  <c r="H688" i="3"/>
  <c r="B1788" i="3"/>
  <c r="A1791" i="3" l="1"/>
  <c r="G1790" i="3"/>
  <c r="N688" i="3"/>
  <c r="O688" i="3"/>
  <c r="C689" i="3" s="1"/>
  <c r="B1789" i="3"/>
  <c r="A1792" i="3" l="1"/>
  <c r="G1791" i="3"/>
  <c r="D689" i="3"/>
  <c r="F689" i="3"/>
  <c r="K689" i="3" s="1"/>
  <c r="M689" i="3"/>
  <c r="J689" i="3"/>
  <c r="E689" i="3"/>
  <c r="B1790" i="3"/>
  <c r="A1793" i="3" l="1"/>
  <c r="G1792" i="3"/>
  <c r="I689" i="3"/>
  <c r="H689" i="3"/>
  <c r="P689" i="3"/>
  <c r="L689" i="3"/>
  <c r="B1791" i="3"/>
  <c r="N689" i="3" l="1"/>
  <c r="A1794" i="3"/>
  <c r="G1793" i="3"/>
  <c r="O689" i="3"/>
  <c r="C690" i="3" s="1"/>
  <c r="B1792" i="3"/>
  <c r="A1795" i="3" l="1"/>
  <c r="G1794" i="3"/>
  <c r="E690" i="3"/>
  <c r="D690" i="3"/>
  <c r="F690" i="3"/>
  <c r="I690" i="3" s="1"/>
  <c r="J690" i="3"/>
  <c r="M690" i="3"/>
  <c r="L690" i="3"/>
  <c r="B1793" i="3"/>
  <c r="P690" i="3" l="1"/>
  <c r="A1796" i="3"/>
  <c r="G1795" i="3"/>
  <c r="K690" i="3"/>
  <c r="H690" i="3"/>
  <c r="B1794" i="3"/>
  <c r="A1797" i="3" l="1"/>
  <c r="G1796" i="3"/>
  <c r="O690" i="3"/>
  <c r="C691" i="3" s="1"/>
  <c r="N690" i="3"/>
  <c r="B1795" i="3"/>
  <c r="A1798" i="3" l="1"/>
  <c r="G1797" i="3"/>
  <c r="J691" i="3"/>
  <c r="D691" i="3"/>
  <c r="E691" i="3"/>
  <c r="F691" i="3"/>
  <c r="I691" i="3" s="1"/>
  <c r="M691" i="3"/>
  <c r="B1796" i="3"/>
  <c r="H691" i="3" l="1"/>
  <c r="A1799" i="3"/>
  <c r="G1798" i="3"/>
  <c r="K691" i="3"/>
  <c r="L691" i="3"/>
  <c r="P691" i="3"/>
  <c r="B1797" i="3"/>
  <c r="N691" i="3" l="1"/>
  <c r="O691" i="3"/>
  <c r="C692" i="3" s="1"/>
  <c r="D692" i="3" s="1"/>
  <c r="A1800" i="3"/>
  <c r="G1799" i="3"/>
  <c r="B1798" i="3"/>
  <c r="M692" i="3" l="1"/>
  <c r="E692" i="3"/>
  <c r="P692" i="3" s="1"/>
  <c r="J692" i="3"/>
  <c r="F692" i="3"/>
  <c r="I692" i="3" s="1"/>
  <c r="A1801" i="3"/>
  <c r="G1800" i="3"/>
  <c r="B1799" i="3"/>
  <c r="L692" i="3" l="1"/>
  <c r="H692" i="3"/>
  <c r="K692" i="3"/>
  <c r="A1802" i="3"/>
  <c r="G1801" i="3"/>
  <c r="B1800" i="3"/>
  <c r="N692" i="3" l="1"/>
  <c r="O692" i="3"/>
  <c r="C693" i="3" s="1"/>
  <c r="D693" i="3" s="1"/>
  <c r="A1803" i="3"/>
  <c r="G1802" i="3"/>
  <c r="J693" i="3"/>
  <c r="E693" i="3"/>
  <c r="M693" i="3"/>
  <c r="B1801" i="3"/>
  <c r="F693" i="3" l="1"/>
  <c r="K693" i="3" s="1"/>
  <c r="L693" i="3"/>
  <c r="A1804" i="3"/>
  <c r="G1803" i="3"/>
  <c r="I693" i="3"/>
  <c r="H693" i="3"/>
  <c r="P693" i="3"/>
  <c r="B1802" i="3"/>
  <c r="A1805" i="3" l="1"/>
  <c r="G1804" i="3"/>
  <c r="N693" i="3"/>
  <c r="O693" i="3"/>
  <c r="C694" i="3" s="1"/>
  <c r="B1803" i="3"/>
  <c r="A1806" i="3" l="1"/>
  <c r="G1805" i="3"/>
  <c r="D694" i="3"/>
  <c r="J694" i="3"/>
  <c r="M694" i="3"/>
  <c r="E694" i="3"/>
  <c r="F694" i="3"/>
  <c r="I694" i="3" s="1"/>
  <c r="B1804" i="3"/>
  <c r="K694" i="3" l="1"/>
  <c r="A1807" i="3"/>
  <c r="G1806" i="3"/>
  <c r="P694" i="3"/>
  <c r="L694" i="3"/>
  <c r="H694" i="3"/>
  <c r="B1805" i="3"/>
  <c r="O694" i="3" l="1"/>
  <c r="C695" i="3" s="1"/>
  <c r="E695" i="3" s="1"/>
  <c r="A1808" i="3"/>
  <c r="G1807" i="3"/>
  <c r="J695" i="3"/>
  <c r="F695" i="3"/>
  <c r="I695" i="3" s="1"/>
  <c r="N694" i="3"/>
  <c r="B1806" i="3"/>
  <c r="M695" i="3" l="1"/>
  <c r="D695" i="3"/>
  <c r="P695" i="3" s="1"/>
  <c r="A1809" i="3"/>
  <c r="G1808" i="3"/>
  <c r="K695" i="3"/>
  <c r="H695" i="3"/>
  <c r="L695" i="3"/>
  <c r="B1807" i="3"/>
  <c r="O695" i="3" l="1"/>
  <c r="C696" i="3" s="1"/>
  <c r="A1810" i="3"/>
  <c r="G1809" i="3"/>
  <c r="F696" i="3"/>
  <c r="I696" i="3" s="1"/>
  <c r="J696" i="3"/>
  <c r="M696" i="3"/>
  <c r="E696" i="3"/>
  <c r="D696" i="3"/>
  <c r="P696" i="3" s="1"/>
  <c r="N695" i="3"/>
  <c r="B1808" i="3"/>
  <c r="A1811" i="3" l="1"/>
  <c r="G1810" i="3"/>
  <c r="L696" i="3"/>
  <c r="H696" i="3"/>
  <c r="K696" i="3"/>
  <c r="B1809" i="3"/>
  <c r="N696" i="3" l="1"/>
  <c r="A1812" i="3"/>
  <c r="G1811" i="3"/>
  <c r="O696" i="3"/>
  <c r="C697" i="3" s="1"/>
  <c r="B1810" i="3"/>
  <c r="A1813" i="3" l="1"/>
  <c r="G1812" i="3"/>
  <c r="M697" i="3"/>
  <c r="F697" i="3"/>
  <c r="K697" i="3" s="1"/>
  <c r="D697" i="3"/>
  <c r="E697" i="3"/>
  <c r="J697" i="3"/>
  <c r="B1811" i="3"/>
  <c r="H697" i="3" l="1"/>
  <c r="A1814" i="3"/>
  <c r="G1813" i="3"/>
  <c r="L697" i="3"/>
  <c r="I697" i="3"/>
  <c r="P697" i="3"/>
  <c r="B1812" i="3"/>
  <c r="O697" i="3" l="1"/>
  <c r="C698" i="3" s="1"/>
  <c r="A1815" i="3"/>
  <c r="G1814" i="3"/>
  <c r="J698" i="3"/>
  <c r="M698" i="3"/>
  <c r="D698" i="3"/>
  <c r="E698" i="3"/>
  <c r="F698" i="3"/>
  <c r="H698" i="3" s="1"/>
  <c r="N697" i="3"/>
  <c r="B1813" i="3"/>
  <c r="A1816" i="3" l="1"/>
  <c r="G1815" i="3"/>
  <c r="I698" i="3"/>
  <c r="P698" i="3"/>
  <c r="K698" i="3"/>
  <c r="L698" i="3"/>
  <c r="B1814" i="3"/>
  <c r="O698" i="3" l="1"/>
  <c r="C699" i="3" s="1"/>
  <c r="M699" i="3" s="1"/>
  <c r="A1817" i="3"/>
  <c r="G1816" i="3"/>
  <c r="J699" i="3"/>
  <c r="D699" i="3"/>
  <c r="F699" i="3"/>
  <c r="K699" i="3" s="1"/>
  <c r="E699" i="3"/>
  <c r="N698" i="3"/>
  <c r="B1815" i="3"/>
  <c r="A1818" i="3" l="1"/>
  <c r="G1817" i="3"/>
  <c r="I699" i="3"/>
  <c r="L699" i="3"/>
  <c r="H699" i="3"/>
  <c r="P699" i="3"/>
  <c r="B1816" i="3"/>
  <c r="O699" i="3" l="1"/>
  <c r="C700" i="3" s="1"/>
  <c r="E700" i="3" s="1"/>
  <c r="A1819" i="3"/>
  <c r="G1818" i="3"/>
  <c r="M700" i="3"/>
  <c r="F700" i="3"/>
  <c r="I700" i="3" s="1"/>
  <c r="D700" i="3"/>
  <c r="J700" i="3"/>
  <c r="N699" i="3"/>
  <c r="B1817" i="3"/>
  <c r="A1820" i="3" l="1"/>
  <c r="G1819" i="3"/>
  <c r="P700" i="3"/>
  <c r="K700" i="3"/>
  <c r="H700" i="3"/>
  <c r="L700" i="3"/>
  <c r="B1818" i="3"/>
  <c r="A1821" i="3" l="1"/>
  <c r="G1820" i="3"/>
  <c r="N700" i="3"/>
  <c r="O700" i="3"/>
  <c r="C701" i="3" s="1"/>
  <c r="B1819" i="3"/>
  <c r="A1822" i="3" l="1"/>
  <c r="G1821" i="3"/>
  <c r="F701" i="3"/>
  <c r="K701" i="3" s="1"/>
  <c r="M701" i="3"/>
  <c r="J701" i="3"/>
  <c r="D701" i="3"/>
  <c r="E701" i="3"/>
  <c r="B1820" i="3"/>
  <c r="L701" i="3" l="1"/>
  <c r="A1823" i="3"/>
  <c r="G1822" i="3"/>
  <c r="I701" i="3"/>
  <c r="P701" i="3"/>
  <c r="H701" i="3"/>
  <c r="B1821" i="3"/>
  <c r="A1824" i="3" l="1"/>
  <c r="G1823" i="3"/>
  <c r="N701" i="3"/>
  <c r="O701" i="3"/>
  <c r="C702" i="3" s="1"/>
  <c r="B1822" i="3"/>
  <c r="A1825" i="3" l="1"/>
  <c r="G1824" i="3"/>
  <c r="D702" i="3"/>
  <c r="E702" i="3"/>
  <c r="F702" i="3"/>
  <c r="I702" i="3" s="1"/>
  <c r="J702" i="3"/>
  <c r="M702" i="3"/>
  <c r="B1823" i="3"/>
  <c r="A1826" i="3" l="1"/>
  <c r="G1825" i="3"/>
  <c r="K702" i="3"/>
  <c r="L702" i="3"/>
  <c r="P702" i="3"/>
  <c r="H702" i="3"/>
  <c r="B1824" i="3"/>
  <c r="A1827" i="3" l="1"/>
  <c r="G1826" i="3"/>
  <c r="N702" i="3"/>
  <c r="O702" i="3"/>
  <c r="C703" i="3" s="1"/>
  <c r="B1825" i="3"/>
  <c r="A1828" i="3" l="1"/>
  <c r="G1827" i="3"/>
  <c r="M703" i="3"/>
  <c r="E703" i="3"/>
  <c r="J703" i="3"/>
  <c r="D703" i="3"/>
  <c r="F703" i="3"/>
  <c r="K703" i="3" s="1"/>
  <c r="B1826" i="3"/>
  <c r="A1829" i="3" l="1"/>
  <c r="G1828" i="3"/>
  <c r="H703" i="3"/>
  <c r="P703" i="3"/>
  <c r="I703" i="3"/>
  <c r="L703" i="3"/>
  <c r="B1827" i="3"/>
  <c r="N703" i="3" l="1"/>
  <c r="A1830" i="3"/>
  <c r="G1829" i="3"/>
  <c r="O703" i="3"/>
  <c r="C704" i="3" s="1"/>
  <c r="B1828" i="3"/>
  <c r="A1831" i="3" l="1"/>
  <c r="G1830" i="3"/>
  <c r="M704" i="3"/>
  <c r="E704" i="3"/>
  <c r="D704" i="3"/>
  <c r="J704" i="3"/>
  <c r="F704" i="3"/>
  <c r="H704" i="3" s="1"/>
  <c r="B1829" i="3"/>
  <c r="L704" i="3" l="1"/>
  <c r="A1832" i="3"/>
  <c r="G1831" i="3"/>
  <c r="K704" i="3"/>
  <c r="I704" i="3"/>
  <c r="P704" i="3"/>
  <c r="B1830" i="3"/>
  <c r="A1833" i="3" l="1"/>
  <c r="G1832" i="3"/>
  <c r="O704" i="3"/>
  <c r="C705" i="3" s="1"/>
  <c r="F705" i="3" s="1"/>
  <c r="K705" i="3" s="1"/>
  <c r="N704" i="3"/>
  <c r="B1831" i="3"/>
  <c r="D705" i="3" l="1"/>
  <c r="M705" i="3"/>
  <c r="E705" i="3"/>
  <c r="P705" i="3" s="1"/>
  <c r="J705" i="3"/>
  <c r="L705" i="3"/>
  <c r="A1834" i="3"/>
  <c r="G1833" i="3"/>
  <c r="I705" i="3"/>
  <c r="H705" i="3"/>
  <c r="B1832" i="3"/>
  <c r="A1835" i="3" l="1"/>
  <c r="G1834" i="3"/>
  <c r="O705" i="3"/>
  <c r="C706" i="3" s="1"/>
  <c r="N705" i="3"/>
  <c r="B1833" i="3"/>
  <c r="A1836" i="3" l="1"/>
  <c r="G1835" i="3"/>
  <c r="E706" i="3"/>
  <c r="M706" i="3"/>
  <c r="D706" i="3"/>
  <c r="J706" i="3"/>
  <c r="F706" i="3"/>
  <c r="L706" i="3" s="1"/>
  <c r="B1834" i="3"/>
  <c r="P706" i="3" l="1"/>
  <c r="A1837" i="3"/>
  <c r="G1836" i="3"/>
  <c r="K706" i="3"/>
  <c r="I706" i="3"/>
  <c r="H706" i="3"/>
  <c r="B1835" i="3"/>
  <c r="A1838" i="3" l="1"/>
  <c r="G1837" i="3"/>
  <c r="N706" i="3"/>
  <c r="O706" i="3"/>
  <c r="C707" i="3" s="1"/>
  <c r="B1836" i="3"/>
  <c r="A1839" i="3" l="1"/>
  <c r="G1838" i="3"/>
  <c r="F707" i="3"/>
  <c r="K707" i="3" s="1"/>
  <c r="D707" i="3"/>
  <c r="M707" i="3"/>
  <c r="J707" i="3"/>
  <c r="E707" i="3"/>
  <c r="H707" i="3"/>
  <c r="B1837" i="3"/>
  <c r="P707" i="3" l="1"/>
  <c r="A1840" i="3"/>
  <c r="G1839" i="3"/>
  <c r="I707" i="3"/>
  <c r="O707" i="3" s="1"/>
  <c r="C708" i="3" s="1"/>
  <c r="L707" i="3"/>
  <c r="B1838" i="3"/>
  <c r="A1841" i="3" l="1"/>
  <c r="G1840" i="3"/>
  <c r="D708" i="3"/>
  <c r="E708" i="3"/>
  <c r="M708" i="3"/>
  <c r="F708" i="3"/>
  <c r="I708" i="3" s="1"/>
  <c r="J708" i="3"/>
  <c r="N707" i="3"/>
  <c r="B1839" i="3"/>
  <c r="A1842" i="3" l="1"/>
  <c r="G1841" i="3"/>
  <c r="P708" i="3"/>
  <c r="K708" i="3"/>
  <c r="H708" i="3"/>
  <c r="L708" i="3"/>
  <c r="B1840" i="3"/>
  <c r="N708" i="3" l="1"/>
  <c r="O708" i="3"/>
  <c r="C709" i="3" s="1"/>
  <c r="M709" i="3" s="1"/>
  <c r="A1843" i="3"/>
  <c r="G1842" i="3"/>
  <c r="B1841" i="3"/>
  <c r="E709" i="3" l="1"/>
  <c r="D709" i="3"/>
  <c r="P709" i="3" s="1"/>
  <c r="J709" i="3"/>
  <c r="F709" i="3"/>
  <c r="I709" i="3" s="1"/>
  <c r="A1844" i="3"/>
  <c r="G1843" i="3"/>
  <c r="B1842" i="3"/>
  <c r="L709" i="3" l="1"/>
  <c r="H709" i="3"/>
  <c r="K709" i="3"/>
  <c r="A1845" i="3"/>
  <c r="G1844" i="3"/>
  <c r="B1843" i="3"/>
  <c r="N709" i="3" l="1"/>
  <c r="O709" i="3"/>
  <c r="C710" i="3" s="1"/>
  <c r="J710" i="3" s="1"/>
  <c r="A1846" i="3"/>
  <c r="G1845" i="3"/>
  <c r="B1844" i="3"/>
  <c r="E710" i="3" l="1"/>
  <c r="M710" i="3"/>
  <c r="F710" i="3"/>
  <c r="I710" i="3" s="1"/>
  <c r="D710" i="3"/>
  <c r="P710" i="3" s="1"/>
  <c r="H710" i="3"/>
  <c r="A1847" i="3"/>
  <c r="G1846" i="3"/>
  <c r="L710" i="3"/>
  <c r="B1845" i="3"/>
  <c r="K710" i="3" l="1"/>
  <c r="O710" i="3"/>
  <c r="C711" i="3" s="1"/>
  <c r="E711" i="3" s="1"/>
  <c r="N710" i="3"/>
  <c r="A1848" i="3"/>
  <c r="G1847" i="3"/>
  <c r="D711" i="3"/>
  <c r="J711" i="3"/>
  <c r="F711" i="3"/>
  <c r="K711" i="3" s="1"/>
  <c r="B1846" i="3"/>
  <c r="M711" i="3" l="1"/>
  <c r="A1849" i="3"/>
  <c r="G1848" i="3"/>
  <c r="I711" i="3"/>
  <c r="H711" i="3"/>
  <c r="P711" i="3"/>
  <c r="L711" i="3"/>
  <c r="B1847" i="3"/>
  <c r="N711" i="3" l="1"/>
  <c r="A1850" i="3"/>
  <c r="G1849" i="3"/>
  <c r="O711" i="3"/>
  <c r="C712" i="3" s="1"/>
  <c r="B1848" i="3"/>
  <c r="A1851" i="3" l="1"/>
  <c r="G1850" i="3"/>
  <c r="M712" i="3"/>
  <c r="F712" i="3"/>
  <c r="H712" i="3" s="1"/>
  <c r="J712" i="3"/>
  <c r="E712" i="3"/>
  <c r="D712" i="3"/>
  <c r="B1849" i="3"/>
  <c r="P712" i="3" l="1"/>
  <c r="K712" i="3"/>
  <c r="A1852" i="3"/>
  <c r="G1851" i="3"/>
  <c r="I712" i="3"/>
  <c r="L712" i="3"/>
  <c r="B1850" i="3"/>
  <c r="O712" i="3" l="1"/>
  <c r="C713" i="3" s="1"/>
  <c r="A1853" i="3"/>
  <c r="G1852" i="3"/>
  <c r="M713" i="3"/>
  <c r="J713" i="3"/>
  <c r="E713" i="3"/>
  <c r="D713" i="3"/>
  <c r="F713" i="3"/>
  <c r="I713" i="3" s="1"/>
  <c r="N712" i="3"/>
  <c r="B1851" i="3"/>
  <c r="L713" i="3" l="1"/>
  <c r="H713" i="3"/>
  <c r="A1854" i="3"/>
  <c r="G1853" i="3"/>
  <c r="K713" i="3"/>
  <c r="P713" i="3"/>
  <c r="B1852" i="3"/>
  <c r="N713" i="3" l="1"/>
  <c r="A1855" i="3"/>
  <c r="G1854" i="3"/>
  <c r="O713" i="3"/>
  <c r="C714" i="3" s="1"/>
  <c r="F714" i="3" s="1"/>
  <c r="B1853" i="3"/>
  <c r="M714" i="3" l="1"/>
  <c r="J714" i="3"/>
  <c r="E714" i="3"/>
  <c r="A1856" i="3"/>
  <c r="G1855" i="3"/>
  <c r="D714" i="3"/>
  <c r="I714" i="3"/>
  <c r="K714" i="3"/>
  <c r="H714" i="3"/>
  <c r="L714" i="3"/>
  <c r="B1854" i="3"/>
  <c r="P714" i="3" l="1"/>
  <c r="A1857" i="3"/>
  <c r="G1856" i="3"/>
  <c r="O714" i="3"/>
  <c r="C715" i="3" s="1"/>
  <c r="N714" i="3"/>
  <c r="B1855" i="3"/>
  <c r="A1858" i="3" l="1"/>
  <c r="G1857" i="3"/>
  <c r="J715" i="3"/>
  <c r="D715" i="3"/>
  <c r="E715" i="3"/>
  <c r="M715" i="3"/>
  <c r="F715" i="3"/>
  <c r="K715" i="3" s="1"/>
  <c r="B1856" i="3"/>
  <c r="H715" i="3" l="1"/>
  <c r="A1859" i="3"/>
  <c r="G1858" i="3"/>
  <c r="I715" i="3"/>
  <c r="P715" i="3"/>
  <c r="L715" i="3"/>
  <c r="B1857" i="3"/>
  <c r="N715" i="3" l="1"/>
  <c r="A1860" i="3"/>
  <c r="G1859" i="3"/>
  <c r="O715" i="3"/>
  <c r="C716" i="3" s="1"/>
  <c r="B1858" i="3"/>
  <c r="A1861" i="3" l="1"/>
  <c r="G1860" i="3"/>
  <c r="F716" i="3"/>
  <c r="H716" i="3" s="1"/>
  <c r="E716" i="3"/>
  <c r="M716" i="3"/>
  <c r="D716" i="3"/>
  <c r="J716" i="3"/>
  <c r="B1859" i="3"/>
  <c r="K716" i="3" l="1"/>
  <c r="P716" i="3"/>
  <c r="A1862" i="3"/>
  <c r="G1861" i="3"/>
  <c r="I716" i="3"/>
  <c r="L716" i="3"/>
  <c r="B1860" i="3"/>
  <c r="O716" i="3" l="1"/>
  <c r="C717" i="3" s="1"/>
  <c r="E717" i="3" s="1"/>
  <c r="A1863" i="3"/>
  <c r="G1862" i="3"/>
  <c r="D717" i="3"/>
  <c r="F717" i="3"/>
  <c r="K717" i="3" s="1"/>
  <c r="M717" i="3"/>
  <c r="J717" i="3"/>
  <c r="N716" i="3"/>
  <c r="B1861" i="3"/>
  <c r="P717" i="3" l="1"/>
  <c r="A1864" i="3"/>
  <c r="G1863" i="3"/>
  <c r="H717" i="3"/>
  <c r="I717" i="3"/>
  <c r="L717" i="3"/>
  <c r="B1862" i="3"/>
  <c r="A1865" i="3" l="1"/>
  <c r="G1864" i="3"/>
  <c r="O717" i="3"/>
  <c r="C718" i="3" s="1"/>
  <c r="J718" i="3" s="1"/>
  <c r="N717" i="3"/>
  <c r="B1863" i="3"/>
  <c r="F718" i="3" l="1"/>
  <c r="L718" i="3" s="1"/>
  <c r="M718" i="3"/>
  <c r="E718" i="3"/>
  <c r="H718" i="3"/>
  <c r="D718" i="3"/>
  <c r="K718" i="3"/>
  <c r="A1866" i="3"/>
  <c r="G1865" i="3"/>
  <c r="I718" i="3"/>
  <c r="B1864" i="3"/>
  <c r="O718" i="3" l="1"/>
  <c r="C719" i="3" s="1"/>
  <c r="D719" i="3" s="1"/>
  <c r="P718" i="3"/>
  <c r="A1867" i="3"/>
  <c r="G1866" i="3"/>
  <c r="M719" i="3"/>
  <c r="E719" i="3"/>
  <c r="N718" i="3"/>
  <c r="B1865" i="3"/>
  <c r="J719" i="3" l="1"/>
  <c r="F719" i="3"/>
  <c r="L719" i="3" s="1"/>
  <c r="A1868" i="3"/>
  <c r="G1867" i="3"/>
  <c r="H719" i="3"/>
  <c r="P719" i="3"/>
  <c r="B1866" i="3"/>
  <c r="I719" i="3" l="1"/>
  <c r="K719" i="3"/>
  <c r="O719" i="3" s="1"/>
  <c r="C720" i="3" s="1"/>
  <c r="A1869" i="3"/>
  <c r="G1868" i="3"/>
  <c r="B1867" i="3"/>
  <c r="N719" i="3" l="1"/>
  <c r="A1870" i="3"/>
  <c r="G1869" i="3"/>
  <c r="D720" i="3"/>
  <c r="E720" i="3"/>
  <c r="M720" i="3"/>
  <c r="F720" i="3"/>
  <c r="I720" i="3" s="1"/>
  <c r="J720" i="3"/>
  <c r="B1868" i="3"/>
  <c r="A1871" i="3" l="1"/>
  <c r="G1870" i="3"/>
  <c r="K720" i="3"/>
  <c r="L720" i="3"/>
  <c r="H720" i="3"/>
  <c r="P720" i="3"/>
  <c r="B1869" i="3"/>
  <c r="O720" i="3" l="1"/>
  <c r="C721" i="3" s="1"/>
  <c r="E721" i="3" s="1"/>
  <c r="A1872" i="3"/>
  <c r="G1871" i="3"/>
  <c r="N720" i="3"/>
  <c r="J721" i="3"/>
  <c r="F721" i="3"/>
  <c r="H721" i="3" s="1"/>
  <c r="M721" i="3"/>
  <c r="D721" i="3"/>
  <c r="B1870" i="3"/>
  <c r="P721" i="3" l="1"/>
  <c r="A1873" i="3"/>
  <c r="G1872" i="3"/>
  <c r="I721" i="3"/>
  <c r="K721" i="3"/>
  <c r="L721" i="3"/>
  <c r="B1871" i="3"/>
  <c r="O721" i="3" l="1"/>
  <c r="C722" i="3" s="1"/>
  <c r="A1874" i="3"/>
  <c r="G1873" i="3"/>
  <c r="E722" i="3"/>
  <c r="M722" i="3"/>
  <c r="F722" i="3"/>
  <c r="H722" i="3" s="1"/>
  <c r="J722" i="3"/>
  <c r="D722" i="3"/>
  <c r="P722" i="3" s="1"/>
  <c r="N721" i="3"/>
  <c r="B1872" i="3"/>
  <c r="A1875" i="3" l="1"/>
  <c r="G1874" i="3"/>
  <c r="I722" i="3"/>
  <c r="L722" i="3"/>
  <c r="K722" i="3"/>
  <c r="B1873" i="3"/>
  <c r="N722" i="3" l="1"/>
  <c r="A1876" i="3"/>
  <c r="G1875" i="3"/>
  <c r="O722" i="3"/>
  <c r="C723" i="3" s="1"/>
  <c r="B1874" i="3"/>
  <c r="A1877" i="3" l="1"/>
  <c r="G1876" i="3"/>
  <c r="J723" i="3"/>
  <c r="E723" i="3"/>
  <c r="F723" i="3"/>
  <c r="L723" i="3" s="1"/>
  <c r="D723" i="3"/>
  <c r="M723" i="3"/>
  <c r="B1875" i="3"/>
  <c r="P723" i="3" l="1"/>
  <c r="A1878" i="3"/>
  <c r="G1877" i="3"/>
  <c r="I723" i="3"/>
  <c r="K723" i="3"/>
  <c r="H723" i="3"/>
  <c r="B1876" i="3"/>
  <c r="A1879" i="3" l="1"/>
  <c r="G1878" i="3"/>
  <c r="O723" i="3"/>
  <c r="C724" i="3" s="1"/>
  <c r="N723" i="3"/>
  <c r="B1877" i="3"/>
  <c r="A1880" i="3" l="1"/>
  <c r="G1879" i="3"/>
  <c r="J724" i="3"/>
  <c r="D724" i="3"/>
  <c r="F724" i="3"/>
  <c r="I724" i="3" s="1"/>
  <c r="E724" i="3"/>
  <c r="M724" i="3"/>
  <c r="B1878" i="3"/>
  <c r="A1881" i="3" l="1"/>
  <c r="G1880" i="3"/>
  <c r="P724" i="3"/>
  <c r="K724" i="3"/>
  <c r="H724" i="3"/>
  <c r="L724" i="3"/>
  <c r="B1879" i="3"/>
  <c r="A1882" i="3" l="1"/>
  <c r="G1881" i="3"/>
  <c r="N724" i="3"/>
  <c r="O724" i="3"/>
  <c r="C725" i="3" s="1"/>
  <c r="B1880" i="3"/>
  <c r="A1883" i="3" l="1"/>
  <c r="G1882" i="3"/>
  <c r="J725" i="3"/>
  <c r="M725" i="3"/>
  <c r="E725" i="3"/>
  <c r="F725" i="3"/>
  <c r="L725" i="3" s="1"/>
  <c r="D725" i="3"/>
  <c r="B1881" i="3"/>
  <c r="K725" i="3" l="1"/>
  <c r="A1884" i="3"/>
  <c r="G1883" i="3"/>
  <c r="I725" i="3"/>
  <c r="H725" i="3"/>
  <c r="P725" i="3"/>
  <c r="B1882" i="3"/>
  <c r="O725" i="3" l="1"/>
  <c r="C726" i="3" s="1"/>
  <c r="M726" i="3" s="1"/>
  <c r="A1885" i="3"/>
  <c r="G1884" i="3"/>
  <c r="D726" i="3"/>
  <c r="J726" i="3"/>
  <c r="F726" i="3"/>
  <c r="K726" i="3" s="1"/>
  <c r="E726" i="3"/>
  <c r="N725" i="3"/>
  <c r="B1883" i="3"/>
  <c r="A1886" i="3" l="1"/>
  <c r="G1885" i="3"/>
  <c r="I726" i="3"/>
  <c r="L726" i="3"/>
  <c r="H726" i="3"/>
  <c r="P726" i="3"/>
  <c r="B1884" i="3"/>
  <c r="N726" i="3" l="1"/>
  <c r="A1887" i="3"/>
  <c r="G1886" i="3"/>
  <c r="O726" i="3"/>
  <c r="C727" i="3" s="1"/>
  <c r="B1885" i="3"/>
  <c r="A1888" i="3" l="1"/>
  <c r="G1887" i="3"/>
  <c r="J727" i="3"/>
  <c r="M727" i="3"/>
  <c r="E727" i="3"/>
  <c r="F727" i="3"/>
  <c r="L727" i="3" s="1"/>
  <c r="D727" i="3"/>
  <c r="B1886" i="3"/>
  <c r="A1889" i="3" l="1"/>
  <c r="G1888" i="3"/>
  <c r="I727" i="3"/>
  <c r="K727" i="3"/>
  <c r="H727" i="3"/>
  <c r="P727" i="3"/>
  <c r="B1887" i="3"/>
  <c r="O727" i="3" l="1"/>
  <c r="C728" i="3" s="1"/>
  <c r="F728" i="3" s="1"/>
  <c r="I728" i="3" s="1"/>
  <c r="A1890" i="3"/>
  <c r="G1889" i="3"/>
  <c r="J728" i="3"/>
  <c r="E728" i="3"/>
  <c r="D728" i="3"/>
  <c r="N727" i="3"/>
  <c r="B1888" i="3"/>
  <c r="M728" i="3" l="1"/>
  <c r="A1891" i="3"/>
  <c r="G1890" i="3"/>
  <c r="H728" i="3"/>
  <c r="L728" i="3"/>
  <c r="P728" i="3"/>
  <c r="K728" i="3"/>
  <c r="B1889" i="3"/>
  <c r="N728" i="3" l="1"/>
  <c r="A1892" i="3"/>
  <c r="G1891" i="3"/>
  <c r="O728" i="3"/>
  <c r="C729" i="3" s="1"/>
  <c r="B1890" i="3"/>
  <c r="A1893" i="3" l="1"/>
  <c r="G1892" i="3"/>
  <c r="M729" i="3"/>
  <c r="F729" i="3"/>
  <c r="H729" i="3" s="1"/>
  <c r="D729" i="3"/>
  <c r="E729" i="3"/>
  <c r="J729" i="3"/>
  <c r="B1891" i="3"/>
  <c r="A1894" i="3" l="1"/>
  <c r="G1893" i="3"/>
  <c r="I729" i="3"/>
  <c r="L729" i="3"/>
  <c r="K729" i="3"/>
  <c r="P729" i="3"/>
  <c r="B1892" i="3"/>
  <c r="N729" i="3" l="1"/>
  <c r="A1895" i="3"/>
  <c r="G1894" i="3"/>
  <c r="O729" i="3"/>
  <c r="C730" i="3" s="1"/>
  <c r="B1893" i="3"/>
  <c r="A1896" i="3" l="1"/>
  <c r="G1895" i="3"/>
  <c r="M730" i="3"/>
  <c r="E730" i="3"/>
  <c r="J730" i="3"/>
  <c r="F730" i="3"/>
  <c r="I730" i="3" s="1"/>
  <c r="D730" i="3"/>
  <c r="B1894" i="3"/>
  <c r="K730" i="3" l="1"/>
  <c r="P730" i="3"/>
  <c r="H730" i="3"/>
  <c r="A1897" i="3"/>
  <c r="G1896" i="3"/>
  <c r="L730" i="3"/>
  <c r="B1895" i="3"/>
  <c r="N730" i="3" l="1"/>
  <c r="A1898" i="3"/>
  <c r="G1897" i="3"/>
  <c r="O730" i="3"/>
  <c r="C731" i="3" s="1"/>
  <c r="F731" i="3" s="1"/>
  <c r="B1896" i="3"/>
  <c r="E731" i="3" l="1"/>
  <c r="M731" i="3"/>
  <c r="D731" i="3"/>
  <c r="A1899" i="3"/>
  <c r="G1898" i="3"/>
  <c r="H731" i="3"/>
  <c r="L731" i="3"/>
  <c r="K731" i="3"/>
  <c r="J731" i="3"/>
  <c r="I731" i="3"/>
  <c r="B1897" i="3"/>
  <c r="P731" i="3" l="1"/>
  <c r="A1900" i="3"/>
  <c r="G1899" i="3"/>
  <c r="N731" i="3"/>
  <c r="O731" i="3"/>
  <c r="C732" i="3" s="1"/>
  <c r="B1898" i="3"/>
  <c r="A1901" i="3" l="1"/>
  <c r="G1900" i="3"/>
  <c r="E732" i="3"/>
  <c r="J732" i="3"/>
  <c r="F732" i="3"/>
  <c r="I732" i="3" s="1"/>
  <c r="D732" i="3"/>
  <c r="M732" i="3"/>
  <c r="B1899" i="3"/>
  <c r="P732" i="3" l="1"/>
  <c r="A1902" i="3"/>
  <c r="G1901" i="3"/>
  <c r="L732" i="3"/>
  <c r="K732" i="3"/>
  <c r="H732" i="3"/>
  <c r="B1900" i="3"/>
  <c r="A1903" i="3" l="1"/>
  <c r="G1902" i="3"/>
  <c r="O732" i="3"/>
  <c r="C733" i="3" s="1"/>
  <c r="N732" i="3"/>
  <c r="B1901" i="3"/>
  <c r="A1904" i="3" l="1"/>
  <c r="G1903" i="3"/>
  <c r="E733" i="3"/>
  <c r="D733" i="3"/>
  <c r="M733" i="3"/>
  <c r="F733" i="3"/>
  <c r="K733" i="3" s="1"/>
  <c r="J733" i="3"/>
  <c r="B1902" i="3"/>
  <c r="P733" i="3" l="1"/>
  <c r="A1905" i="3"/>
  <c r="G1904" i="3"/>
  <c r="I733" i="3"/>
  <c r="H733" i="3"/>
  <c r="L733" i="3"/>
  <c r="B1903" i="3"/>
  <c r="N733" i="3" l="1"/>
  <c r="A1906" i="3"/>
  <c r="G1905" i="3"/>
  <c r="O733" i="3"/>
  <c r="C734" i="3" s="1"/>
  <c r="B1904" i="3"/>
  <c r="A1907" i="3" l="1"/>
  <c r="G1906" i="3"/>
  <c r="J734" i="3"/>
  <c r="D734" i="3"/>
  <c r="F734" i="3"/>
  <c r="H734" i="3" s="1"/>
  <c r="E734" i="3"/>
  <c r="M734" i="3"/>
  <c r="B1905" i="3"/>
  <c r="A1908" i="3" l="1"/>
  <c r="G1907" i="3"/>
  <c r="I734" i="3"/>
  <c r="P734" i="3"/>
  <c r="L734" i="3"/>
  <c r="K734" i="3"/>
  <c r="B1906" i="3"/>
  <c r="O734" i="3" l="1"/>
  <c r="C735" i="3" s="1"/>
  <c r="M735" i="3" s="1"/>
  <c r="A1909" i="3"/>
  <c r="G1908" i="3"/>
  <c r="E735" i="3"/>
  <c r="F735" i="3"/>
  <c r="K735" i="3" s="1"/>
  <c r="D735" i="3"/>
  <c r="N734" i="3"/>
  <c r="B1907" i="3"/>
  <c r="L735" i="3" l="1"/>
  <c r="P735" i="3"/>
  <c r="J735" i="3"/>
  <c r="A1910" i="3"/>
  <c r="G1909" i="3"/>
  <c r="H735" i="3"/>
  <c r="I735" i="3"/>
  <c r="B1908" i="3"/>
  <c r="N735" i="3" l="1"/>
  <c r="A1911" i="3"/>
  <c r="G1910" i="3"/>
  <c r="O735" i="3"/>
  <c r="C736" i="3" s="1"/>
  <c r="B1909" i="3"/>
  <c r="A1912" i="3" l="1"/>
  <c r="G1911" i="3"/>
  <c r="E736" i="3"/>
  <c r="M736" i="3"/>
  <c r="D736" i="3"/>
  <c r="J736" i="3"/>
  <c r="F736" i="3"/>
  <c r="I736" i="3" s="1"/>
  <c r="B1910" i="3"/>
  <c r="P736" i="3" l="1"/>
  <c r="A1913" i="3"/>
  <c r="G1912" i="3"/>
  <c r="K736" i="3"/>
  <c r="H736" i="3"/>
  <c r="L736" i="3"/>
  <c r="B1911" i="3"/>
  <c r="A1914" i="3" l="1"/>
  <c r="G1913" i="3"/>
  <c r="O736" i="3"/>
  <c r="C737" i="3" s="1"/>
  <c r="N736" i="3"/>
  <c r="B1912" i="3"/>
  <c r="A1915" i="3" l="1"/>
  <c r="G1914" i="3"/>
  <c r="J737" i="3"/>
  <c r="D737" i="3"/>
  <c r="M737" i="3"/>
  <c r="F737" i="3"/>
  <c r="K737" i="3" s="1"/>
  <c r="E737" i="3"/>
  <c r="B1913" i="3"/>
  <c r="A1916" i="3" l="1"/>
  <c r="G1915" i="3"/>
  <c r="I737" i="3"/>
  <c r="L737" i="3"/>
  <c r="P737" i="3"/>
  <c r="H737" i="3"/>
  <c r="B1914" i="3"/>
  <c r="A1917" i="3" l="1"/>
  <c r="G1916" i="3"/>
  <c r="N737" i="3"/>
  <c r="O737" i="3"/>
  <c r="C738" i="3" s="1"/>
  <c r="B1915" i="3"/>
  <c r="A1918" i="3" l="1"/>
  <c r="G1917" i="3"/>
  <c r="J738" i="3"/>
  <c r="F738" i="3"/>
  <c r="I738" i="3" s="1"/>
  <c r="D738" i="3"/>
  <c r="M738" i="3"/>
  <c r="E738" i="3"/>
  <c r="B1916" i="3"/>
  <c r="H738" i="3" l="1"/>
  <c r="L738" i="3"/>
  <c r="P738" i="3"/>
  <c r="A1919" i="3"/>
  <c r="G1918" i="3"/>
  <c r="K738" i="3"/>
  <c r="B1917" i="3"/>
  <c r="O738" i="3" l="1"/>
  <c r="C739" i="3" s="1"/>
  <c r="F739" i="3" s="1"/>
  <c r="K739" i="3" s="1"/>
  <c r="A1920" i="3"/>
  <c r="G1919" i="3"/>
  <c r="N738" i="3"/>
  <c r="J739" i="3"/>
  <c r="M739" i="3"/>
  <c r="D739" i="3"/>
  <c r="E739" i="3"/>
  <c r="B1918" i="3"/>
  <c r="A1921" i="3" l="1"/>
  <c r="G1920" i="3"/>
  <c r="I739" i="3"/>
  <c r="L739" i="3"/>
  <c r="P739" i="3"/>
  <c r="H739" i="3"/>
  <c r="B1919" i="3"/>
  <c r="A1922" i="3" l="1"/>
  <c r="G1921" i="3"/>
  <c r="O739" i="3"/>
  <c r="C740" i="3" s="1"/>
  <c r="N739" i="3"/>
  <c r="B1920" i="3"/>
  <c r="A1923" i="3" l="1"/>
  <c r="G1922" i="3"/>
  <c r="D740" i="3"/>
  <c r="E740" i="3"/>
  <c r="F740" i="3"/>
  <c r="I740" i="3" s="1"/>
  <c r="J740" i="3"/>
  <c r="M740" i="3"/>
  <c r="B1921" i="3"/>
  <c r="A1924" i="3" l="1"/>
  <c r="G1923" i="3"/>
  <c r="H740" i="3"/>
  <c r="K740" i="3"/>
  <c r="P740" i="3"/>
  <c r="L740" i="3"/>
  <c r="B1922" i="3"/>
  <c r="N740" i="3" l="1"/>
  <c r="A1925" i="3"/>
  <c r="G1924" i="3"/>
  <c r="O740" i="3"/>
  <c r="C741" i="3" s="1"/>
  <c r="B1923" i="3"/>
  <c r="A1926" i="3" l="1"/>
  <c r="G1925" i="3"/>
  <c r="F741" i="3"/>
  <c r="K741" i="3" s="1"/>
  <c r="M741" i="3"/>
  <c r="E741" i="3"/>
  <c r="J741" i="3"/>
  <c r="D741" i="3"/>
  <c r="B1924" i="3"/>
  <c r="A1927" i="3" l="1"/>
  <c r="G1926" i="3"/>
  <c r="P741" i="3"/>
  <c r="I741" i="3"/>
  <c r="H741" i="3"/>
  <c r="L741" i="3"/>
  <c r="B1925" i="3"/>
  <c r="A1928" i="3" l="1"/>
  <c r="G1927" i="3"/>
  <c r="O741" i="3"/>
  <c r="C742" i="3" s="1"/>
  <c r="N741" i="3"/>
  <c r="B1926" i="3"/>
  <c r="A1929" i="3" l="1"/>
  <c r="G1928" i="3"/>
  <c r="M742" i="3"/>
  <c r="F742" i="3"/>
  <c r="I742" i="3" s="1"/>
  <c r="D742" i="3"/>
  <c r="E742" i="3"/>
  <c r="J742" i="3"/>
  <c r="B1927" i="3"/>
  <c r="A1930" i="3" l="1"/>
  <c r="G1929" i="3"/>
  <c r="L742" i="3"/>
  <c r="H742" i="3"/>
  <c r="P742" i="3"/>
  <c r="K742" i="3"/>
  <c r="B1928" i="3"/>
  <c r="N742" i="3" l="1"/>
  <c r="A1931" i="3"/>
  <c r="G1930" i="3"/>
  <c r="O742" i="3"/>
  <c r="C743" i="3" s="1"/>
  <c r="M743" i="3" s="1"/>
  <c r="B1929" i="3"/>
  <c r="J743" i="3" l="1"/>
  <c r="A1932" i="3"/>
  <c r="G1931" i="3"/>
  <c r="D743" i="3"/>
  <c r="P743" i="3" s="1"/>
  <c r="E743" i="3"/>
  <c r="F743" i="3"/>
  <c r="H743" i="3" s="1"/>
  <c r="K743" i="3"/>
  <c r="B1930" i="3"/>
  <c r="I743" i="3" l="1"/>
  <c r="L743" i="3"/>
  <c r="A1933" i="3"/>
  <c r="G1932" i="3"/>
  <c r="B1931" i="3"/>
  <c r="O743" i="3" l="1"/>
  <c r="C744" i="3" s="1"/>
  <c r="M744" i="3" s="1"/>
  <c r="J744" i="3"/>
  <c r="N743" i="3"/>
  <c r="F744" i="3"/>
  <c r="K744" i="3" s="1"/>
  <c r="D744" i="3"/>
  <c r="A1934" i="3"/>
  <c r="G1933" i="3"/>
  <c r="B1932" i="3"/>
  <c r="E744" i="3" l="1"/>
  <c r="P744" i="3" s="1"/>
  <c r="H744" i="3"/>
  <c r="I744" i="3"/>
  <c r="L744" i="3"/>
  <c r="O744" i="3" s="1"/>
  <c r="C745" i="3" s="1"/>
  <c r="A1935" i="3"/>
  <c r="G1934" i="3"/>
  <c r="B1933" i="3"/>
  <c r="N744" i="3" l="1"/>
  <c r="A1936" i="3"/>
  <c r="G1935" i="3"/>
  <c r="E745" i="3"/>
  <c r="D745" i="3"/>
  <c r="F745" i="3"/>
  <c r="I745" i="3" s="1"/>
  <c r="M745" i="3"/>
  <c r="J745" i="3"/>
  <c r="B1934" i="3"/>
  <c r="A1937" i="3" l="1"/>
  <c r="G1936" i="3"/>
  <c r="P745" i="3"/>
  <c r="K745" i="3"/>
  <c r="H745" i="3"/>
  <c r="L745" i="3"/>
  <c r="B1935" i="3"/>
  <c r="A1938" i="3" l="1"/>
  <c r="G1937" i="3"/>
  <c r="O745" i="3"/>
  <c r="C746" i="3" s="1"/>
  <c r="N745" i="3"/>
  <c r="B1936" i="3"/>
  <c r="A1939" i="3" l="1"/>
  <c r="G1938" i="3"/>
  <c r="E746" i="3"/>
  <c r="D746" i="3"/>
  <c r="F746" i="3"/>
  <c r="I746" i="3" s="1"/>
  <c r="J746" i="3"/>
  <c r="M746" i="3"/>
  <c r="L746" i="3"/>
  <c r="B1937" i="3"/>
  <c r="P746" i="3" l="1"/>
  <c r="A1940" i="3"/>
  <c r="G1939" i="3"/>
  <c r="K746" i="3"/>
  <c r="H746" i="3"/>
  <c r="B1938" i="3"/>
  <c r="A1941" i="3" l="1"/>
  <c r="G1940" i="3"/>
  <c r="N746" i="3"/>
  <c r="O746" i="3"/>
  <c r="C747" i="3" s="1"/>
  <c r="B1939" i="3"/>
  <c r="A1942" i="3" l="1"/>
  <c r="G1941" i="3"/>
  <c r="F747" i="3"/>
  <c r="K747" i="3" s="1"/>
  <c r="M747" i="3"/>
  <c r="J747" i="3"/>
  <c r="E747" i="3"/>
  <c r="D747" i="3"/>
  <c r="B1940" i="3"/>
  <c r="H747" i="3" l="1"/>
  <c r="L747" i="3"/>
  <c r="A1943" i="3"/>
  <c r="G1942" i="3"/>
  <c r="I747" i="3"/>
  <c r="P747" i="3"/>
  <c r="B1941" i="3"/>
  <c r="N747" i="3" l="1"/>
  <c r="A1944" i="3"/>
  <c r="G1943" i="3"/>
  <c r="O747" i="3"/>
  <c r="C748" i="3" s="1"/>
  <c r="B1942" i="3"/>
  <c r="A1945" i="3" l="1"/>
  <c r="G1944" i="3"/>
  <c r="M748" i="3"/>
  <c r="E748" i="3"/>
  <c r="F748" i="3"/>
  <c r="I748" i="3" s="1"/>
  <c r="D748" i="3"/>
  <c r="J748" i="3"/>
  <c r="B1943" i="3"/>
  <c r="P748" i="3" l="1"/>
  <c r="H748" i="3"/>
  <c r="A1946" i="3"/>
  <c r="G1945" i="3"/>
  <c r="L748" i="3"/>
  <c r="K748" i="3"/>
  <c r="B1944" i="3"/>
  <c r="A1947" i="3" l="1"/>
  <c r="G1946" i="3"/>
  <c r="O748" i="3"/>
  <c r="C749" i="3" s="1"/>
  <c r="M749" i="3" s="1"/>
  <c r="N748" i="3"/>
  <c r="B1945" i="3"/>
  <c r="J749" i="3" l="1"/>
  <c r="D749" i="3"/>
  <c r="F749" i="3"/>
  <c r="K749" i="3" s="1"/>
  <c r="E749" i="3"/>
  <c r="A1948" i="3"/>
  <c r="G1947" i="3"/>
  <c r="B1946" i="3"/>
  <c r="H749" i="3" l="1"/>
  <c r="P749" i="3"/>
  <c r="I749" i="3"/>
  <c r="L749" i="3"/>
  <c r="A1949" i="3"/>
  <c r="G1948" i="3"/>
  <c r="B1947" i="3"/>
  <c r="N749" i="3" l="1"/>
  <c r="O749" i="3"/>
  <c r="C750" i="3" s="1"/>
  <c r="M750" i="3" s="1"/>
  <c r="A1950" i="3"/>
  <c r="G1949" i="3"/>
  <c r="D750" i="3"/>
  <c r="J750" i="3"/>
  <c r="B1948" i="3"/>
  <c r="E750" i="3" l="1"/>
  <c r="F750" i="3"/>
  <c r="I750" i="3" s="1"/>
  <c r="A1951" i="3"/>
  <c r="G1950" i="3"/>
  <c r="P750" i="3"/>
  <c r="L750" i="3"/>
  <c r="B1949" i="3"/>
  <c r="K750" i="3" l="1"/>
  <c r="H750" i="3"/>
  <c r="O750" i="3" s="1"/>
  <c r="C751" i="3" s="1"/>
  <c r="A1952" i="3"/>
  <c r="G1951" i="3"/>
  <c r="N750" i="3"/>
  <c r="B1950" i="3"/>
  <c r="A1953" i="3" l="1"/>
  <c r="G1952" i="3"/>
  <c r="F751" i="3"/>
  <c r="K751" i="3" s="1"/>
  <c r="M751" i="3"/>
  <c r="D751" i="3"/>
  <c r="J751" i="3"/>
  <c r="E751" i="3"/>
  <c r="B1951" i="3"/>
  <c r="H751" i="3" l="1"/>
  <c r="L751" i="3"/>
  <c r="A1954" i="3"/>
  <c r="G1953" i="3"/>
  <c r="I751" i="3"/>
  <c r="P751" i="3"/>
  <c r="B1952" i="3"/>
  <c r="N751" i="3" l="1"/>
  <c r="A1955" i="3"/>
  <c r="G1954" i="3"/>
  <c r="O751" i="3"/>
  <c r="C752" i="3" s="1"/>
  <c r="B1953" i="3"/>
  <c r="A1956" i="3" l="1"/>
  <c r="G1955" i="3"/>
  <c r="M752" i="3"/>
  <c r="D752" i="3"/>
  <c r="F752" i="3"/>
  <c r="I752" i="3" s="1"/>
  <c r="J752" i="3"/>
  <c r="E752" i="3"/>
  <c r="B1954" i="3"/>
  <c r="A1957" i="3" l="1"/>
  <c r="G1956" i="3"/>
  <c r="H752" i="3"/>
  <c r="P752" i="3"/>
  <c r="K752" i="3"/>
  <c r="L752" i="3"/>
  <c r="B1955" i="3"/>
  <c r="N752" i="3" l="1"/>
  <c r="A1958" i="3"/>
  <c r="G1957" i="3"/>
  <c r="O752" i="3"/>
  <c r="C753" i="3" s="1"/>
  <c r="E753" i="3" s="1"/>
  <c r="B1956" i="3"/>
  <c r="F753" i="3" l="1"/>
  <c r="K753" i="3" s="1"/>
  <c r="J753" i="3"/>
  <c r="M753" i="3"/>
  <c r="A1959" i="3"/>
  <c r="G1958" i="3"/>
  <c r="D753" i="3"/>
  <c r="P753" i="3" s="1"/>
  <c r="I753" i="3"/>
  <c r="H753" i="3"/>
  <c r="L753" i="3"/>
  <c r="B1957" i="3"/>
  <c r="A1960" i="3" l="1"/>
  <c r="G1959" i="3"/>
  <c r="N753" i="3"/>
  <c r="O753" i="3"/>
  <c r="C754" i="3" s="1"/>
  <c r="B1958" i="3"/>
  <c r="A1961" i="3" l="1"/>
  <c r="G1960" i="3"/>
  <c r="E754" i="3"/>
  <c r="D754" i="3"/>
  <c r="M754" i="3"/>
  <c r="F754" i="3"/>
  <c r="I754" i="3" s="1"/>
  <c r="J754" i="3"/>
  <c r="B1959" i="3"/>
  <c r="P754" i="3" l="1"/>
  <c r="A1962" i="3"/>
  <c r="G1961" i="3"/>
  <c r="H754" i="3"/>
  <c r="K754" i="3"/>
  <c r="L754" i="3"/>
  <c r="B1960" i="3"/>
  <c r="A1963" i="3" l="1"/>
  <c r="G1962" i="3"/>
  <c r="O754" i="3"/>
  <c r="C755" i="3" s="1"/>
  <c r="N754" i="3"/>
  <c r="B1961" i="3"/>
  <c r="A1964" i="3" l="1"/>
  <c r="G1963" i="3"/>
  <c r="F755" i="3"/>
  <c r="I755" i="3" s="1"/>
  <c r="M755" i="3"/>
  <c r="D755" i="3"/>
  <c r="J755" i="3"/>
  <c r="E755" i="3"/>
  <c r="B1962" i="3"/>
  <c r="P755" i="3" l="1"/>
  <c r="A1965" i="3"/>
  <c r="G1964" i="3"/>
  <c r="L755" i="3"/>
  <c r="H755" i="3"/>
  <c r="K755" i="3"/>
  <c r="B1963" i="3"/>
  <c r="A1966" i="3" l="1"/>
  <c r="G1965" i="3"/>
  <c r="O755" i="3"/>
  <c r="C756" i="3" s="1"/>
  <c r="N755" i="3"/>
  <c r="B1964" i="3"/>
  <c r="A1967" i="3" l="1"/>
  <c r="G1966" i="3"/>
  <c r="F756" i="3"/>
  <c r="I756" i="3" s="1"/>
  <c r="J756" i="3"/>
  <c r="M756" i="3"/>
  <c r="E756" i="3"/>
  <c r="D756" i="3"/>
  <c r="B1965" i="3"/>
  <c r="L756" i="3" l="1"/>
  <c r="K756" i="3"/>
  <c r="H756" i="3"/>
  <c r="O756" i="3" s="1"/>
  <c r="C757" i="3" s="1"/>
  <c r="A1968" i="3"/>
  <c r="G1967" i="3"/>
  <c r="P756" i="3"/>
  <c r="B1966" i="3"/>
  <c r="N756" i="3" l="1"/>
  <c r="A1969" i="3"/>
  <c r="G1968" i="3"/>
  <c r="D757" i="3"/>
  <c r="F757" i="3"/>
  <c r="K757" i="3" s="1"/>
  <c r="M757" i="3"/>
  <c r="J757" i="3"/>
  <c r="E757" i="3"/>
  <c r="B1967" i="3"/>
  <c r="A1970" i="3" l="1"/>
  <c r="G1969" i="3"/>
  <c r="I757" i="3"/>
  <c r="P757" i="3"/>
  <c r="L757" i="3"/>
  <c r="H757" i="3"/>
  <c r="B1968" i="3"/>
  <c r="A1971" i="3" l="1"/>
  <c r="G1970" i="3"/>
  <c r="N757" i="3"/>
  <c r="O757" i="3"/>
  <c r="C758" i="3" s="1"/>
  <c r="B1969" i="3"/>
  <c r="A1972" i="3" l="1"/>
  <c r="G1971" i="3"/>
  <c r="D758" i="3"/>
  <c r="F758" i="3"/>
  <c r="I758" i="3" s="1"/>
  <c r="J758" i="3"/>
  <c r="M758" i="3"/>
  <c r="E758" i="3"/>
  <c r="B1970" i="3"/>
  <c r="A1973" i="3" l="1"/>
  <c r="G1972" i="3"/>
  <c r="L758" i="3"/>
  <c r="K758" i="3"/>
  <c r="P758" i="3"/>
  <c r="H758" i="3"/>
  <c r="B1971" i="3"/>
  <c r="A1974" i="3" l="1"/>
  <c r="G1973" i="3"/>
  <c r="O758" i="3"/>
  <c r="C759" i="3" s="1"/>
  <c r="N758" i="3"/>
  <c r="B1972" i="3"/>
  <c r="A1975" i="3" l="1"/>
  <c r="G1974" i="3"/>
  <c r="D759" i="3"/>
  <c r="F759" i="3"/>
  <c r="K759" i="3" s="1"/>
  <c r="M759" i="3"/>
  <c r="J759" i="3"/>
  <c r="E759" i="3"/>
  <c r="B1973" i="3"/>
  <c r="A1976" i="3" l="1"/>
  <c r="G1975" i="3"/>
  <c r="I759" i="3"/>
  <c r="H759" i="3"/>
  <c r="P759" i="3"/>
  <c r="L759" i="3"/>
  <c r="B1974" i="3"/>
  <c r="N759" i="3" l="1"/>
  <c r="A1977" i="3"/>
  <c r="G1976" i="3"/>
  <c r="O759" i="3"/>
  <c r="C760" i="3" s="1"/>
  <c r="B1975" i="3"/>
  <c r="A1978" i="3" l="1"/>
  <c r="G1977" i="3"/>
  <c r="E760" i="3"/>
  <c r="F760" i="3"/>
  <c r="I760" i="3" s="1"/>
  <c r="J760" i="3"/>
  <c r="M760" i="3"/>
  <c r="D760" i="3"/>
  <c r="B1976" i="3"/>
  <c r="P760" i="3" l="1"/>
  <c r="A1979" i="3"/>
  <c r="G1978" i="3"/>
  <c r="K760" i="3"/>
  <c r="L760" i="3"/>
  <c r="H760" i="3"/>
  <c r="B1977" i="3"/>
  <c r="A1980" i="3" l="1"/>
  <c r="G1979" i="3"/>
  <c r="O760" i="3"/>
  <c r="C761" i="3" s="1"/>
  <c r="N760" i="3"/>
  <c r="B1978" i="3"/>
  <c r="A1981" i="3" l="1"/>
  <c r="G1980" i="3"/>
  <c r="E761" i="3"/>
  <c r="D761" i="3"/>
  <c r="F761" i="3"/>
  <c r="I761" i="3" s="1"/>
  <c r="M761" i="3"/>
  <c r="J761" i="3"/>
  <c r="B1979" i="3"/>
  <c r="P761" i="3" l="1"/>
  <c r="A1982" i="3"/>
  <c r="G1981" i="3"/>
  <c r="K761" i="3"/>
  <c r="H761" i="3"/>
  <c r="L761" i="3"/>
  <c r="B1980" i="3"/>
  <c r="A1983" i="3" l="1"/>
  <c r="G1982" i="3"/>
  <c r="O761" i="3"/>
  <c r="C762" i="3" s="1"/>
  <c r="N761" i="3"/>
  <c r="B1981" i="3"/>
  <c r="A1984" i="3" l="1"/>
  <c r="G1983" i="3"/>
  <c r="M762" i="3"/>
  <c r="J762" i="3"/>
  <c r="E762" i="3"/>
  <c r="D762" i="3"/>
  <c r="F762" i="3"/>
  <c r="I762" i="3" s="1"/>
  <c r="B1982" i="3"/>
  <c r="A1985" i="3" l="1"/>
  <c r="G1984" i="3"/>
  <c r="H762" i="3"/>
  <c r="P762" i="3"/>
  <c r="K762" i="3"/>
  <c r="L762" i="3"/>
  <c r="B1983" i="3"/>
  <c r="A1986" i="3" l="1"/>
  <c r="G1985" i="3"/>
  <c r="O762" i="3"/>
  <c r="C763" i="3" s="1"/>
  <c r="E763" i="3" s="1"/>
  <c r="N762" i="3"/>
  <c r="B1984" i="3"/>
  <c r="F763" i="3" l="1"/>
  <c r="J763" i="3"/>
  <c r="M763" i="3"/>
  <c r="A1987" i="3"/>
  <c r="G1986" i="3"/>
  <c r="D763" i="3"/>
  <c r="P763" i="3" s="1"/>
  <c r="I763" i="3"/>
  <c r="K763" i="3"/>
  <c r="L763" i="3"/>
  <c r="H763" i="3"/>
  <c r="B1985" i="3"/>
  <c r="A1988" i="3" l="1"/>
  <c r="G1987" i="3"/>
  <c r="N763" i="3"/>
  <c r="O763" i="3"/>
  <c r="C764" i="3" s="1"/>
  <c r="B1986" i="3"/>
  <c r="A1989" i="3" l="1"/>
  <c r="G1988" i="3"/>
  <c r="F764" i="3"/>
  <c r="I764" i="3" s="1"/>
  <c r="J764" i="3"/>
  <c r="E764" i="3"/>
  <c r="M764" i="3"/>
  <c r="D764" i="3"/>
  <c r="P764" i="3" s="1"/>
  <c r="B1987" i="3"/>
  <c r="L764" i="3" l="1"/>
  <c r="H764" i="3"/>
  <c r="K764" i="3"/>
  <c r="A1990" i="3"/>
  <c r="G1989" i="3"/>
  <c r="B1988" i="3"/>
  <c r="N764" i="3" l="1"/>
  <c r="O764" i="3"/>
  <c r="C765" i="3" s="1"/>
  <c r="F765" i="3" s="1"/>
  <c r="K765" i="3" s="1"/>
  <c r="A1991" i="3"/>
  <c r="G1990" i="3"/>
  <c r="M765" i="3"/>
  <c r="E765" i="3"/>
  <c r="J765" i="3"/>
  <c r="B1989" i="3"/>
  <c r="D765" i="3" l="1"/>
  <c r="A1992" i="3"/>
  <c r="G1991" i="3"/>
  <c r="I765" i="3"/>
  <c r="P765" i="3"/>
  <c r="L765" i="3"/>
  <c r="H765" i="3"/>
  <c r="B1990" i="3"/>
  <c r="A1993" i="3" l="1"/>
  <c r="G1992" i="3"/>
  <c r="O765" i="3"/>
  <c r="C766" i="3" s="1"/>
  <c r="N765" i="3"/>
  <c r="B1991" i="3"/>
  <c r="A1994" i="3" l="1"/>
  <c r="G1993" i="3"/>
  <c r="D766" i="3"/>
  <c r="J766" i="3"/>
  <c r="E766" i="3"/>
  <c r="F766" i="3"/>
  <c r="I766" i="3" s="1"/>
  <c r="M766" i="3"/>
  <c r="B1992" i="3"/>
  <c r="A1995" i="3" l="1"/>
  <c r="G1994" i="3"/>
  <c r="P766" i="3"/>
  <c r="H766" i="3"/>
  <c r="L766" i="3"/>
  <c r="K766" i="3"/>
  <c r="B1993" i="3"/>
  <c r="A1996" i="3" l="1"/>
  <c r="G1995" i="3"/>
  <c r="N766" i="3"/>
  <c r="O766" i="3"/>
  <c r="C767" i="3" s="1"/>
  <c r="B1994" i="3"/>
  <c r="A1997" i="3" l="1"/>
  <c r="G1996" i="3"/>
  <c r="D767" i="3"/>
  <c r="F767" i="3"/>
  <c r="K767" i="3" s="1"/>
  <c r="M767" i="3"/>
  <c r="J767" i="3"/>
  <c r="E767" i="3"/>
  <c r="B1995" i="3"/>
  <c r="A1998" i="3" l="1"/>
  <c r="G1997" i="3"/>
  <c r="I767" i="3"/>
  <c r="L767" i="3"/>
  <c r="P767" i="3"/>
  <c r="H767" i="3"/>
  <c r="B1996" i="3"/>
  <c r="A1999" i="3" l="1"/>
  <c r="G1998" i="3"/>
  <c r="O767" i="3"/>
  <c r="C768" i="3" s="1"/>
  <c r="N767" i="3"/>
  <c r="B1997" i="3"/>
  <c r="A2000" i="3" l="1"/>
  <c r="G1999" i="3"/>
  <c r="D768" i="3"/>
  <c r="E768" i="3"/>
  <c r="F768" i="3"/>
  <c r="I768" i="3" s="1"/>
  <c r="J768" i="3"/>
  <c r="M768" i="3"/>
  <c r="K768" i="3"/>
  <c r="B1998" i="3"/>
  <c r="A2001" i="3" l="1"/>
  <c r="G2000" i="3"/>
  <c r="H768" i="3"/>
  <c r="P768" i="3"/>
  <c r="L768" i="3"/>
  <c r="B1999" i="3"/>
  <c r="O768" i="3" l="1"/>
  <c r="C769" i="3" s="1"/>
  <c r="J769" i="3" s="1"/>
  <c r="A2002" i="3"/>
  <c r="G2001" i="3"/>
  <c r="D769" i="3"/>
  <c r="F769" i="3"/>
  <c r="K769" i="3" s="1"/>
  <c r="E769" i="3"/>
  <c r="M769" i="3"/>
  <c r="N768" i="3"/>
  <c r="B2000" i="3"/>
  <c r="A2003" i="3" l="1"/>
  <c r="G2002" i="3"/>
  <c r="I769" i="3"/>
  <c r="H769" i="3"/>
  <c r="P769" i="3"/>
  <c r="L769" i="3"/>
  <c r="B2001" i="3"/>
  <c r="A2004" i="3" l="1"/>
  <c r="G2003" i="3"/>
  <c r="N769" i="3"/>
  <c r="O769" i="3"/>
  <c r="C770" i="3" s="1"/>
  <c r="B2002" i="3"/>
  <c r="A2005" i="3" l="1"/>
  <c r="G2004" i="3"/>
  <c r="D770" i="3"/>
  <c r="E770" i="3"/>
  <c r="F770" i="3"/>
  <c r="I770" i="3" s="1"/>
  <c r="J770" i="3"/>
  <c r="M770" i="3"/>
  <c r="B2003" i="3"/>
  <c r="A2006" i="3" l="1"/>
  <c r="G2005" i="3"/>
  <c r="K770" i="3"/>
  <c r="H770" i="3"/>
  <c r="P770" i="3"/>
  <c r="L770" i="3"/>
  <c r="B2004" i="3"/>
  <c r="N770" i="3" l="1"/>
  <c r="A2007" i="3"/>
  <c r="G2006" i="3"/>
  <c r="O770" i="3"/>
  <c r="C771" i="3" s="1"/>
  <c r="B2005" i="3"/>
  <c r="A2008" i="3" l="1"/>
  <c r="G2007" i="3"/>
  <c r="J771" i="3"/>
  <c r="D771" i="3"/>
  <c r="F771" i="3"/>
  <c r="K771" i="3" s="1"/>
  <c r="E771" i="3"/>
  <c r="M771" i="3"/>
  <c r="B2006" i="3"/>
  <c r="A2009" i="3" l="1"/>
  <c r="G2008" i="3"/>
  <c r="I771" i="3"/>
  <c r="P771" i="3"/>
  <c r="H771" i="3"/>
  <c r="L771" i="3"/>
  <c r="B2007" i="3"/>
  <c r="A2010" i="3" l="1"/>
  <c r="G2009" i="3"/>
  <c r="N771" i="3"/>
  <c r="O771" i="3"/>
  <c r="C772" i="3" s="1"/>
  <c r="B2008" i="3"/>
  <c r="A2011" i="3" l="1"/>
  <c r="G2010" i="3"/>
  <c r="D772" i="3"/>
  <c r="F772" i="3"/>
  <c r="I772" i="3" s="1"/>
  <c r="M772" i="3"/>
  <c r="E772" i="3"/>
  <c r="J772" i="3"/>
  <c r="B2009" i="3"/>
  <c r="A2012" i="3" l="1"/>
  <c r="G2011" i="3"/>
  <c r="H772" i="3"/>
  <c r="K772" i="3"/>
  <c r="P772" i="3"/>
  <c r="L772" i="3"/>
  <c r="B2010" i="3"/>
  <c r="O772" i="3" l="1"/>
  <c r="C773" i="3" s="1"/>
  <c r="M773" i="3" s="1"/>
  <c r="A2013" i="3"/>
  <c r="G2012" i="3"/>
  <c r="E773" i="3"/>
  <c r="F773" i="3"/>
  <c r="K773" i="3" s="1"/>
  <c r="N772" i="3"/>
  <c r="B2011" i="3"/>
  <c r="D773" i="3" l="1"/>
  <c r="P773" i="3" s="1"/>
  <c r="J773" i="3"/>
  <c r="A2014" i="3"/>
  <c r="G2013" i="3"/>
  <c r="I773" i="3"/>
  <c r="H773" i="3"/>
  <c r="L773" i="3"/>
  <c r="B2012" i="3"/>
  <c r="N773" i="3" l="1"/>
  <c r="A2015" i="3"/>
  <c r="G2014" i="3"/>
  <c r="O773" i="3"/>
  <c r="C774" i="3" s="1"/>
  <c r="B2013" i="3"/>
  <c r="A2016" i="3" l="1"/>
  <c r="G2015" i="3"/>
  <c r="F774" i="3"/>
  <c r="I774" i="3" s="1"/>
  <c r="E774" i="3"/>
  <c r="M774" i="3"/>
  <c r="J774" i="3"/>
  <c r="D774" i="3"/>
  <c r="B2014" i="3"/>
  <c r="L774" i="3" l="1"/>
  <c r="K774" i="3"/>
  <c r="A2017" i="3"/>
  <c r="G2016" i="3"/>
  <c r="H774" i="3"/>
  <c r="P774" i="3"/>
  <c r="B2015" i="3"/>
  <c r="A2018" i="3" l="1"/>
  <c r="G2017" i="3"/>
  <c r="N774" i="3"/>
  <c r="O774" i="3"/>
  <c r="C775" i="3" s="1"/>
  <c r="B2016" i="3"/>
  <c r="A2019" i="3" l="1"/>
  <c r="G2018" i="3"/>
  <c r="J775" i="3"/>
  <c r="E775" i="3"/>
  <c r="F775" i="3"/>
  <c r="I775" i="3" s="1"/>
  <c r="M775" i="3"/>
  <c r="D775" i="3"/>
  <c r="B2017" i="3"/>
  <c r="A2020" i="3" l="1"/>
  <c r="G2019" i="3"/>
  <c r="P775" i="3"/>
  <c r="H775" i="3"/>
  <c r="K775" i="3"/>
  <c r="L775" i="3"/>
  <c r="B2018" i="3"/>
  <c r="A2021" i="3" l="1"/>
  <c r="G2020" i="3"/>
  <c r="N775" i="3"/>
  <c r="O775" i="3"/>
  <c r="C776" i="3" s="1"/>
  <c r="B2019" i="3"/>
  <c r="A2022" i="3" l="1"/>
  <c r="G2021" i="3"/>
  <c r="D776" i="3"/>
  <c r="M776" i="3"/>
  <c r="E776" i="3"/>
  <c r="F776" i="3"/>
  <c r="I776" i="3" s="1"/>
  <c r="J776" i="3"/>
  <c r="B2020" i="3"/>
  <c r="A2023" i="3" l="1"/>
  <c r="G2022" i="3"/>
  <c r="K776" i="3"/>
  <c r="P776" i="3"/>
  <c r="L776" i="3"/>
  <c r="H776" i="3"/>
  <c r="B2021" i="3"/>
  <c r="A2024" i="3" l="1"/>
  <c r="G2023" i="3"/>
  <c r="N776" i="3"/>
  <c r="O776" i="3"/>
  <c r="C777" i="3" s="1"/>
  <c r="B2022" i="3"/>
  <c r="A2025" i="3" l="1"/>
  <c r="G2024" i="3"/>
  <c r="F777" i="3"/>
  <c r="K777" i="3" s="1"/>
  <c r="J777" i="3"/>
  <c r="M777" i="3"/>
  <c r="E777" i="3"/>
  <c r="D777" i="3"/>
  <c r="B2023" i="3"/>
  <c r="L777" i="3" l="1"/>
  <c r="A2026" i="3"/>
  <c r="G2025" i="3"/>
  <c r="I777" i="3"/>
  <c r="P777" i="3"/>
  <c r="H777" i="3"/>
  <c r="B2024" i="3"/>
  <c r="A2027" i="3" l="1"/>
  <c r="G2026" i="3"/>
  <c r="O777" i="3"/>
  <c r="C778" i="3" s="1"/>
  <c r="N777" i="3"/>
  <c r="B2025" i="3"/>
  <c r="A2028" i="3" l="1"/>
  <c r="G2027" i="3"/>
  <c r="D778" i="3"/>
  <c r="F778" i="3"/>
  <c r="I778" i="3" s="1"/>
  <c r="M778" i="3"/>
  <c r="J778" i="3"/>
  <c r="E778" i="3"/>
  <c r="B2026" i="3"/>
  <c r="A2029" i="3" l="1"/>
  <c r="G2028" i="3"/>
  <c r="P778" i="3"/>
  <c r="H778" i="3"/>
  <c r="L778" i="3"/>
  <c r="K778" i="3"/>
  <c r="B2027" i="3"/>
  <c r="A2030" i="3" l="1"/>
  <c r="G2029" i="3"/>
  <c r="O778" i="3"/>
  <c r="C779" i="3" s="1"/>
  <c r="N778" i="3"/>
  <c r="B2028" i="3"/>
  <c r="A2031" i="3" l="1"/>
  <c r="G2030" i="3"/>
  <c r="F779" i="3"/>
  <c r="I779" i="3" s="1"/>
  <c r="J779" i="3"/>
  <c r="D779" i="3"/>
  <c r="M779" i="3"/>
  <c r="E779" i="3"/>
  <c r="B2029" i="3"/>
  <c r="P779" i="3" l="1"/>
  <c r="A2032" i="3"/>
  <c r="G2031" i="3"/>
  <c r="K779" i="3"/>
  <c r="L779" i="3"/>
  <c r="H779" i="3"/>
  <c r="B2030" i="3"/>
  <c r="A2033" i="3" l="1"/>
  <c r="G2032" i="3"/>
  <c r="N779" i="3"/>
  <c r="O779" i="3"/>
  <c r="C780" i="3" s="1"/>
  <c r="B2031" i="3"/>
  <c r="A2034" i="3" l="1"/>
  <c r="G2033" i="3"/>
  <c r="F780" i="3"/>
  <c r="I780" i="3" s="1"/>
  <c r="E780" i="3"/>
  <c r="M780" i="3"/>
  <c r="J780" i="3"/>
  <c r="D780" i="3"/>
  <c r="B2032" i="3"/>
  <c r="L780" i="3" l="1"/>
  <c r="H780" i="3"/>
  <c r="A2035" i="3"/>
  <c r="G2034" i="3"/>
  <c r="K780" i="3"/>
  <c r="P780" i="3"/>
  <c r="B2033" i="3"/>
  <c r="O780" i="3" l="1"/>
  <c r="C781" i="3" s="1"/>
  <c r="A2036" i="3"/>
  <c r="G2035" i="3"/>
  <c r="N780" i="3"/>
  <c r="J781" i="3"/>
  <c r="E781" i="3"/>
  <c r="D781" i="3"/>
  <c r="F781" i="3"/>
  <c r="K781" i="3" s="1"/>
  <c r="M781" i="3"/>
  <c r="B2034" i="3"/>
  <c r="P781" i="3" l="1"/>
  <c r="A2037" i="3"/>
  <c r="G2036" i="3"/>
  <c r="I781" i="3"/>
  <c r="L781" i="3"/>
  <c r="H781" i="3"/>
  <c r="B2035" i="3"/>
  <c r="A2038" i="3" l="1"/>
  <c r="G2037" i="3"/>
  <c r="N781" i="3"/>
  <c r="O781" i="3"/>
  <c r="C782" i="3" s="1"/>
  <c r="B2036" i="3"/>
  <c r="A2039" i="3" l="1"/>
  <c r="G2038" i="3"/>
  <c r="D782" i="3"/>
  <c r="E782" i="3"/>
  <c r="F782" i="3"/>
  <c r="I782" i="3" s="1"/>
  <c r="J782" i="3"/>
  <c r="M782" i="3"/>
  <c r="B2037" i="3"/>
  <c r="A2040" i="3" l="1"/>
  <c r="G2039" i="3"/>
  <c r="K782" i="3"/>
  <c r="H782" i="3"/>
  <c r="P782" i="3"/>
  <c r="L782" i="3"/>
  <c r="B2038" i="3"/>
  <c r="N782" i="3" l="1"/>
  <c r="A2041" i="3"/>
  <c r="G2040" i="3"/>
  <c r="O782" i="3"/>
  <c r="C783" i="3" s="1"/>
  <c r="B2039" i="3"/>
  <c r="A2042" i="3" l="1"/>
  <c r="G2041" i="3"/>
  <c r="F783" i="3"/>
  <c r="K783" i="3" s="1"/>
  <c r="D783" i="3"/>
  <c r="J783" i="3"/>
  <c r="M783" i="3"/>
  <c r="E783" i="3"/>
  <c r="B2040" i="3"/>
  <c r="L783" i="3" l="1"/>
  <c r="A2043" i="3"/>
  <c r="G2042" i="3"/>
  <c r="I783" i="3"/>
  <c r="P783" i="3"/>
  <c r="H783" i="3"/>
  <c r="B2041" i="3"/>
  <c r="A2044" i="3" l="1"/>
  <c r="G2043" i="3"/>
  <c r="N783" i="3"/>
  <c r="O783" i="3"/>
  <c r="C784" i="3" s="1"/>
  <c r="B2042" i="3"/>
  <c r="A2045" i="3" l="1"/>
  <c r="G2044" i="3"/>
  <c r="E784" i="3"/>
  <c r="D784" i="3"/>
  <c r="F784" i="3"/>
  <c r="I784" i="3" s="1"/>
  <c r="J784" i="3"/>
  <c r="M784" i="3"/>
  <c r="B2043" i="3"/>
  <c r="P784" i="3" l="1"/>
  <c r="A2046" i="3"/>
  <c r="G2045" i="3"/>
  <c r="K784" i="3"/>
  <c r="L784" i="3"/>
  <c r="H784" i="3"/>
  <c r="B2044" i="3"/>
  <c r="A2047" i="3" l="1"/>
  <c r="G2046" i="3"/>
  <c r="O784" i="3"/>
  <c r="C785" i="3" s="1"/>
  <c r="N784" i="3"/>
  <c r="B2045" i="3"/>
  <c r="A2048" i="3" l="1"/>
  <c r="G2047" i="3"/>
  <c r="F785" i="3"/>
  <c r="K785" i="3" s="1"/>
  <c r="J785" i="3"/>
  <c r="E785" i="3"/>
  <c r="M785" i="3"/>
  <c r="D785" i="3"/>
  <c r="P785" i="3" s="1"/>
  <c r="B2046" i="3"/>
  <c r="A2049" i="3" l="1"/>
  <c r="G2048" i="3"/>
  <c r="I785" i="3"/>
  <c r="H785" i="3"/>
  <c r="L785" i="3"/>
  <c r="B2047" i="3"/>
  <c r="A2050" i="3" l="1"/>
  <c r="G2049" i="3"/>
  <c r="O785" i="3"/>
  <c r="C786" i="3" s="1"/>
  <c r="N785" i="3"/>
  <c r="B2048" i="3"/>
  <c r="A2051" i="3" l="1"/>
  <c r="G2050" i="3"/>
  <c r="F786" i="3"/>
  <c r="I786" i="3" s="1"/>
  <c r="E786" i="3"/>
  <c r="M786" i="3"/>
  <c r="J786" i="3"/>
  <c r="D786" i="3"/>
  <c r="B2049" i="3"/>
  <c r="K786" i="3" l="1"/>
  <c r="L786" i="3"/>
  <c r="A2052" i="3"/>
  <c r="G2051" i="3"/>
  <c r="H786" i="3"/>
  <c r="P786" i="3"/>
  <c r="B2050" i="3"/>
  <c r="A2053" i="3" l="1"/>
  <c r="G2052" i="3"/>
  <c r="N786" i="3"/>
  <c r="O786" i="3"/>
  <c r="C787" i="3" s="1"/>
  <c r="B2051" i="3"/>
  <c r="A2054" i="3" l="1"/>
  <c r="G2053" i="3"/>
  <c r="F787" i="3"/>
  <c r="K787" i="3" s="1"/>
  <c r="M787" i="3"/>
  <c r="E787" i="3"/>
  <c r="J787" i="3"/>
  <c r="D787" i="3"/>
  <c r="B2052" i="3"/>
  <c r="H787" i="3" l="1"/>
  <c r="P787" i="3"/>
  <c r="L787" i="3"/>
  <c r="A2055" i="3"/>
  <c r="G2054" i="3"/>
  <c r="I787" i="3"/>
  <c r="B2053" i="3"/>
  <c r="O787" i="3" l="1"/>
  <c r="C788" i="3" s="1"/>
  <c r="M788" i="3" s="1"/>
  <c r="A2056" i="3"/>
  <c r="G2055" i="3"/>
  <c r="D788" i="3"/>
  <c r="F788" i="3"/>
  <c r="I788" i="3" s="1"/>
  <c r="J788" i="3"/>
  <c r="E788" i="3"/>
  <c r="N787" i="3"/>
  <c r="B2054" i="3"/>
  <c r="A2057" i="3" l="1"/>
  <c r="G2056" i="3"/>
  <c r="K788" i="3"/>
  <c r="P788" i="3"/>
  <c r="H788" i="3"/>
  <c r="L788" i="3"/>
  <c r="B2055" i="3"/>
  <c r="A2058" i="3" l="1"/>
  <c r="G2057" i="3"/>
  <c r="N788" i="3"/>
  <c r="O788" i="3"/>
  <c r="C789" i="3" s="1"/>
  <c r="B2056" i="3"/>
  <c r="A2059" i="3" l="1"/>
  <c r="G2058" i="3"/>
  <c r="F789" i="3"/>
  <c r="K789" i="3" s="1"/>
  <c r="D789" i="3"/>
  <c r="E789" i="3"/>
  <c r="M789" i="3"/>
  <c r="J789" i="3"/>
  <c r="B2057" i="3"/>
  <c r="L789" i="3" l="1"/>
  <c r="A2060" i="3"/>
  <c r="G2059" i="3"/>
  <c r="I789" i="3"/>
  <c r="P789" i="3"/>
  <c r="H789" i="3"/>
  <c r="B2058" i="3"/>
  <c r="A2061" i="3" l="1"/>
  <c r="G2060" i="3"/>
  <c r="N789" i="3"/>
  <c r="O789" i="3"/>
  <c r="C790" i="3" s="1"/>
  <c r="B2059" i="3"/>
  <c r="A2062" i="3" l="1"/>
  <c r="G2061" i="3"/>
  <c r="F790" i="3"/>
  <c r="I790" i="3" s="1"/>
  <c r="E790" i="3"/>
  <c r="M790" i="3"/>
  <c r="J790" i="3"/>
  <c r="D790" i="3"/>
  <c r="B2060" i="3"/>
  <c r="P790" i="3" l="1"/>
  <c r="L790" i="3"/>
  <c r="A2063" i="3"/>
  <c r="G2062" i="3"/>
  <c r="H790" i="3"/>
  <c r="K790" i="3"/>
  <c r="B2061" i="3"/>
  <c r="A2064" i="3" l="1"/>
  <c r="G2063" i="3"/>
  <c r="N790" i="3"/>
  <c r="O790" i="3"/>
  <c r="C791" i="3" s="1"/>
  <c r="B2062" i="3"/>
  <c r="A2065" i="3" l="1"/>
  <c r="G2064" i="3"/>
  <c r="F791" i="3"/>
  <c r="I791" i="3" s="1"/>
  <c r="J791" i="3"/>
  <c r="M791" i="3"/>
  <c r="D791" i="3"/>
  <c r="E791" i="3"/>
  <c r="B2063" i="3"/>
  <c r="H791" i="3" l="1"/>
  <c r="A2066" i="3"/>
  <c r="G2065" i="3"/>
  <c r="P791" i="3"/>
  <c r="L791" i="3"/>
  <c r="K791" i="3"/>
  <c r="B2064" i="3"/>
  <c r="O791" i="3" l="1"/>
  <c r="C792" i="3" s="1"/>
  <c r="F792" i="3" s="1"/>
  <c r="I792" i="3" s="1"/>
  <c r="A2067" i="3"/>
  <c r="G2066" i="3"/>
  <c r="E792" i="3"/>
  <c r="D792" i="3"/>
  <c r="M792" i="3"/>
  <c r="J792" i="3"/>
  <c r="N791" i="3"/>
  <c r="B2065" i="3"/>
  <c r="P792" i="3" l="1"/>
  <c r="A2068" i="3"/>
  <c r="G2067" i="3"/>
  <c r="L792" i="3"/>
  <c r="K792" i="3"/>
  <c r="H792" i="3"/>
  <c r="B2066" i="3"/>
  <c r="A2069" i="3" l="1"/>
  <c r="G2068" i="3"/>
  <c r="O792" i="3"/>
  <c r="C793" i="3" s="1"/>
  <c r="N792" i="3"/>
  <c r="B2067" i="3"/>
  <c r="A2070" i="3" l="1"/>
  <c r="G2069" i="3"/>
  <c r="J793" i="3"/>
  <c r="E793" i="3"/>
  <c r="M793" i="3"/>
  <c r="F793" i="3"/>
  <c r="I793" i="3" s="1"/>
  <c r="D793" i="3"/>
  <c r="B2068" i="3"/>
  <c r="H793" i="3" l="1"/>
  <c r="P793" i="3"/>
  <c r="A2071" i="3"/>
  <c r="G2070" i="3"/>
  <c r="L793" i="3"/>
  <c r="K793" i="3"/>
  <c r="B2069" i="3"/>
  <c r="O793" i="3" l="1"/>
  <c r="C794" i="3" s="1"/>
  <c r="M794" i="3" s="1"/>
  <c r="A2072" i="3"/>
  <c r="G2071" i="3"/>
  <c r="N793" i="3"/>
  <c r="F794" i="3"/>
  <c r="I794" i="3" s="1"/>
  <c r="J794" i="3"/>
  <c r="E794" i="3"/>
  <c r="D794" i="3"/>
  <c r="B2070" i="3"/>
  <c r="L794" i="3" l="1"/>
  <c r="H794" i="3"/>
  <c r="K794" i="3"/>
  <c r="A2073" i="3"/>
  <c r="G2072" i="3"/>
  <c r="P794" i="3"/>
  <c r="B2071" i="3"/>
  <c r="N794" i="3" l="1"/>
  <c r="O794" i="3"/>
  <c r="C795" i="3" s="1"/>
  <c r="M795" i="3" s="1"/>
  <c r="A2074" i="3"/>
  <c r="G2073" i="3"/>
  <c r="F795" i="3"/>
  <c r="K795" i="3" s="1"/>
  <c r="B2072" i="3"/>
  <c r="D795" i="3" l="1"/>
  <c r="E795" i="3"/>
  <c r="P795" i="3" s="1"/>
  <c r="J795" i="3"/>
  <c r="A2075" i="3"/>
  <c r="G2074" i="3"/>
  <c r="I795" i="3"/>
  <c r="L795" i="3"/>
  <c r="H795" i="3"/>
  <c r="B2073" i="3"/>
  <c r="A2076" i="3" l="1"/>
  <c r="G2075" i="3"/>
  <c r="O795" i="3"/>
  <c r="C796" i="3" s="1"/>
  <c r="N795" i="3"/>
  <c r="B2074" i="3"/>
  <c r="A2077" i="3" l="1"/>
  <c r="G2076" i="3"/>
  <c r="D796" i="3"/>
  <c r="E796" i="3"/>
  <c r="F796" i="3"/>
  <c r="I796" i="3" s="1"/>
  <c r="M796" i="3"/>
  <c r="J796" i="3"/>
  <c r="B2075" i="3"/>
  <c r="A2078" i="3" l="1"/>
  <c r="G2077" i="3"/>
  <c r="H796" i="3"/>
  <c r="P796" i="3"/>
  <c r="K796" i="3"/>
  <c r="L796" i="3"/>
  <c r="B2076" i="3"/>
  <c r="N796" i="3" l="1"/>
  <c r="A2079" i="3"/>
  <c r="G2078" i="3"/>
  <c r="O796" i="3"/>
  <c r="C797" i="3" s="1"/>
  <c r="B2077" i="3"/>
  <c r="A2080" i="3" l="1"/>
  <c r="G2079" i="3"/>
  <c r="F797" i="3"/>
  <c r="K797" i="3" s="1"/>
  <c r="M797" i="3"/>
  <c r="E797" i="3"/>
  <c r="D797" i="3"/>
  <c r="J797" i="3"/>
  <c r="B2078" i="3"/>
  <c r="A2081" i="3" l="1"/>
  <c r="G2080" i="3"/>
  <c r="P797" i="3"/>
  <c r="I797" i="3"/>
  <c r="L797" i="3"/>
  <c r="H797" i="3"/>
  <c r="B2079" i="3"/>
  <c r="A2082" i="3" l="1"/>
  <c r="G2081" i="3"/>
  <c r="N797" i="3"/>
  <c r="O797" i="3"/>
  <c r="C798" i="3" s="1"/>
  <c r="B2080" i="3"/>
  <c r="A2083" i="3" l="1"/>
  <c r="G2082" i="3"/>
  <c r="E798" i="3"/>
  <c r="D798" i="3"/>
  <c r="F798" i="3"/>
  <c r="I798" i="3" s="1"/>
  <c r="M798" i="3"/>
  <c r="J798" i="3"/>
  <c r="B2081" i="3"/>
  <c r="A2084" i="3" l="1"/>
  <c r="G2083" i="3"/>
  <c r="P798" i="3"/>
  <c r="H798" i="3"/>
  <c r="L798" i="3"/>
  <c r="K798" i="3"/>
  <c r="B2082" i="3"/>
  <c r="O798" i="3" l="1"/>
  <c r="C799" i="3" s="1"/>
  <c r="J799" i="3" s="1"/>
  <c r="A2085" i="3"/>
  <c r="G2084" i="3"/>
  <c r="F799" i="3"/>
  <c r="K799" i="3" s="1"/>
  <c r="M799" i="3"/>
  <c r="E799" i="3"/>
  <c r="N798" i="3"/>
  <c r="B2083" i="3"/>
  <c r="D799" i="3" l="1"/>
  <c r="H799" i="3"/>
  <c r="A2086" i="3"/>
  <c r="G2085" i="3"/>
  <c r="L799" i="3"/>
  <c r="I799" i="3"/>
  <c r="P799" i="3"/>
  <c r="B2084" i="3"/>
  <c r="A2087" i="3" l="1"/>
  <c r="G2086" i="3"/>
  <c r="N799" i="3"/>
  <c r="O799" i="3"/>
  <c r="C800" i="3" s="1"/>
  <c r="B2085" i="3"/>
  <c r="A2088" i="3" l="1"/>
  <c r="G2087" i="3"/>
  <c r="M800" i="3"/>
  <c r="J800" i="3"/>
  <c r="E800" i="3"/>
  <c r="D800" i="3"/>
  <c r="P800" i="3" s="1"/>
  <c r="F800" i="3"/>
  <c r="I800" i="3" s="1"/>
  <c r="B2086" i="3"/>
  <c r="K800" i="3" l="1"/>
  <c r="A2089" i="3"/>
  <c r="G2088" i="3"/>
  <c r="L800" i="3"/>
  <c r="H800" i="3"/>
  <c r="B2087" i="3"/>
  <c r="A2090" i="3" l="1"/>
  <c r="G2089" i="3"/>
  <c r="O800" i="3"/>
  <c r="C801" i="3" s="1"/>
  <c r="N800" i="3"/>
  <c r="B2088" i="3"/>
  <c r="A2091" i="3" l="1"/>
  <c r="G2090" i="3"/>
  <c r="F801" i="3"/>
  <c r="K801" i="3" s="1"/>
  <c r="J801" i="3"/>
  <c r="E801" i="3"/>
  <c r="M801" i="3"/>
  <c r="D801" i="3"/>
  <c r="B2089" i="3"/>
  <c r="L801" i="3" l="1"/>
  <c r="A2092" i="3"/>
  <c r="G2091" i="3"/>
  <c r="I801" i="3"/>
  <c r="P801" i="3"/>
  <c r="H801" i="3"/>
  <c r="B2090" i="3"/>
  <c r="A2093" i="3" l="1"/>
  <c r="G2092" i="3"/>
  <c r="N801" i="3"/>
  <c r="O801" i="3"/>
  <c r="C802" i="3" s="1"/>
  <c r="B2091" i="3"/>
  <c r="A2094" i="3" l="1"/>
  <c r="G2093" i="3"/>
  <c r="D802" i="3"/>
  <c r="F802" i="3"/>
  <c r="I802" i="3" s="1"/>
  <c r="E802" i="3"/>
  <c r="M802" i="3"/>
  <c r="J802" i="3"/>
  <c r="B2092" i="3"/>
  <c r="A2095" i="3" l="1"/>
  <c r="G2094" i="3"/>
  <c r="P802" i="3"/>
  <c r="L802" i="3"/>
  <c r="K802" i="3"/>
  <c r="H802" i="3"/>
  <c r="B2093" i="3"/>
  <c r="A2096" i="3" l="1"/>
  <c r="G2095" i="3"/>
  <c r="O802" i="3"/>
  <c r="C803" i="3" s="1"/>
  <c r="N802" i="3"/>
  <c r="B2094" i="3"/>
  <c r="A2097" i="3" l="1"/>
  <c r="G2096" i="3"/>
  <c r="J803" i="3"/>
  <c r="F803" i="3"/>
  <c r="K803" i="3" s="1"/>
  <c r="D803" i="3"/>
  <c r="M803" i="3"/>
  <c r="E803" i="3"/>
  <c r="B2095" i="3"/>
  <c r="A2098" i="3" l="1"/>
  <c r="G2097" i="3"/>
  <c r="I803" i="3"/>
  <c r="P803" i="3"/>
  <c r="L803" i="3"/>
  <c r="H803" i="3"/>
  <c r="B2096" i="3"/>
  <c r="A2099" i="3" l="1"/>
  <c r="G2098" i="3"/>
  <c r="O803" i="3"/>
  <c r="C804" i="3" s="1"/>
  <c r="N803" i="3"/>
  <c r="B2097" i="3"/>
  <c r="A2100" i="3" l="1"/>
  <c r="G2099" i="3"/>
  <c r="D804" i="3"/>
  <c r="E804" i="3"/>
  <c r="F804" i="3"/>
  <c r="I804" i="3" s="1"/>
  <c r="M804" i="3"/>
  <c r="J804" i="3"/>
  <c r="B2098" i="3"/>
  <c r="A2101" i="3" l="1"/>
  <c r="G2100" i="3"/>
  <c r="H804" i="3"/>
  <c r="K804" i="3"/>
  <c r="P804" i="3"/>
  <c r="L804" i="3"/>
  <c r="B2099" i="3"/>
  <c r="N804" i="3" l="1"/>
  <c r="A2102" i="3"/>
  <c r="G2101" i="3"/>
  <c r="O804" i="3"/>
  <c r="C805" i="3" s="1"/>
  <c r="B2100" i="3"/>
  <c r="A2103" i="3" l="1"/>
  <c r="G2102" i="3"/>
  <c r="J805" i="3"/>
  <c r="E805" i="3"/>
  <c r="M805" i="3"/>
  <c r="F805" i="3"/>
  <c r="I805" i="3" s="1"/>
  <c r="D805" i="3"/>
  <c r="B2101" i="3"/>
  <c r="P805" i="3" l="1"/>
  <c r="K805" i="3"/>
  <c r="A2104" i="3"/>
  <c r="G2103" i="3"/>
  <c r="H805" i="3"/>
  <c r="L805" i="3"/>
  <c r="B2102" i="3"/>
  <c r="A2105" i="3" l="1"/>
  <c r="G2104" i="3"/>
  <c r="O805" i="3"/>
  <c r="C806" i="3" s="1"/>
  <c r="D806" i="3" s="1"/>
  <c r="N805" i="3"/>
  <c r="B2103" i="3"/>
  <c r="M806" i="3" l="1"/>
  <c r="F806" i="3"/>
  <c r="I806" i="3" s="1"/>
  <c r="E806" i="3"/>
  <c r="P806" i="3" s="1"/>
  <c r="J806" i="3"/>
  <c r="A2106" i="3"/>
  <c r="G2105" i="3"/>
  <c r="K806" i="3"/>
  <c r="B2104" i="3"/>
  <c r="L806" i="3" l="1"/>
  <c r="H806" i="3"/>
  <c r="O806" i="3" s="1"/>
  <c r="C807" i="3" s="1"/>
  <c r="A2107" i="3"/>
  <c r="G2106" i="3"/>
  <c r="B2105" i="3"/>
  <c r="N806" i="3" l="1"/>
  <c r="A2108" i="3"/>
  <c r="G2107" i="3"/>
  <c r="M807" i="3"/>
  <c r="D807" i="3"/>
  <c r="F807" i="3"/>
  <c r="K807" i="3" s="1"/>
  <c r="J807" i="3"/>
  <c r="E807" i="3"/>
  <c r="B2106" i="3"/>
  <c r="A2109" i="3" l="1"/>
  <c r="G2108" i="3"/>
  <c r="I807" i="3"/>
  <c r="L807" i="3"/>
  <c r="H807" i="3"/>
  <c r="P807" i="3"/>
  <c r="B2107" i="3"/>
  <c r="A2110" i="3" l="1"/>
  <c r="G2109" i="3"/>
  <c r="O807" i="3"/>
  <c r="C808" i="3" s="1"/>
  <c r="N807" i="3"/>
  <c r="B2108" i="3"/>
  <c r="A2111" i="3" l="1"/>
  <c r="G2110" i="3"/>
  <c r="F808" i="3"/>
  <c r="I808" i="3" s="1"/>
  <c r="M808" i="3"/>
  <c r="J808" i="3"/>
  <c r="D808" i="3"/>
  <c r="E808" i="3"/>
  <c r="B2109" i="3"/>
  <c r="K808" i="3" l="1"/>
  <c r="L808" i="3"/>
  <c r="A2112" i="3"/>
  <c r="G2111" i="3"/>
  <c r="P808" i="3"/>
  <c r="H808" i="3"/>
  <c r="B2110" i="3"/>
  <c r="A2113" i="3" l="1"/>
  <c r="G2112" i="3"/>
  <c r="N808" i="3"/>
  <c r="O808" i="3"/>
  <c r="C809" i="3" s="1"/>
  <c r="B2111" i="3"/>
  <c r="A2114" i="3" l="1"/>
  <c r="G2113" i="3"/>
  <c r="F809" i="3"/>
  <c r="K809" i="3" s="1"/>
  <c r="M809" i="3"/>
  <c r="E809" i="3"/>
  <c r="J809" i="3"/>
  <c r="D809" i="3"/>
  <c r="B2112" i="3"/>
  <c r="A2115" i="3" l="1"/>
  <c r="G2114" i="3"/>
  <c r="I809" i="3"/>
  <c r="P809" i="3"/>
  <c r="H809" i="3"/>
  <c r="L809" i="3"/>
  <c r="B2113" i="3"/>
  <c r="A2116" i="3" l="1"/>
  <c r="G2115" i="3"/>
  <c r="O809" i="3"/>
  <c r="C810" i="3" s="1"/>
  <c r="N809" i="3"/>
  <c r="B2114" i="3"/>
  <c r="A2117" i="3" l="1"/>
  <c r="G2116" i="3"/>
  <c r="F810" i="3"/>
  <c r="I810" i="3" s="1"/>
  <c r="M810" i="3"/>
  <c r="J810" i="3"/>
  <c r="E810" i="3"/>
  <c r="D810" i="3"/>
  <c r="B2115" i="3"/>
  <c r="A2118" i="3" l="1"/>
  <c r="G2117" i="3"/>
  <c r="L810" i="3"/>
  <c r="K810" i="3"/>
  <c r="H810" i="3"/>
  <c r="P810" i="3"/>
  <c r="B2116" i="3"/>
  <c r="A2119" i="3" l="1"/>
  <c r="G2118" i="3"/>
  <c r="N810" i="3"/>
  <c r="O810" i="3"/>
  <c r="C811" i="3" s="1"/>
  <c r="B2117" i="3"/>
  <c r="A2120" i="3" l="1"/>
  <c r="G2119" i="3"/>
  <c r="J811" i="3"/>
  <c r="D811" i="3"/>
  <c r="E811" i="3"/>
  <c r="F811" i="3"/>
  <c r="K811" i="3" s="1"/>
  <c r="M811" i="3"/>
  <c r="B2118" i="3"/>
  <c r="A2121" i="3" l="1"/>
  <c r="G2120" i="3"/>
  <c r="I811" i="3"/>
  <c r="P811" i="3"/>
  <c r="H811" i="3"/>
  <c r="L811" i="3"/>
  <c r="B2119" i="3"/>
  <c r="A2122" i="3" l="1"/>
  <c r="G2121" i="3"/>
  <c r="N811" i="3"/>
  <c r="O811" i="3"/>
  <c r="C812" i="3" s="1"/>
  <c r="B2120" i="3"/>
  <c r="A2123" i="3" l="1"/>
  <c r="G2122" i="3"/>
  <c r="M812" i="3"/>
  <c r="J812" i="3"/>
  <c r="E812" i="3"/>
  <c r="F812" i="3"/>
  <c r="I812" i="3" s="1"/>
  <c r="D812" i="3"/>
  <c r="B2121" i="3"/>
  <c r="H812" i="3" l="1"/>
  <c r="K812" i="3"/>
  <c r="A2124" i="3"/>
  <c r="G2123" i="3"/>
  <c r="L812" i="3"/>
  <c r="P812" i="3"/>
  <c r="B2122" i="3"/>
  <c r="N812" i="3" l="1"/>
  <c r="O812" i="3"/>
  <c r="C813" i="3" s="1"/>
  <c r="J813" i="3" s="1"/>
  <c r="A2125" i="3"/>
  <c r="G2124" i="3"/>
  <c r="E813" i="3"/>
  <c r="B2123" i="3"/>
  <c r="D813" i="3" l="1"/>
  <c r="M813" i="3"/>
  <c r="F813" i="3"/>
  <c r="K813" i="3" s="1"/>
  <c r="L813" i="3"/>
  <c r="A2126" i="3"/>
  <c r="G2125" i="3"/>
  <c r="I813" i="3"/>
  <c r="P813" i="3"/>
  <c r="H813" i="3"/>
  <c r="B2124" i="3"/>
  <c r="A2127" i="3" l="1"/>
  <c r="G2126" i="3"/>
  <c r="O813" i="3"/>
  <c r="C814" i="3" s="1"/>
  <c r="N813" i="3"/>
  <c r="B2125" i="3"/>
  <c r="A2128" i="3" l="1"/>
  <c r="G2127" i="3"/>
  <c r="D814" i="3"/>
  <c r="M814" i="3"/>
  <c r="E814" i="3"/>
  <c r="F814" i="3"/>
  <c r="I814" i="3" s="1"/>
  <c r="J814" i="3"/>
  <c r="B2126" i="3"/>
  <c r="A2129" i="3" l="1"/>
  <c r="G2128" i="3"/>
  <c r="K814" i="3"/>
  <c r="P814" i="3"/>
  <c r="L814" i="3"/>
  <c r="H814" i="3"/>
  <c r="B2127" i="3"/>
  <c r="A2130" i="3" l="1"/>
  <c r="G2129" i="3"/>
  <c r="O814" i="3"/>
  <c r="C815" i="3" s="1"/>
  <c r="N814" i="3"/>
  <c r="B2128" i="3"/>
  <c r="A2131" i="3" l="1"/>
  <c r="G2130" i="3"/>
  <c r="F815" i="3"/>
  <c r="K815" i="3" s="1"/>
  <c r="M815" i="3"/>
  <c r="D815" i="3"/>
  <c r="J815" i="3"/>
  <c r="E815" i="3"/>
  <c r="B2129" i="3"/>
  <c r="H815" i="3" l="1"/>
  <c r="A2132" i="3"/>
  <c r="G2131" i="3"/>
  <c r="I815" i="3"/>
  <c r="P815" i="3"/>
  <c r="L815" i="3"/>
  <c r="B2130" i="3"/>
  <c r="O815" i="3" l="1"/>
  <c r="C816" i="3" s="1"/>
  <c r="F816" i="3" s="1"/>
  <c r="I816" i="3" s="1"/>
  <c r="A2133" i="3"/>
  <c r="G2132" i="3"/>
  <c r="D816" i="3"/>
  <c r="J816" i="3"/>
  <c r="N815" i="3"/>
  <c r="B2131" i="3"/>
  <c r="E816" i="3" l="1"/>
  <c r="M816" i="3"/>
  <c r="A2134" i="3"/>
  <c r="G2133" i="3"/>
  <c r="L816" i="3"/>
  <c r="P816" i="3"/>
  <c r="K816" i="3"/>
  <c r="H816" i="3"/>
  <c r="B2132" i="3"/>
  <c r="A2135" i="3" l="1"/>
  <c r="G2134" i="3"/>
  <c r="N816" i="3"/>
  <c r="O816" i="3"/>
  <c r="C817" i="3" s="1"/>
  <c r="B2133" i="3"/>
  <c r="A2136" i="3" l="1"/>
  <c r="G2135" i="3"/>
  <c r="F817" i="3"/>
  <c r="K817" i="3" s="1"/>
  <c r="M817" i="3"/>
  <c r="E817" i="3"/>
  <c r="J817" i="3"/>
  <c r="D817" i="3"/>
  <c r="B2134" i="3"/>
  <c r="L817" i="3" l="1"/>
  <c r="A2137" i="3"/>
  <c r="G2136" i="3"/>
  <c r="I817" i="3"/>
  <c r="P817" i="3"/>
  <c r="H817" i="3"/>
  <c r="B2135" i="3"/>
  <c r="A2138" i="3" l="1"/>
  <c r="G2137" i="3"/>
  <c r="O817" i="3"/>
  <c r="C818" i="3" s="1"/>
  <c r="N817" i="3"/>
  <c r="B2136" i="3"/>
  <c r="A2139" i="3" l="1"/>
  <c r="G2138" i="3"/>
  <c r="D818" i="3"/>
  <c r="F818" i="3"/>
  <c r="I818" i="3" s="1"/>
  <c r="M818" i="3"/>
  <c r="J818" i="3"/>
  <c r="E818" i="3"/>
  <c r="B2137" i="3"/>
  <c r="A2140" i="3" l="1"/>
  <c r="G2139" i="3"/>
  <c r="L818" i="3"/>
  <c r="P818" i="3"/>
  <c r="K818" i="3"/>
  <c r="H818" i="3"/>
  <c r="B2138" i="3"/>
  <c r="A2141" i="3" l="1"/>
  <c r="G2140" i="3"/>
  <c r="N818" i="3"/>
  <c r="O818" i="3"/>
  <c r="C819" i="3" s="1"/>
  <c r="B2139" i="3"/>
  <c r="A2142" i="3" l="1"/>
  <c r="G2141" i="3"/>
  <c r="F819" i="3"/>
  <c r="K819" i="3" s="1"/>
  <c r="M819" i="3"/>
  <c r="E819" i="3"/>
  <c r="J819" i="3"/>
  <c r="D819" i="3"/>
  <c r="B2140" i="3"/>
  <c r="A2143" i="3" l="1"/>
  <c r="G2142" i="3"/>
  <c r="P819" i="3"/>
  <c r="L819" i="3"/>
  <c r="I819" i="3"/>
  <c r="H819" i="3"/>
  <c r="B2141" i="3"/>
  <c r="O819" i="3" l="1"/>
  <c r="C820" i="3" s="1"/>
  <c r="M820" i="3" s="1"/>
  <c r="A2144" i="3"/>
  <c r="G2143" i="3"/>
  <c r="F820" i="3"/>
  <c r="I820" i="3" s="1"/>
  <c r="D820" i="3"/>
  <c r="J820" i="3"/>
  <c r="E820" i="3"/>
  <c r="N819" i="3"/>
  <c r="B2142" i="3"/>
  <c r="L820" i="3" l="1"/>
  <c r="H820" i="3"/>
  <c r="A2145" i="3"/>
  <c r="G2144" i="3"/>
  <c r="K820" i="3"/>
  <c r="P820" i="3"/>
  <c r="B2143" i="3"/>
  <c r="N820" i="3" l="1"/>
  <c r="O820" i="3"/>
  <c r="C821" i="3" s="1"/>
  <c r="D821" i="3" s="1"/>
  <c r="A2146" i="3"/>
  <c r="G2145" i="3"/>
  <c r="B2144" i="3"/>
  <c r="E821" i="3" l="1"/>
  <c r="M821" i="3"/>
  <c r="F821" i="3"/>
  <c r="K821" i="3" s="1"/>
  <c r="J821" i="3"/>
  <c r="A2147" i="3"/>
  <c r="G2146" i="3"/>
  <c r="P821" i="3"/>
  <c r="B2145" i="3"/>
  <c r="L821" i="3" l="1"/>
  <c r="I821" i="3"/>
  <c r="H821" i="3"/>
  <c r="A2148" i="3"/>
  <c r="G2147" i="3"/>
  <c r="B2146" i="3"/>
  <c r="O821" i="3" l="1"/>
  <c r="C822" i="3" s="1"/>
  <c r="N821" i="3"/>
  <c r="A2149" i="3"/>
  <c r="G2148" i="3"/>
  <c r="F822" i="3"/>
  <c r="I822" i="3" s="1"/>
  <c r="M822" i="3"/>
  <c r="J822" i="3"/>
  <c r="E822" i="3"/>
  <c r="D822" i="3"/>
  <c r="B2147" i="3"/>
  <c r="K822" i="3" l="1"/>
  <c r="L822" i="3"/>
  <c r="A2150" i="3"/>
  <c r="G2149" i="3"/>
  <c r="H822" i="3"/>
  <c r="P822" i="3"/>
  <c r="B2148" i="3"/>
  <c r="A2151" i="3" l="1"/>
  <c r="G2150" i="3"/>
  <c r="N822" i="3"/>
  <c r="O822" i="3"/>
  <c r="C823" i="3" s="1"/>
  <c r="B2149" i="3"/>
  <c r="A2152" i="3" l="1"/>
  <c r="G2151" i="3"/>
  <c r="J823" i="3"/>
  <c r="D823" i="3"/>
  <c r="E823" i="3"/>
  <c r="F823" i="3"/>
  <c r="I823" i="3" s="1"/>
  <c r="M823" i="3"/>
  <c r="B2150" i="3"/>
  <c r="H823" i="3" l="1"/>
  <c r="A2153" i="3"/>
  <c r="G2152" i="3"/>
  <c r="K823" i="3"/>
  <c r="O823" i="3" s="1"/>
  <c r="C824" i="3" s="1"/>
  <c r="L823" i="3"/>
  <c r="P823" i="3"/>
  <c r="B2151" i="3"/>
  <c r="N823" i="3" l="1"/>
  <c r="A2154" i="3"/>
  <c r="G2153" i="3"/>
  <c r="E824" i="3"/>
  <c r="D824" i="3"/>
  <c r="F824" i="3"/>
  <c r="I824" i="3" s="1"/>
  <c r="M824" i="3"/>
  <c r="J824" i="3"/>
  <c r="B2152" i="3"/>
  <c r="A2155" i="3" l="1"/>
  <c r="G2154" i="3"/>
  <c r="P824" i="3"/>
  <c r="L824" i="3"/>
  <c r="H824" i="3"/>
  <c r="K824" i="3"/>
  <c r="B2153" i="3"/>
  <c r="N824" i="3" l="1"/>
  <c r="A2156" i="3"/>
  <c r="G2155" i="3"/>
  <c r="O824" i="3"/>
  <c r="C825" i="3" s="1"/>
  <c r="B2154" i="3"/>
  <c r="A2157" i="3" l="1"/>
  <c r="G2156" i="3"/>
  <c r="M825" i="3"/>
  <c r="D825" i="3"/>
  <c r="F825" i="3"/>
  <c r="K825" i="3" s="1"/>
  <c r="J825" i="3"/>
  <c r="E825" i="3"/>
  <c r="B2155" i="3"/>
  <c r="A2158" i="3" l="1"/>
  <c r="G2157" i="3"/>
  <c r="I825" i="3"/>
  <c r="L825" i="3"/>
  <c r="H825" i="3"/>
  <c r="P825" i="3"/>
  <c r="B2156" i="3"/>
  <c r="N825" i="3" l="1"/>
  <c r="A2159" i="3"/>
  <c r="G2158" i="3"/>
  <c r="O825" i="3"/>
  <c r="C826" i="3" s="1"/>
  <c r="B2157" i="3"/>
  <c r="A2160" i="3" l="1"/>
  <c r="G2159" i="3"/>
  <c r="F826" i="3"/>
  <c r="I826" i="3" s="1"/>
  <c r="J826" i="3"/>
  <c r="M826" i="3"/>
  <c r="D826" i="3"/>
  <c r="E826" i="3"/>
  <c r="B2158" i="3"/>
  <c r="L826" i="3" l="1"/>
  <c r="A2161" i="3"/>
  <c r="G2160" i="3"/>
  <c r="P826" i="3"/>
  <c r="H826" i="3"/>
  <c r="K826" i="3"/>
  <c r="B2159" i="3"/>
  <c r="A2162" i="3" l="1"/>
  <c r="G2161" i="3"/>
  <c r="N826" i="3"/>
  <c r="O826" i="3"/>
  <c r="C827" i="3" s="1"/>
  <c r="B2160" i="3"/>
  <c r="A2163" i="3" l="1"/>
  <c r="G2162" i="3"/>
  <c r="F827" i="3"/>
  <c r="K827" i="3" s="1"/>
  <c r="E827" i="3"/>
  <c r="M827" i="3"/>
  <c r="J827" i="3"/>
  <c r="D827" i="3"/>
  <c r="B2161" i="3"/>
  <c r="A2164" i="3" l="1"/>
  <c r="G2163" i="3"/>
  <c r="I827" i="3"/>
  <c r="P827" i="3"/>
  <c r="H827" i="3"/>
  <c r="L827" i="3"/>
  <c r="B2162" i="3"/>
  <c r="O827" i="3" l="1"/>
  <c r="C828" i="3" s="1"/>
  <c r="D828" i="3" s="1"/>
  <c r="A2165" i="3"/>
  <c r="G2164" i="3"/>
  <c r="F828" i="3"/>
  <c r="I828" i="3" s="1"/>
  <c r="J828" i="3"/>
  <c r="E828" i="3"/>
  <c r="N827" i="3"/>
  <c r="B2163" i="3"/>
  <c r="K828" i="3" l="1"/>
  <c r="M828" i="3"/>
  <c r="H828" i="3"/>
  <c r="L828" i="3"/>
  <c r="O828" i="3" s="1"/>
  <c r="C829" i="3" s="1"/>
  <c r="P828" i="3"/>
  <c r="A2166" i="3"/>
  <c r="G2165" i="3"/>
  <c r="B2164" i="3"/>
  <c r="N828" i="3" l="1"/>
  <c r="A2167" i="3"/>
  <c r="G2166" i="3"/>
  <c r="E829" i="3"/>
  <c r="F829" i="3"/>
  <c r="K829" i="3" s="1"/>
  <c r="M829" i="3"/>
  <c r="D829" i="3"/>
  <c r="J829" i="3"/>
  <c r="B2165" i="3"/>
  <c r="P829" i="3" l="1"/>
  <c r="A2168" i="3"/>
  <c r="G2167" i="3"/>
  <c r="I829" i="3"/>
  <c r="L829" i="3"/>
  <c r="H829" i="3"/>
  <c r="B2166" i="3"/>
  <c r="A2169" i="3" l="1"/>
  <c r="G2168" i="3"/>
  <c r="N829" i="3"/>
  <c r="O829" i="3"/>
  <c r="C830" i="3" s="1"/>
  <c r="B2167" i="3"/>
  <c r="A2170" i="3" l="1"/>
  <c r="G2169" i="3"/>
  <c r="D830" i="3"/>
  <c r="J830" i="3"/>
  <c r="F830" i="3"/>
  <c r="I830" i="3" s="1"/>
  <c r="M830" i="3"/>
  <c r="E830" i="3"/>
  <c r="B2168" i="3"/>
  <c r="A2171" i="3" l="1"/>
  <c r="G2170" i="3"/>
  <c r="K830" i="3"/>
  <c r="P830" i="3"/>
  <c r="H830" i="3"/>
  <c r="L830" i="3"/>
  <c r="B2169" i="3"/>
  <c r="A2172" i="3" l="1"/>
  <c r="G2171" i="3"/>
  <c r="N830" i="3"/>
  <c r="O830" i="3"/>
  <c r="C831" i="3" s="1"/>
  <c r="B2170" i="3"/>
  <c r="A2173" i="3" l="1"/>
  <c r="G2172" i="3"/>
  <c r="E831" i="3"/>
  <c r="M831" i="3"/>
  <c r="F831" i="3"/>
  <c r="K831" i="3" s="1"/>
  <c r="J831" i="3"/>
  <c r="D831" i="3"/>
  <c r="B2171" i="3"/>
  <c r="P831" i="3" l="1"/>
  <c r="A2174" i="3"/>
  <c r="G2173" i="3"/>
  <c r="I831" i="3"/>
  <c r="H831" i="3"/>
  <c r="L831" i="3"/>
  <c r="B2172" i="3"/>
  <c r="A2175" i="3" l="1"/>
  <c r="G2174" i="3"/>
  <c r="N831" i="3"/>
  <c r="O831" i="3"/>
  <c r="C832" i="3" s="1"/>
  <c r="B2173" i="3"/>
  <c r="A2176" i="3" l="1"/>
  <c r="G2175" i="3"/>
  <c r="F832" i="3"/>
  <c r="I832" i="3" s="1"/>
  <c r="M832" i="3"/>
  <c r="J832" i="3"/>
  <c r="E832" i="3"/>
  <c r="D832" i="3"/>
  <c r="B2174" i="3"/>
  <c r="L832" i="3" l="1"/>
  <c r="A2177" i="3"/>
  <c r="G2176" i="3"/>
  <c r="K832" i="3"/>
  <c r="H832" i="3"/>
  <c r="P832" i="3"/>
  <c r="B2175" i="3"/>
  <c r="O832" i="3" l="1"/>
  <c r="C833" i="3" s="1"/>
  <c r="A2178" i="3"/>
  <c r="G2177" i="3"/>
  <c r="N832" i="3"/>
  <c r="D833" i="3"/>
  <c r="F833" i="3"/>
  <c r="K833" i="3" s="1"/>
  <c r="M833" i="3"/>
  <c r="J833" i="3"/>
  <c r="E833" i="3"/>
  <c r="B2176" i="3"/>
  <c r="A2179" i="3" l="1"/>
  <c r="G2178" i="3"/>
  <c r="I833" i="3"/>
  <c r="H833" i="3"/>
  <c r="P833" i="3"/>
  <c r="L833" i="3"/>
  <c r="B2177" i="3"/>
  <c r="A2180" i="3" l="1"/>
  <c r="G2179" i="3"/>
  <c r="O833" i="3"/>
  <c r="C834" i="3" s="1"/>
  <c r="D834" i="3" s="1"/>
  <c r="N833" i="3"/>
  <c r="B2178" i="3"/>
  <c r="J834" i="3" l="1"/>
  <c r="F834" i="3"/>
  <c r="H834" i="3" s="1"/>
  <c r="A2181" i="3"/>
  <c r="G2180" i="3"/>
  <c r="M834" i="3"/>
  <c r="I834" i="3"/>
  <c r="K834" i="3"/>
  <c r="E834" i="3"/>
  <c r="P834" i="3" s="1"/>
  <c r="B2179" i="3"/>
  <c r="L834" i="3" l="1"/>
  <c r="N834" i="3" s="1"/>
  <c r="A2182" i="3"/>
  <c r="G2181" i="3"/>
  <c r="B2180" i="3"/>
  <c r="O834" i="3" l="1"/>
  <c r="C835" i="3" s="1"/>
  <c r="D835" i="3" s="1"/>
  <c r="A2183" i="3"/>
  <c r="G2182" i="3"/>
  <c r="B2181" i="3"/>
  <c r="M835" i="3" l="1"/>
  <c r="E835" i="3"/>
  <c r="F835" i="3"/>
  <c r="K835" i="3" s="1"/>
  <c r="J835" i="3"/>
  <c r="A2184" i="3"/>
  <c r="G2183" i="3"/>
  <c r="I835" i="3"/>
  <c r="P835" i="3"/>
  <c r="B2182" i="3"/>
  <c r="H835" i="3" l="1"/>
  <c r="L835" i="3"/>
  <c r="N835" i="3" s="1"/>
  <c r="A2185" i="3"/>
  <c r="G2184" i="3"/>
  <c r="B2183" i="3"/>
  <c r="O835" i="3" l="1"/>
  <c r="C836" i="3" s="1"/>
  <c r="A2186" i="3"/>
  <c r="G2185" i="3"/>
  <c r="F836" i="3"/>
  <c r="I836" i="3" s="1"/>
  <c r="M836" i="3"/>
  <c r="J836" i="3"/>
  <c r="D836" i="3"/>
  <c r="E836" i="3"/>
  <c r="B2184" i="3"/>
  <c r="L836" i="3" l="1"/>
  <c r="K836" i="3"/>
  <c r="A2187" i="3"/>
  <c r="G2186" i="3"/>
  <c r="H836" i="3"/>
  <c r="P836" i="3"/>
  <c r="B2185" i="3"/>
  <c r="A2188" i="3" l="1"/>
  <c r="G2187" i="3"/>
  <c r="N836" i="3"/>
  <c r="O836" i="3"/>
  <c r="C837" i="3" s="1"/>
  <c r="B2186" i="3"/>
  <c r="A2189" i="3" l="1"/>
  <c r="G2188" i="3"/>
  <c r="E837" i="3"/>
  <c r="M837" i="3"/>
  <c r="F837" i="3"/>
  <c r="K837" i="3" s="1"/>
  <c r="J837" i="3"/>
  <c r="D837" i="3"/>
  <c r="L837" i="3"/>
  <c r="B2187" i="3"/>
  <c r="P837" i="3" l="1"/>
  <c r="A2190" i="3"/>
  <c r="G2189" i="3"/>
  <c r="I837" i="3"/>
  <c r="H837" i="3"/>
  <c r="B2188" i="3"/>
  <c r="A2191" i="3" l="1"/>
  <c r="G2190" i="3"/>
  <c r="N837" i="3"/>
  <c r="O837" i="3"/>
  <c r="C838" i="3" s="1"/>
  <c r="B2189" i="3"/>
  <c r="A2192" i="3" l="1"/>
  <c r="G2191" i="3"/>
  <c r="M838" i="3"/>
  <c r="E838" i="3"/>
  <c r="J838" i="3"/>
  <c r="F838" i="3"/>
  <c r="K838" i="3" s="1"/>
  <c r="D838" i="3"/>
  <c r="B2190" i="3"/>
  <c r="P838" i="3" l="1"/>
  <c r="A2193" i="3"/>
  <c r="G2192" i="3"/>
  <c r="I838" i="3"/>
  <c r="H838" i="3"/>
  <c r="L838" i="3"/>
  <c r="B2191" i="3"/>
  <c r="N838" i="3" l="1"/>
  <c r="A2194" i="3"/>
  <c r="G2193" i="3"/>
  <c r="O838" i="3"/>
  <c r="C839" i="3" s="1"/>
  <c r="B2192" i="3"/>
  <c r="A2195" i="3" l="1"/>
  <c r="G2194" i="3"/>
  <c r="J839" i="3"/>
  <c r="D839" i="3"/>
  <c r="F839" i="3"/>
  <c r="K839" i="3" s="1"/>
  <c r="M839" i="3"/>
  <c r="E839" i="3"/>
  <c r="B2193" i="3"/>
  <c r="A2196" i="3" l="1"/>
  <c r="G2195" i="3"/>
  <c r="I839" i="3"/>
  <c r="L839" i="3"/>
  <c r="H839" i="3"/>
  <c r="P839" i="3"/>
  <c r="B2194" i="3"/>
  <c r="A2197" i="3" l="1"/>
  <c r="G2196" i="3"/>
  <c r="N839" i="3"/>
  <c r="O839" i="3"/>
  <c r="C840" i="3" s="1"/>
  <c r="B2195" i="3"/>
  <c r="A2198" i="3" l="1"/>
  <c r="G2197" i="3"/>
  <c r="M840" i="3"/>
  <c r="E840" i="3"/>
  <c r="J840" i="3"/>
  <c r="F840" i="3"/>
  <c r="K840" i="3" s="1"/>
  <c r="D840" i="3"/>
  <c r="B2196" i="3"/>
  <c r="P840" i="3" l="1"/>
  <c r="A2199" i="3"/>
  <c r="G2198" i="3"/>
  <c r="I840" i="3"/>
  <c r="L840" i="3"/>
  <c r="H840" i="3"/>
  <c r="B2197" i="3"/>
  <c r="O840" i="3" l="1"/>
  <c r="C841" i="3" s="1"/>
  <c r="J841" i="3" s="1"/>
  <c r="A2200" i="3"/>
  <c r="G2199" i="3"/>
  <c r="F841" i="3"/>
  <c r="K841" i="3" s="1"/>
  <c r="M841" i="3"/>
  <c r="D841" i="3"/>
  <c r="N840" i="3"/>
  <c r="B2198" i="3"/>
  <c r="E841" i="3" l="1"/>
  <c r="P841" i="3" s="1"/>
  <c r="H841" i="3"/>
  <c r="A2201" i="3"/>
  <c r="G2200" i="3"/>
  <c r="L841" i="3"/>
  <c r="I841" i="3"/>
  <c r="N841" i="3" s="1"/>
  <c r="B2199" i="3"/>
  <c r="A2202" i="3" l="1"/>
  <c r="G2201" i="3"/>
  <c r="O841" i="3"/>
  <c r="C842" i="3" s="1"/>
  <c r="B2200" i="3"/>
  <c r="A2203" i="3" l="1"/>
  <c r="G2202" i="3"/>
  <c r="M842" i="3"/>
  <c r="E842" i="3"/>
  <c r="J842" i="3"/>
  <c r="F842" i="3"/>
  <c r="H842" i="3" s="1"/>
  <c r="D842" i="3"/>
  <c r="B2201" i="3"/>
  <c r="P842" i="3" l="1"/>
  <c r="A2204" i="3"/>
  <c r="G2203" i="3"/>
  <c r="I842" i="3"/>
  <c r="K842" i="3"/>
  <c r="L842" i="3"/>
  <c r="B2202" i="3"/>
  <c r="A2205" i="3" l="1"/>
  <c r="G2204" i="3"/>
  <c r="O842" i="3"/>
  <c r="C843" i="3" s="1"/>
  <c r="E843" i="3" s="1"/>
  <c r="N842" i="3"/>
  <c r="B2203" i="3"/>
  <c r="D843" i="3" l="1"/>
  <c r="M843" i="3"/>
  <c r="F843" i="3"/>
  <c r="K843" i="3" s="1"/>
  <c r="J843" i="3"/>
  <c r="A2206" i="3"/>
  <c r="G2205" i="3"/>
  <c r="I843" i="3"/>
  <c r="P843" i="3"/>
  <c r="B2204" i="3"/>
  <c r="L843" i="3" l="1"/>
  <c r="H843" i="3"/>
  <c r="N843" i="3" s="1"/>
  <c r="A2207" i="3"/>
  <c r="G2206" i="3"/>
  <c r="B2205" i="3"/>
  <c r="O843" i="3" l="1"/>
  <c r="C844" i="3" s="1"/>
  <c r="F844" i="3" s="1"/>
  <c r="H844" i="3" s="1"/>
  <c r="A2208" i="3"/>
  <c r="G2207" i="3"/>
  <c r="J844" i="3"/>
  <c r="M844" i="3"/>
  <c r="D844" i="3"/>
  <c r="E844" i="3"/>
  <c r="B2206" i="3"/>
  <c r="A2209" i="3" l="1"/>
  <c r="G2208" i="3"/>
  <c r="I844" i="3"/>
  <c r="K844" i="3"/>
  <c r="L844" i="3"/>
  <c r="P844" i="3"/>
  <c r="B2207" i="3"/>
  <c r="O844" i="3" l="1"/>
  <c r="C845" i="3" s="1"/>
  <c r="A2210" i="3"/>
  <c r="G2209" i="3"/>
  <c r="F845" i="3"/>
  <c r="K845" i="3" s="1"/>
  <c r="D845" i="3"/>
  <c r="J845" i="3"/>
  <c r="E845" i="3"/>
  <c r="M845" i="3"/>
  <c r="N844" i="3"/>
  <c r="B2208" i="3"/>
  <c r="L845" i="3" l="1"/>
  <c r="H845" i="3"/>
  <c r="A2211" i="3"/>
  <c r="G2210" i="3"/>
  <c r="I845" i="3"/>
  <c r="P845" i="3"/>
  <c r="B2209" i="3"/>
  <c r="O845" i="3" l="1"/>
  <c r="C846" i="3" s="1"/>
  <c r="A2212" i="3"/>
  <c r="G2211" i="3"/>
  <c r="J846" i="3"/>
  <c r="F846" i="3"/>
  <c r="I846" i="3" s="1"/>
  <c r="E846" i="3"/>
  <c r="D846" i="3"/>
  <c r="M846" i="3"/>
  <c r="N845" i="3"/>
  <c r="B2210" i="3"/>
  <c r="K846" i="3" l="1"/>
  <c r="L846" i="3"/>
  <c r="H846" i="3"/>
  <c r="A2213" i="3"/>
  <c r="G2212" i="3"/>
  <c r="P846" i="3"/>
  <c r="B2211" i="3"/>
  <c r="O846" i="3" l="1"/>
  <c r="C847" i="3" s="1"/>
  <c r="E847" i="3" s="1"/>
  <c r="A2214" i="3"/>
  <c r="G2213" i="3"/>
  <c r="N846" i="3"/>
  <c r="M847" i="3"/>
  <c r="F847" i="3"/>
  <c r="K847" i="3" s="1"/>
  <c r="D847" i="3"/>
  <c r="J847" i="3"/>
  <c r="B2212" i="3"/>
  <c r="A2215" i="3" l="1"/>
  <c r="G2214" i="3"/>
  <c r="I847" i="3"/>
  <c r="H847" i="3"/>
  <c r="L847" i="3"/>
  <c r="P847" i="3"/>
  <c r="B2213" i="3"/>
  <c r="A2216" i="3" l="1"/>
  <c r="G2215" i="3"/>
  <c r="N847" i="3"/>
  <c r="O847" i="3"/>
  <c r="C848" i="3" s="1"/>
  <c r="B2214" i="3"/>
  <c r="A2217" i="3" l="1"/>
  <c r="G2216" i="3"/>
  <c r="F848" i="3"/>
  <c r="K848" i="3" s="1"/>
  <c r="M848" i="3"/>
  <c r="J848" i="3"/>
  <c r="D848" i="3"/>
  <c r="E848" i="3"/>
  <c r="B2215" i="3"/>
  <c r="H848" i="3" l="1"/>
  <c r="L848" i="3"/>
  <c r="A2218" i="3"/>
  <c r="G2217" i="3"/>
  <c r="I848" i="3"/>
  <c r="P848" i="3"/>
  <c r="B2216" i="3"/>
  <c r="N848" i="3" l="1"/>
  <c r="A2219" i="3"/>
  <c r="G2218" i="3"/>
  <c r="O848" i="3"/>
  <c r="C849" i="3" s="1"/>
  <c r="B2217" i="3"/>
  <c r="A2220" i="3" l="1"/>
  <c r="G2219" i="3"/>
  <c r="J849" i="3"/>
  <c r="F849" i="3"/>
  <c r="K849" i="3" s="1"/>
  <c r="M849" i="3"/>
  <c r="E849" i="3"/>
  <c r="D849" i="3"/>
  <c r="B2218" i="3"/>
  <c r="L849" i="3" l="1"/>
  <c r="H849" i="3"/>
  <c r="A2221" i="3"/>
  <c r="G2220" i="3"/>
  <c r="I849" i="3"/>
  <c r="N849" i="3" s="1"/>
  <c r="P849" i="3"/>
  <c r="B2219" i="3"/>
  <c r="A2222" i="3" l="1"/>
  <c r="G2221" i="3"/>
  <c r="O849" i="3"/>
  <c r="C850" i="3" s="1"/>
  <c r="B2220" i="3"/>
  <c r="A2223" i="3" l="1"/>
  <c r="G2222" i="3"/>
  <c r="F850" i="3"/>
  <c r="I850" i="3" s="1"/>
  <c r="D850" i="3"/>
  <c r="M850" i="3"/>
  <c r="E850" i="3"/>
  <c r="J850" i="3"/>
  <c r="B2221" i="3"/>
  <c r="H850" i="3" l="1"/>
  <c r="L850" i="3"/>
  <c r="K850" i="3"/>
  <c r="N850" i="3" s="1"/>
  <c r="A2224" i="3"/>
  <c r="G2223" i="3"/>
  <c r="P850" i="3"/>
  <c r="B2222" i="3"/>
  <c r="O850" i="3" l="1"/>
  <c r="C851" i="3" s="1"/>
  <c r="E851" i="3" s="1"/>
  <c r="A2225" i="3"/>
  <c r="G2224" i="3"/>
  <c r="M851" i="3"/>
  <c r="F851" i="3"/>
  <c r="K851" i="3" s="1"/>
  <c r="B2223" i="3"/>
  <c r="J851" i="3" l="1"/>
  <c r="D851" i="3"/>
  <c r="L851" i="3"/>
  <c r="A2226" i="3"/>
  <c r="G2225" i="3"/>
  <c r="I851" i="3"/>
  <c r="H851" i="3"/>
  <c r="P851" i="3"/>
  <c r="B2224" i="3"/>
  <c r="O851" i="3" l="1"/>
  <c r="C852" i="3" s="1"/>
  <c r="M852" i="3" s="1"/>
  <c r="A2227" i="3"/>
  <c r="G2226" i="3"/>
  <c r="E852" i="3"/>
  <c r="D852" i="3"/>
  <c r="J852" i="3"/>
  <c r="N851" i="3"/>
  <c r="B2225" i="3"/>
  <c r="F852" i="3" l="1"/>
  <c r="K852" i="3" s="1"/>
  <c r="A2228" i="3"/>
  <c r="G2227" i="3"/>
  <c r="P852" i="3"/>
  <c r="B2226" i="3"/>
  <c r="L852" i="3" l="1"/>
  <c r="I852" i="3"/>
  <c r="H852" i="3"/>
  <c r="A2229" i="3"/>
  <c r="G2228" i="3"/>
  <c r="B2227" i="3"/>
  <c r="O852" i="3" l="1"/>
  <c r="C853" i="3" s="1"/>
  <c r="N852" i="3"/>
  <c r="M853" i="3"/>
  <c r="D853" i="3"/>
  <c r="F853" i="3"/>
  <c r="K853" i="3" s="1"/>
  <c r="J853" i="3"/>
  <c r="E853" i="3"/>
  <c r="P853" i="3" s="1"/>
  <c r="A2230" i="3"/>
  <c r="G2229" i="3"/>
  <c r="B2228" i="3"/>
  <c r="L853" i="3" l="1"/>
  <c r="I853" i="3"/>
  <c r="H853" i="3"/>
  <c r="N853" i="3" s="1"/>
  <c r="A2231" i="3"/>
  <c r="G2230" i="3"/>
  <c r="B2229" i="3"/>
  <c r="O853" i="3" l="1"/>
  <c r="C854" i="3" s="1"/>
  <c r="A2232" i="3"/>
  <c r="G2231" i="3"/>
  <c r="F854" i="3"/>
  <c r="I854" i="3" s="1"/>
  <c r="D854" i="3"/>
  <c r="M854" i="3"/>
  <c r="E854" i="3"/>
  <c r="J854" i="3"/>
  <c r="B2230" i="3"/>
  <c r="H854" i="3" l="1"/>
  <c r="K854" i="3"/>
  <c r="L854" i="3"/>
  <c r="A2233" i="3"/>
  <c r="G2232" i="3"/>
  <c r="P854" i="3"/>
  <c r="B2231" i="3"/>
  <c r="O854" i="3" l="1"/>
  <c r="C855" i="3" s="1"/>
  <c r="N854" i="3"/>
  <c r="A2234" i="3"/>
  <c r="G2233" i="3"/>
  <c r="F855" i="3"/>
  <c r="K855" i="3" s="1"/>
  <c r="E855" i="3"/>
  <c r="J855" i="3"/>
  <c r="D855" i="3"/>
  <c r="M855" i="3"/>
  <c r="B2232" i="3"/>
  <c r="L855" i="3" l="1"/>
  <c r="H855" i="3"/>
  <c r="A2235" i="3"/>
  <c r="G2234" i="3"/>
  <c r="P855" i="3"/>
  <c r="I855" i="3"/>
  <c r="O855" i="3" s="1"/>
  <c r="C856" i="3" s="1"/>
  <c r="B2233" i="3"/>
  <c r="A2236" i="3" l="1"/>
  <c r="G2235" i="3"/>
  <c r="F856" i="3"/>
  <c r="H856" i="3" s="1"/>
  <c r="D856" i="3"/>
  <c r="M856" i="3"/>
  <c r="E856" i="3"/>
  <c r="J856" i="3"/>
  <c r="N855" i="3"/>
  <c r="B2234" i="3"/>
  <c r="L856" i="3" l="1"/>
  <c r="K856" i="3"/>
  <c r="A2237" i="3"/>
  <c r="G2236" i="3"/>
  <c r="I856" i="3"/>
  <c r="O856" i="3" s="1"/>
  <c r="C857" i="3" s="1"/>
  <c r="P856" i="3"/>
  <c r="B2235" i="3"/>
  <c r="A2238" i="3" l="1"/>
  <c r="G2237" i="3"/>
  <c r="J857" i="3"/>
  <c r="E857" i="3"/>
  <c r="M857" i="3"/>
  <c r="D857" i="3"/>
  <c r="F857" i="3"/>
  <c r="K857" i="3" s="1"/>
  <c r="N856" i="3"/>
  <c r="B2236" i="3"/>
  <c r="A2239" i="3" l="1"/>
  <c r="G2238" i="3"/>
  <c r="I857" i="3"/>
  <c r="L857" i="3"/>
  <c r="H857" i="3"/>
  <c r="P857" i="3"/>
  <c r="B2237" i="3"/>
  <c r="A2240" i="3" l="1"/>
  <c r="G2239" i="3"/>
  <c r="N857" i="3"/>
  <c r="O857" i="3"/>
  <c r="C858" i="3" s="1"/>
  <c r="B2238" i="3"/>
  <c r="A2241" i="3" l="1"/>
  <c r="G2240" i="3"/>
  <c r="E858" i="3"/>
  <c r="F858" i="3"/>
  <c r="I858" i="3" s="1"/>
  <c r="M858" i="3"/>
  <c r="D858" i="3"/>
  <c r="J858" i="3"/>
  <c r="B2239" i="3"/>
  <c r="L858" i="3" l="1"/>
  <c r="P858" i="3"/>
  <c r="K858" i="3"/>
  <c r="A2242" i="3"/>
  <c r="G2241" i="3"/>
  <c r="H858" i="3"/>
  <c r="B2240" i="3"/>
  <c r="N858" i="3" l="1"/>
  <c r="A2243" i="3"/>
  <c r="G2242" i="3"/>
  <c r="O858" i="3"/>
  <c r="C859" i="3" s="1"/>
  <c r="D859" i="3" s="1"/>
  <c r="B2241" i="3"/>
  <c r="J859" i="3" l="1"/>
  <c r="F859" i="3"/>
  <c r="K859" i="3" s="1"/>
  <c r="E859" i="3"/>
  <c r="P859" i="3" s="1"/>
  <c r="A2244" i="3"/>
  <c r="G2243" i="3"/>
  <c r="L859" i="3"/>
  <c r="M859" i="3"/>
  <c r="I859" i="3"/>
  <c r="B2242" i="3"/>
  <c r="H859" i="3" l="1"/>
  <c r="N859" i="3" s="1"/>
  <c r="A2245" i="3"/>
  <c r="G2244" i="3"/>
  <c r="O859" i="3"/>
  <c r="C860" i="3" s="1"/>
  <c r="B2243" i="3"/>
  <c r="A2246" i="3" l="1"/>
  <c r="G2245" i="3"/>
  <c r="E860" i="3"/>
  <c r="M860" i="3"/>
  <c r="D860" i="3"/>
  <c r="J860" i="3"/>
  <c r="F860" i="3"/>
  <c r="I860" i="3" s="1"/>
  <c r="B2244" i="3"/>
  <c r="K860" i="3" l="1"/>
  <c r="P860" i="3"/>
  <c r="A2247" i="3"/>
  <c r="G2246" i="3"/>
  <c r="L860" i="3"/>
  <c r="H860" i="3"/>
  <c r="B2245" i="3"/>
  <c r="A2248" i="3" l="1"/>
  <c r="G2247" i="3"/>
  <c r="N860" i="3"/>
  <c r="O860" i="3"/>
  <c r="C861" i="3" s="1"/>
  <c r="B2246" i="3"/>
  <c r="A2249" i="3" l="1"/>
  <c r="G2248" i="3"/>
  <c r="M861" i="3"/>
  <c r="D861" i="3"/>
  <c r="F861" i="3"/>
  <c r="K861" i="3" s="1"/>
  <c r="J861" i="3"/>
  <c r="E861" i="3"/>
  <c r="B2247" i="3"/>
  <c r="A2250" i="3" l="1"/>
  <c r="G2249" i="3"/>
  <c r="I861" i="3"/>
  <c r="L861" i="3"/>
  <c r="P861" i="3"/>
  <c r="H861" i="3"/>
  <c r="B2248" i="3"/>
  <c r="A2251" i="3" l="1"/>
  <c r="G2250" i="3"/>
  <c r="N861" i="3"/>
  <c r="O861" i="3"/>
  <c r="C862" i="3" s="1"/>
  <c r="B2249" i="3"/>
  <c r="A2252" i="3" l="1"/>
  <c r="G2251" i="3"/>
  <c r="F862" i="3"/>
  <c r="I862" i="3" s="1"/>
  <c r="M862" i="3"/>
  <c r="J862" i="3"/>
  <c r="E862" i="3"/>
  <c r="D862" i="3"/>
  <c r="P862" i="3" s="1"/>
  <c r="B2250" i="3"/>
  <c r="K862" i="3" l="1"/>
  <c r="A2253" i="3"/>
  <c r="G2252" i="3"/>
  <c r="L862" i="3"/>
  <c r="H862" i="3"/>
  <c r="B2251" i="3"/>
  <c r="A2254" i="3" l="1"/>
  <c r="G2253" i="3"/>
  <c r="O862" i="3"/>
  <c r="C863" i="3" s="1"/>
  <c r="N862" i="3"/>
  <c r="B2252" i="3"/>
  <c r="A2255" i="3" l="1"/>
  <c r="G2254" i="3"/>
  <c r="E863" i="3"/>
  <c r="D863" i="3"/>
  <c r="F863" i="3"/>
  <c r="K863" i="3" s="1"/>
  <c r="M863" i="3"/>
  <c r="J863" i="3"/>
  <c r="B2253" i="3"/>
  <c r="P863" i="3" l="1"/>
  <c r="A2256" i="3"/>
  <c r="G2255" i="3"/>
  <c r="I863" i="3"/>
  <c r="H863" i="3"/>
  <c r="L863" i="3"/>
  <c r="B2254" i="3"/>
  <c r="O863" i="3" l="1"/>
  <c r="C864" i="3" s="1"/>
  <c r="A2257" i="3"/>
  <c r="G2256" i="3"/>
  <c r="E864" i="3"/>
  <c r="M864" i="3"/>
  <c r="J864" i="3"/>
  <c r="D864" i="3"/>
  <c r="F864" i="3"/>
  <c r="I864" i="3" s="1"/>
  <c r="N863" i="3"/>
  <c r="B2255" i="3"/>
  <c r="P864" i="3" l="1"/>
  <c r="A2258" i="3"/>
  <c r="G2257" i="3"/>
  <c r="K864" i="3"/>
  <c r="L864" i="3"/>
  <c r="H864" i="3"/>
  <c r="B2256" i="3"/>
  <c r="A2259" i="3" l="1"/>
  <c r="G2258" i="3"/>
  <c r="N864" i="3"/>
  <c r="O864" i="3"/>
  <c r="C865" i="3" s="1"/>
  <c r="B2257" i="3"/>
  <c r="A2260" i="3" l="1"/>
  <c r="G2259" i="3"/>
  <c r="J865" i="3"/>
  <c r="D865" i="3"/>
  <c r="F865" i="3"/>
  <c r="K865" i="3" s="1"/>
  <c r="E865" i="3"/>
  <c r="M865" i="3"/>
  <c r="B2258" i="3"/>
  <c r="A2261" i="3" l="1"/>
  <c r="G2260" i="3"/>
  <c r="I865" i="3"/>
  <c r="H865" i="3"/>
  <c r="L865" i="3"/>
  <c r="P865" i="3"/>
  <c r="B2259" i="3"/>
  <c r="N865" i="3" l="1"/>
  <c r="A2262" i="3"/>
  <c r="G2261" i="3"/>
  <c r="O865" i="3"/>
  <c r="C866" i="3" s="1"/>
  <c r="B2260" i="3"/>
  <c r="A2263" i="3" l="1"/>
  <c r="G2262" i="3"/>
  <c r="F866" i="3"/>
  <c r="I866" i="3" s="1"/>
  <c r="M866" i="3"/>
  <c r="J866" i="3"/>
  <c r="D866" i="3"/>
  <c r="E866" i="3"/>
  <c r="B2261" i="3"/>
  <c r="L866" i="3" l="1"/>
  <c r="A2264" i="3"/>
  <c r="G2263" i="3"/>
  <c r="K866" i="3"/>
  <c r="P866" i="3"/>
  <c r="H866" i="3"/>
  <c r="B2262" i="3"/>
  <c r="A2265" i="3" l="1"/>
  <c r="G2264" i="3"/>
  <c r="O866" i="3"/>
  <c r="C867" i="3" s="1"/>
  <c r="N866" i="3"/>
  <c r="B2263" i="3"/>
  <c r="A2266" i="3" l="1"/>
  <c r="G2265" i="3"/>
  <c r="F867" i="3"/>
  <c r="K867" i="3" s="1"/>
  <c r="M867" i="3"/>
  <c r="E867" i="3"/>
  <c r="J867" i="3"/>
  <c r="D867" i="3"/>
  <c r="B2264" i="3"/>
  <c r="A2267" i="3" l="1"/>
  <c r="G2266" i="3"/>
  <c r="I867" i="3"/>
  <c r="P867" i="3"/>
  <c r="L867" i="3"/>
  <c r="H867" i="3"/>
  <c r="B2265" i="3"/>
  <c r="A2268" i="3" l="1"/>
  <c r="G2267" i="3"/>
  <c r="N867" i="3"/>
  <c r="O867" i="3"/>
  <c r="C868" i="3" s="1"/>
  <c r="B2266" i="3"/>
  <c r="A2269" i="3" l="1"/>
  <c r="G2268" i="3"/>
  <c r="E868" i="3"/>
  <c r="D868" i="3"/>
  <c r="F868" i="3"/>
  <c r="I868" i="3" s="1"/>
  <c r="M868" i="3"/>
  <c r="J868" i="3"/>
  <c r="B2267" i="3"/>
  <c r="P868" i="3" l="1"/>
  <c r="A2270" i="3"/>
  <c r="G2269" i="3"/>
  <c r="L868" i="3"/>
  <c r="H868" i="3"/>
  <c r="K868" i="3"/>
  <c r="B2268" i="3"/>
  <c r="A2271" i="3" l="1"/>
  <c r="G2270" i="3"/>
  <c r="O868" i="3"/>
  <c r="C869" i="3" s="1"/>
  <c r="J869" i="3" s="1"/>
  <c r="N868" i="3"/>
  <c r="B2269" i="3"/>
  <c r="E869" i="3" l="1"/>
  <c r="M869" i="3"/>
  <c r="F869" i="3"/>
  <c r="K869" i="3" s="1"/>
  <c r="A2272" i="3"/>
  <c r="G2271" i="3"/>
  <c r="D869" i="3"/>
  <c r="P869" i="3" s="1"/>
  <c r="I869" i="3"/>
  <c r="B2270" i="3"/>
  <c r="H869" i="3" l="1"/>
  <c r="L869" i="3"/>
  <c r="N869" i="3" s="1"/>
  <c r="A2273" i="3"/>
  <c r="G2272" i="3"/>
  <c r="B2271" i="3"/>
  <c r="O869" i="3" l="1"/>
  <c r="C870" i="3" s="1"/>
  <c r="J870" i="3" s="1"/>
  <c r="M870" i="3"/>
  <c r="D870" i="3"/>
  <c r="A2274" i="3"/>
  <c r="G2273" i="3"/>
  <c r="B2272" i="3"/>
  <c r="F870" i="3" l="1"/>
  <c r="E870" i="3"/>
  <c r="P870" i="3" s="1"/>
  <c r="K870" i="3"/>
  <c r="A2275" i="3"/>
  <c r="G2274" i="3"/>
  <c r="B2273" i="3"/>
  <c r="I870" i="3" l="1"/>
  <c r="L870" i="3"/>
  <c r="H870" i="3"/>
  <c r="O870" i="3" s="1"/>
  <c r="C871" i="3" s="1"/>
  <c r="A2276" i="3"/>
  <c r="G2275" i="3"/>
  <c r="B2274" i="3"/>
  <c r="E871" i="3" l="1"/>
  <c r="F871" i="3"/>
  <c r="K871" i="3" s="1"/>
  <c r="M871" i="3"/>
  <c r="J871" i="3"/>
  <c r="D871" i="3"/>
  <c r="N870" i="3"/>
  <c r="P871" i="3"/>
  <c r="A2277" i="3"/>
  <c r="G2276" i="3"/>
  <c r="I871" i="3"/>
  <c r="L871" i="3"/>
  <c r="H871" i="3"/>
  <c r="B2275" i="3"/>
  <c r="O871" i="3" l="1"/>
  <c r="C872" i="3" s="1"/>
  <c r="F872" i="3" s="1"/>
  <c r="I872" i="3" s="1"/>
  <c r="A2278" i="3"/>
  <c r="G2277" i="3"/>
  <c r="E872" i="3"/>
  <c r="D872" i="3"/>
  <c r="M872" i="3"/>
  <c r="N871" i="3"/>
  <c r="B2276" i="3"/>
  <c r="J872" i="3" l="1"/>
  <c r="A2279" i="3"/>
  <c r="G2278" i="3"/>
  <c r="P872" i="3"/>
  <c r="K872" i="3"/>
  <c r="L872" i="3"/>
  <c r="H872" i="3"/>
  <c r="B2277" i="3"/>
  <c r="A2280" i="3" l="1"/>
  <c r="G2279" i="3"/>
  <c r="N872" i="3"/>
  <c r="O872" i="3"/>
  <c r="C873" i="3" s="1"/>
  <c r="B2278" i="3"/>
  <c r="A2281" i="3" l="1"/>
  <c r="G2280" i="3"/>
  <c r="D873" i="3"/>
  <c r="J873" i="3"/>
  <c r="E873" i="3"/>
  <c r="F873" i="3"/>
  <c r="I873" i="3" s="1"/>
  <c r="M873" i="3"/>
  <c r="B2279" i="3"/>
  <c r="K873" i="3" l="1"/>
  <c r="A2282" i="3"/>
  <c r="G2281" i="3"/>
  <c r="H873" i="3"/>
  <c r="P873" i="3"/>
  <c r="L873" i="3"/>
  <c r="B2280" i="3"/>
  <c r="N873" i="3" l="1"/>
  <c r="A2283" i="3"/>
  <c r="G2282" i="3"/>
  <c r="O873" i="3"/>
  <c r="C874" i="3" s="1"/>
  <c r="B2281" i="3"/>
  <c r="A2284" i="3" l="1"/>
  <c r="G2283" i="3"/>
  <c r="F874" i="3"/>
  <c r="I874" i="3" s="1"/>
  <c r="D874" i="3"/>
  <c r="M874" i="3"/>
  <c r="J874" i="3"/>
  <c r="E874" i="3"/>
  <c r="B2282" i="3"/>
  <c r="H874" i="3" l="1"/>
  <c r="L874" i="3"/>
  <c r="A2285" i="3"/>
  <c r="G2284" i="3"/>
  <c r="K874" i="3"/>
  <c r="O874" i="3" s="1"/>
  <c r="C875" i="3" s="1"/>
  <c r="P874" i="3"/>
  <c r="B2283" i="3"/>
  <c r="N874" i="3" l="1"/>
  <c r="A2286" i="3"/>
  <c r="G2285" i="3"/>
  <c r="E875" i="3"/>
  <c r="F875" i="3"/>
  <c r="K875" i="3" s="1"/>
  <c r="M875" i="3"/>
  <c r="J875" i="3"/>
  <c r="D875" i="3"/>
  <c r="B2284" i="3"/>
  <c r="P875" i="3" l="1"/>
  <c r="A2287" i="3"/>
  <c r="G2286" i="3"/>
  <c r="I875" i="3"/>
  <c r="L875" i="3"/>
  <c r="H875" i="3"/>
  <c r="B2285" i="3"/>
  <c r="A2288" i="3" l="1"/>
  <c r="G2287" i="3"/>
  <c r="O875" i="3"/>
  <c r="C876" i="3" s="1"/>
  <c r="N875" i="3"/>
  <c r="B2286" i="3"/>
  <c r="A2289" i="3" l="1"/>
  <c r="G2288" i="3"/>
  <c r="F876" i="3"/>
  <c r="I876" i="3" s="1"/>
  <c r="M876" i="3"/>
  <c r="J876" i="3"/>
  <c r="E876" i="3"/>
  <c r="D876" i="3"/>
  <c r="B2287" i="3"/>
  <c r="A2290" i="3" l="1"/>
  <c r="G2289" i="3"/>
  <c r="K876" i="3"/>
  <c r="H876" i="3"/>
  <c r="P876" i="3"/>
  <c r="L876" i="3"/>
  <c r="B2288" i="3"/>
  <c r="O876" i="3" l="1"/>
  <c r="C877" i="3" s="1"/>
  <c r="J877" i="3" s="1"/>
  <c r="A2291" i="3"/>
  <c r="G2290" i="3"/>
  <c r="F877" i="3"/>
  <c r="K877" i="3" s="1"/>
  <c r="M877" i="3"/>
  <c r="E877" i="3"/>
  <c r="N876" i="3"/>
  <c r="B2289" i="3"/>
  <c r="D877" i="3" l="1"/>
  <c r="L877" i="3"/>
  <c r="A2292" i="3"/>
  <c r="G2291" i="3"/>
  <c r="I877" i="3"/>
  <c r="P877" i="3"/>
  <c r="H877" i="3"/>
  <c r="B2290" i="3"/>
  <c r="A2293" i="3" l="1"/>
  <c r="G2292" i="3"/>
  <c r="N877" i="3"/>
  <c r="O877" i="3"/>
  <c r="C878" i="3" s="1"/>
  <c r="B2291" i="3"/>
  <c r="A2294" i="3" l="1"/>
  <c r="G2293" i="3"/>
  <c r="F878" i="3"/>
  <c r="I878" i="3" s="1"/>
  <c r="J878" i="3"/>
  <c r="M878" i="3"/>
  <c r="E878" i="3"/>
  <c r="D878" i="3"/>
  <c r="B2292" i="3"/>
  <c r="A2295" i="3" l="1"/>
  <c r="G2294" i="3"/>
  <c r="P878" i="3"/>
  <c r="H878" i="3"/>
  <c r="L878" i="3"/>
  <c r="K878" i="3"/>
  <c r="B2293" i="3"/>
  <c r="A2296" i="3" l="1"/>
  <c r="G2295" i="3"/>
  <c r="N878" i="3"/>
  <c r="O878" i="3"/>
  <c r="C879" i="3" s="1"/>
  <c r="B2294" i="3"/>
  <c r="A2297" i="3" l="1"/>
  <c r="G2296" i="3"/>
  <c r="D879" i="3"/>
  <c r="F879" i="3"/>
  <c r="I879" i="3" s="1"/>
  <c r="M879" i="3"/>
  <c r="J879" i="3"/>
  <c r="E879" i="3"/>
  <c r="B2295" i="3"/>
  <c r="A2298" i="3" l="1"/>
  <c r="G2297" i="3"/>
  <c r="P879" i="3"/>
  <c r="K879" i="3"/>
  <c r="L879" i="3"/>
  <c r="H879" i="3"/>
  <c r="B2296" i="3"/>
  <c r="A2299" i="3" l="1"/>
  <c r="G2298" i="3"/>
  <c r="N879" i="3"/>
  <c r="O879" i="3"/>
  <c r="C880" i="3" s="1"/>
  <c r="B2297" i="3"/>
  <c r="A2300" i="3" l="1"/>
  <c r="G2299" i="3"/>
  <c r="M880" i="3"/>
  <c r="J880" i="3"/>
  <c r="D880" i="3"/>
  <c r="E880" i="3"/>
  <c r="F880" i="3"/>
  <c r="I880" i="3" s="1"/>
  <c r="B2298" i="3"/>
  <c r="A2301" i="3" l="1"/>
  <c r="G2300" i="3"/>
  <c r="K880" i="3"/>
  <c r="H880" i="3"/>
  <c r="P880" i="3"/>
  <c r="L880" i="3"/>
  <c r="B2299" i="3"/>
  <c r="O880" i="3" l="1"/>
  <c r="C881" i="3" s="1"/>
  <c r="D881" i="3" s="1"/>
  <c r="A2302" i="3"/>
  <c r="G2301" i="3"/>
  <c r="J881" i="3"/>
  <c r="E881" i="3"/>
  <c r="M881" i="3"/>
  <c r="N880" i="3"/>
  <c r="B2300" i="3"/>
  <c r="F881" i="3" l="1"/>
  <c r="K881" i="3" s="1"/>
  <c r="P881" i="3"/>
  <c r="A2303" i="3"/>
  <c r="G2302" i="3"/>
  <c r="I881" i="3"/>
  <c r="B2301" i="3"/>
  <c r="L881" i="3" l="1"/>
  <c r="H881" i="3"/>
  <c r="N881" i="3" s="1"/>
  <c r="A2304" i="3"/>
  <c r="G2303" i="3"/>
  <c r="B2302" i="3"/>
  <c r="O881" i="3" l="1"/>
  <c r="C882" i="3" s="1"/>
  <c r="A2305" i="3"/>
  <c r="G2304" i="3"/>
  <c r="D882" i="3"/>
  <c r="F882" i="3"/>
  <c r="I882" i="3" s="1"/>
  <c r="J882" i="3"/>
  <c r="M882" i="3"/>
  <c r="E882" i="3"/>
  <c r="B2303" i="3"/>
  <c r="A2306" i="3" l="1"/>
  <c r="G2305" i="3"/>
  <c r="K882" i="3"/>
  <c r="H882" i="3"/>
  <c r="P882" i="3"/>
  <c r="L882" i="3"/>
  <c r="B2304" i="3"/>
  <c r="N882" i="3" l="1"/>
  <c r="A2307" i="3"/>
  <c r="G2306" i="3"/>
  <c r="O882" i="3"/>
  <c r="C883" i="3" s="1"/>
  <c r="B2305" i="3"/>
  <c r="A2308" i="3" l="1"/>
  <c r="G2307" i="3"/>
  <c r="M883" i="3"/>
  <c r="E883" i="3"/>
  <c r="F883" i="3"/>
  <c r="K883" i="3" s="1"/>
  <c r="J883" i="3"/>
  <c r="D883" i="3"/>
  <c r="B2306" i="3"/>
  <c r="A2309" i="3" l="1"/>
  <c r="G2308" i="3"/>
  <c r="P883" i="3"/>
  <c r="I883" i="3"/>
  <c r="L883" i="3"/>
  <c r="H883" i="3"/>
  <c r="B2307" i="3"/>
  <c r="N883" i="3" l="1"/>
  <c r="A2310" i="3"/>
  <c r="G2309" i="3"/>
  <c r="O883" i="3"/>
  <c r="C884" i="3" s="1"/>
  <c r="B2308" i="3"/>
  <c r="A2311" i="3" l="1"/>
  <c r="G2310" i="3"/>
  <c r="D884" i="3"/>
  <c r="E884" i="3"/>
  <c r="F884" i="3"/>
  <c r="I884" i="3" s="1"/>
  <c r="J884" i="3"/>
  <c r="M884" i="3"/>
  <c r="B2309" i="3"/>
  <c r="A2312" i="3" l="1"/>
  <c r="G2311" i="3"/>
  <c r="K884" i="3"/>
  <c r="H884" i="3"/>
  <c r="P884" i="3"/>
  <c r="L884" i="3"/>
  <c r="B2310" i="3"/>
  <c r="N884" i="3" l="1"/>
  <c r="A2313" i="3"/>
  <c r="G2312" i="3"/>
  <c r="O884" i="3"/>
  <c r="C885" i="3" s="1"/>
  <c r="B2311" i="3"/>
  <c r="A2314" i="3" l="1"/>
  <c r="G2313" i="3"/>
  <c r="D885" i="3"/>
  <c r="F885" i="3"/>
  <c r="K885" i="3" s="1"/>
  <c r="M885" i="3"/>
  <c r="J885" i="3"/>
  <c r="E885" i="3"/>
  <c r="B2312" i="3"/>
  <c r="A2315" i="3" l="1"/>
  <c r="G2314" i="3"/>
  <c r="I885" i="3"/>
  <c r="P885" i="3"/>
  <c r="H885" i="3"/>
  <c r="L885" i="3"/>
  <c r="B2313" i="3"/>
  <c r="O885" i="3" l="1"/>
  <c r="C886" i="3" s="1"/>
  <c r="M886" i="3" s="1"/>
  <c r="A2316" i="3"/>
  <c r="G2315" i="3"/>
  <c r="E886" i="3"/>
  <c r="D886" i="3"/>
  <c r="F886" i="3"/>
  <c r="I886" i="3" s="1"/>
  <c r="N885" i="3"/>
  <c r="B2314" i="3"/>
  <c r="J886" i="3" l="1"/>
  <c r="A2317" i="3"/>
  <c r="G2316" i="3"/>
  <c r="L886" i="3"/>
  <c r="H886" i="3"/>
  <c r="K886" i="3"/>
  <c r="P886" i="3"/>
  <c r="B2315" i="3"/>
  <c r="A2318" i="3" l="1"/>
  <c r="G2317" i="3"/>
  <c r="N886" i="3"/>
  <c r="O886" i="3"/>
  <c r="C887" i="3" s="1"/>
  <c r="B2316" i="3"/>
  <c r="A2319" i="3" l="1"/>
  <c r="G2318" i="3"/>
  <c r="E887" i="3"/>
  <c r="F887" i="3"/>
  <c r="K887" i="3" s="1"/>
  <c r="M887" i="3"/>
  <c r="J887" i="3"/>
  <c r="D887" i="3"/>
  <c r="B2317" i="3"/>
  <c r="P887" i="3" l="1"/>
  <c r="A2320" i="3"/>
  <c r="G2319" i="3"/>
  <c r="I887" i="3"/>
  <c r="L887" i="3"/>
  <c r="H887" i="3"/>
  <c r="B2318" i="3"/>
  <c r="A2321" i="3" l="1"/>
  <c r="G2320" i="3"/>
  <c r="N887" i="3"/>
  <c r="O887" i="3"/>
  <c r="C888" i="3" s="1"/>
  <c r="B2319" i="3"/>
  <c r="A2322" i="3" l="1"/>
  <c r="G2321" i="3"/>
  <c r="D888" i="3"/>
  <c r="E888" i="3"/>
  <c r="F888" i="3"/>
  <c r="I888" i="3" s="1"/>
  <c r="M888" i="3"/>
  <c r="J888" i="3"/>
  <c r="B2320" i="3"/>
  <c r="A2323" i="3" l="1"/>
  <c r="G2322" i="3"/>
  <c r="P888" i="3"/>
  <c r="L888" i="3"/>
  <c r="K888" i="3"/>
  <c r="H888" i="3"/>
  <c r="B2321" i="3"/>
  <c r="A2324" i="3" l="1"/>
  <c r="G2323" i="3"/>
  <c r="N888" i="3"/>
  <c r="O888" i="3"/>
  <c r="C889" i="3" s="1"/>
  <c r="B2322" i="3"/>
  <c r="A2325" i="3" l="1"/>
  <c r="G2324" i="3"/>
  <c r="M889" i="3"/>
  <c r="D889" i="3"/>
  <c r="J889" i="3"/>
  <c r="E889" i="3"/>
  <c r="F889" i="3"/>
  <c r="K889" i="3" s="1"/>
  <c r="B2323" i="3"/>
  <c r="H889" i="3" l="1"/>
  <c r="A2326" i="3"/>
  <c r="G2325" i="3"/>
  <c r="I889" i="3"/>
  <c r="P889" i="3"/>
  <c r="L889" i="3"/>
  <c r="B2324" i="3"/>
  <c r="N889" i="3" l="1"/>
  <c r="A2327" i="3"/>
  <c r="G2326" i="3"/>
  <c r="O889" i="3"/>
  <c r="C890" i="3" s="1"/>
  <c r="B2325" i="3"/>
  <c r="A2328" i="3" l="1"/>
  <c r="G2327" i="3"/>
  <c r="E890" i="3"/>
  <c r="F890" i="3"/>
  <c r="I890" i="3" s="1"/>
  <c r="M890" i="3"/>
  <c r="J890" i="3"/>
  <c r="D890" i="3"/>
  <c r="P890" i="3" s="1"/>
  <c r="B2326" i="3"/>
  <c r="A2329" i="3" l="1"/>
  <c r="G2328" i="3"/>
  <c r="K890" i="3"/>
  <c r="L890" i="3"/>
  <c r="H890" i="3"/>
  <c r="B2327" i="3"/>
  <c r="A2330" i="3" l="1"/>
  <c r="G2329" i="3"/>
  <c r="N890" i="3"/>
  <c r="O890" i="3"/>
  <c r="C891" i="3" s="1"/>
  <c r="B2328" i="3"/>
  <c r="A2331" i="3" l="1"/>
  <c r="G2330" i="3"/>
  <c r="E891" i="3"/>
  <c r="F891" i="3"/>
  <c r="K891" i="3" s="1"/>
  <c r="M891" i="3"/>
  <c r="J891" i="3"/>
  <c r="D891" i="3"/>
  <c r="B2329" i="3"/>
  <c r="P891" i="3" l="1"/>
  <c r="A2332" i="3"/>
  <c r="G2331" i="3"/>
  <c r="I891" i="3"/>
  <c r="L891" i="3"/>
  <c r="H891" i="3"/>
  <c r="B2330" i="3"/>
  <c r="A2333" i="3" l="1"/>
  <c r="G2332" i="3"/>
  <c r="O891" i="3"/>
  <c r="C892" i="3" s="1"/>
  <c r="N891" i="3"/>
  <c r="B2331" i="3"/>
  <c r="A2334" i="3" l="1"/>
  <c r="G2333" i="3"/>
  <c r="D892" i="3"/>
  <c r="E892" i="3"/>
  <c r="F892" i="3"/>
  <c r="I892" i="3" s="1"/>
  <c r="M892" i="3"/>
  <c r="J892" i="3"/>
  <c r="B2332" i="3"/>
  <c r="A2335" i="3" l="1"/>
  <c r="G2334" i="3"/>
  <c r="L892" i="3"/>
  <c r="H892" i="3"/>
  <c r="P892" i="3"/>
  <c r="K892" i="3"/>
  <c r="B2333" i="3"/>
  <c r="N892" i="3" l="1"/>
  <c r="A2336" i="3"/>
  <c r="G2335" i="3"/>
  <c r="O892" i="3"/>
  <c r="C893" i="3" s="1"/>
  <c r="B2334" i="3"/>
  <c r="A2337" i="3" l="1"/>
  <c r="G2336" i="3"/>
  <c r="E893" i="3"/>
  <c r="J893" i="3"/>
  <c r="D893" i="3"/>
  <c r="F893" i="3"/>
  <c r="K893" i="3" s="1"/>
  <c r="M893" i="3"/>
  <c r="B2335" i="3"/>
  <c r="P893" i="3" l="1"/>
  <c r="A2338" i="3"/>
  <c r="G2337" i="3"/>
  <c r="I893" i="3"/>
  <c r="H893" i="3"/>
  <c r="L893" i="3"/>
  <c r="B2336" i="3"/>
  <c r="N893" i="3" l="1"/>
  <c r="A2339" i="3"/>
  <c r="G2338" i="3"/>
  <c r="O893" i="3"/>
  <c r="C894" i="3" s="1"/>
  <c r="B2337" i="3"/>
  <c r="A2340" i="3" l="1"/>
  <c r="G2339" i="3"/>
  <c r="M894" i="3"/>
  <c r="J894" i="3"/>
  <c r="F894" i="3"/>
  <c r="I894" i="3" s="1"/>
  <c r="D894" i="3"/>
  <c r="E894" i="3"/>
  <c r="B2338" i="3"/>
  <c r="A2341" i="3" l="1"/>
  <c r="G2340" i="3"/>
  <c r="L894" i="3"/>
  <c r="H894" i="3"/>
  <c r="K894" i="3"/>
  <c r="P894" i="3"/>
  <c r="B2339" i="3"/>
  <c r="N894" i="3" l="1"/>
  <c r="A2342" i="3"/>
  <c r="G2341" i="3"/>
  <c r="O894" i="3"/>
  <c r="C895" i="3" s="1"/>
  <c r="J895" i="3" s="1"/>
  <c r="B2340" i="3"/>
  <c r="E895" i="3" l="1"/>
  <c r="M895" i="3"/>
  <c r="D895" i="3"/>
  <c r="P895" i="3" s="1"/>
  <c r="A2343" i="3"/>
  <c r="G2342" i="3"/>
  <c r="F895" i="3"/>
  <c r="I895" i="3" s="1"/>
  <c r="B2341" i="3"/>
  <c r="H895" i="3" l="1"/>
  <c r="A2344" i="3"/>
  <c r="G2343" i="3"/>
  <c r="K895" i="3"/>
  <c r="L895" i="3"/>
  <c r="B2342" i="3"/>
  <c r="O895" i="3" l="1"/>
  <c r="C896" i="3" s="1"/>
  <c r="D896" i="3" s="1"/>
  <c r="A2345" i="3"/>
  <c r="G2344" i="3"/>
  <c r="N895" i="3"/>
  <c r="F896" i="3"/>
  <c r="I896" i="3" s="1"/>
  <c r="M896" i="3"/>
  <c r="J896" i="3"/>
  <c r="E896" i="3"/>
  <c r="B2343" i="3"/>
  <c r="L896" i="3" l="1"/>
  <c r="K896" i="3"/>
  <c r="A2346" i="3"/>
  <c r="G2345" i="3"/>
  <c r="P896" i="3"/>
  <c r="H896" i="3"/>
  <c r="B2344" i="3"/>
  <c r="A2347" i="3" l="1"/>
  <c r="G2346" i="3"/>
  <c r="O896" i="3"/>
  <c r="C897" i="3" s="1"/>
  <c r="N896" i="3"/>
  <c r="B2345" i="3"/>
  <c r="A2348" i="3" l="1"/>
  <c r="G2347" i="3"/>
  <c r="J897" i="3"/>
  <c r="D897" i="3"/>
  <c r="E897" i="3"/>
  <c r="M897" i="3"/>
  <c r="F897" i="3"/>
  <c r="K897" i="3" s="1"/>
  <c r="B2346" i="3"/>
  <c r="A2349" i="3" l="1"/>
  <c r="G2348" i="3"/>
  <c r="I897" i="3"/>
  <c r="H897" i="3"/>
  <c r="P897" i="3"/>
  <c r="L897" i="3"/>
  <c r="B2347" i="3"/>
  <c r="A2350" i="3" l="1"/>
  <c r="G2349" i="3"/>
  <c r="N897" i="3"/>
  <c r="O897" i="3"/>
  <c r="C898" i="3" s="1"/>
  <c r="B2348" i="3"/>
  <c r="A2351" i="3" l="1"/>
  <c r="G2350" i="3"/>
  <c r="E898" i="3"/>
  <c r="D898" i="3"/>
  <c r="F898" i="3"/>
  <c r="I898" i="3" s="1"/>
  <c r="M898" i="3"/>
  <c r="J898" i="3"/>
  <c r="B2349" i="3"/>
  <c r="A2352" i="3" l="1"/>
  <c r="G2351" i="3"/>
  <c r="L898" i="3"/>
  <c r="K898" i="3"/>
  <c r="H898" i="3"/>
  <c r="P898" i="3"/>
  <c r="B2350" i="3"/>
  <c r="A2353" i="3" l="1"/>
  <c r="G2352" i="3"/>
  <c r="O898" i="3"/>
  <c r="C899" i="3" s="1"/>
  <c r="N898" i="3"/>
  <c r="B2351" i="3"/>
  <c r="A2354" i="3" l="1"/>
  <c r="G2353" i="3"/>
  <c r="F899" i="3"/>
  <c r="K899" i="3" s="1"/>
  <c r="M899" i="3"/>
  <c r="J899" i="3"/>
  <c r="D899" i="3"/>
  <c r="E899" i="3"/>
  <c r="B2352" i="3"/>
  <c r="H899" i="3" l="1"/>
  <c r="P899" i="3"/>
  <c r="L899" i="3"/>
  <c r="A2355" i="3"/>
  <c r="G2354" i="3"/>
  <c r="I899" i="3"/>
  <c r="B2353" i="3"/>
  <c r="N899" i="3" l="1"/>
  <c r="A2356" i="3"/>
  <c r="G2355" i="3"/>
  <c r="O899" i="3"/>
  <c r="C900" i="3" s="1"/>
  <c r="B2354" i="3"/>
  <c r="A2357" i="3" l="1"/>
  <c r="G2356" i="3"/>
  <c r="D900" i="3"/>
  <c r="E900" i="3"/>
  <c r="F900" i="3"/>
  <c r="I900" i="3" s="1"/>
  <c r="M900" i="3"/>
  <c r="J900" i="3"/>
  <c r="B2355" i="3"/>
  <c r="A2358" i="3" l="1"/>
  <c r="G2357" i="3"/>
  <c r="L900" i="3"/>
  <c r="K900" i="3"/>
  <c r="P900" i="3"/>
  <c r="H900" i="3"/>
  <c r="B2356" i="3"/>
  <c r="A2359" i="3" l="1"/>
  <c r="G2358" i="3"/>
  <c r="N900" i="3"/>
  <c r="O900" i="3"/>
  <c r="C901" i="3" s="1"/>
  <c r="B2357" i="3"/>
  <c r="A2360" i="3" l="1"/>
  <c r="G2359" i="3"/>
  <c r="F901" i="3"/>
  <c r="I901" i="3" s="1"/>
  <c r="M901" i="3"/>
  <c r="E901" i="3"/>
  <c r="J901" i="3"/>
  <c r="D901" i="3"/>
  <c r="P901" i="3" s="1"/>
  <c r="B2358" i="3"/>
  <c r="K901" i="3" l="1"/>
  <c r="A2361" i="3"/>
  <c r="G2360" i="3"/>
  <c r="L901" i="3"/>
  <c r="H901" i="3"/>
  <c r="B2359" i="3"/>
  <c r="A2362" i="3" l="1"/>
  <c r="G2361" i="3"/>
  <c r="N901" i="3"/>
  <c r="O901" i="3"/>
  <c r="C902" i="3" s="1"/>
  <c r="B2360" i="3"/>
  <c r="A2363" i="3" l="1"/>
  <c r="G2362" i="3"/>
  <c r="F902" i="3"/>
  <c r="I902" i="3" s="1"/>
  <c r="M902" i="3"/>
  <c r="J902" i="3"/>
  <c r="E902" i="3"/>
  <c r="D902" i="3"/>
  <c r="P902" i="3" s="1"/>
  <c r="B2361" i="3"/>
  <c r="K902" i="3" l="1"/>
  <c r="A2364" i="3"/>
  <c r="G2363" i="3"/>
  <c r="L902" i="3"/>
  <c r="H902" i="3"/>
  <c r="B2362" i="3"/>
  <c r="N902" i="3" l="1"/>
  <c r="A2365" i="3"/>
  <c r="G2364" i="3"/>
  <c r="O902" i="3"/>
  <c r="C903" i="3" s="1"/>
  <c r="M903" i="3" s="1"/>
  <c r="B2363" i="3"/>
  <c r="D903" i="3" l="1"/>
  <c r="E903" i="3"/>
  <c r="P903" i="3" s="1"/>
  <c r="A2366" i="3"/>
  <c r="G2365" i="3"/>
  <c r="F903" i="3"/>
  <c r="I903" i="3" s="1"/>
  <c r="J903" i="3"/>
  <c r="B2364" i="3"/>
  <c r="H903" i="3" l="1"/>
  <c r="K903" i="3"/>
  <c r="L903" i="3"/>
  <c r="O903" i="3" s="1"/>
  <c r="C904" i="3" s="1"/>
  <c r="A2367" i="3"/>
  <c r="G2366" i="3"/>
  <c r="N903" i="3"/>
  <c r="B2365" i="3"/>
  <c r="A2368" i="3" l="1"/>
  <c r="G2367" i="3"/>
  <c r="F904" i="3"/>
  <c r="I904" i="3" s="1"/>
  <c r="M904" i="3"/>
  <c r="J904" i="3"/>
  <c r="E904" i="3"/>
  <c r="D904" i="3"/>
  <c r="B2366" i="3"/>
  <c r="L904" i="3" l="1"/>
  <c r="H904" i="3"/>
  <c r="K904" i="3"/>
  <c r="N904" i="3" s="1"/>
  <c r="A2369" i="3"/>
  <c r="G2368" i="3"/>
  <c r="P904" i="3"/>
  <c r="B2367" i="3"/>
  <c r="A2370" i="3" l="1"/>
  <c r="G2369" i="3"/>
  <c r="O904" i="3"/>
  <c r="C905" i="3" s="1"/>
  <c r="D905" i="3" s="1"/>
  <c r="B2368" i="3"/>
  <c r="F905" i="3" l="1"/>
  <c r="K905" i="3" s="1"/>
  <c r="J905" i="3"/>
  <c r="M905" i="3"/>
  <c r="E905" i="3"/>
  <c r="P905" i="3" s="1"/>
  <c r="A2371" i="3"/>
  <c r="G2370" i="3"/>
  <c r="I905" i="3"/>
  <c r="H905" i="3"/>
  <c r="L905" i="3"/>
  <c r="B2369" i="3"/>
  <c r="A2372" i="3" l="1"/>
  <c r="G2371" i="3"/>
  <c r="N905" i="3"/>
  <c r="O905" i="3"/>
  <c r="C906" i="3" s="1"/>
  <c r="B2370" i="3"/>
  <c r="A2373" i="3" l="1"/>
  <c r="G2372" i="3"/>
  <c r="M906" i="3"/>
  <c r="J906" i="3"/>
  <c r="D906" i="3"/>
  <c r="F906" i="3"/>
  <c r="I906" i="3" s="1"/>
  <c r="E906" i="3"/>
  <c r="B2371" i="3"/>
  <c r="L906" i="3" l="1"/>
  <c r="H906" i="3"/>
  <c r="P906" i="3"/>
  <c r="A2374" i="3"/>
  <c r="G2373" i="3"/>
  <c r="K906" i="3"/>
  <c r="N906" i="3" s="1"/>
  <c r="B2372" i="3"/>
  <c r="A2375" i="3" l="1"/>
  <c r="G2374" i="3"/>
  <c r="O906" i="3"/>
  <c r="C907" i="3" s="1"/>
  <c r="E907" i="3" s="1"/>
  <c r="B2373" i="3"/>
  <c r="M907" i="3" l="1"/>
  <c r="D907" i="3"/>
  <c r="P907" i="3" s="1"/>
  <c r="J907" i="3"/>
  <c r="F907" i="3"/>
  <c r="I907" i="3" s="1"/>
  <c r="A2376" i="3"/>
  <c r="G2375" i="3"/>
  <c r="B2374" i="3"/>
  <c r="K907" i="3" l="1"/>
  <c r="L907" i="3"/>
  <c r="H907" i="3"/>
  <c r="A2377" i="3"/>
  <c r="G2376" i="3"/>
  <c r="B2375" i="3"/>
  <c r="N907" i="3" l="1"/>
  <c r="O907" i="3"/>
  <c r="C908" i="3" s="1"/>
  <c r="E908" i="3" s="1"/>
  <c r="A2378" i="3"/>
  <c r="G2377" i="3"/>
  <c r="B2376" i="3"/>
  <c r="J908" i="3" l="1"/>
  <c r="M908" i="3"/>
  <c r="F908" i="3"/>
  <c r="I908" i="3" s="1"/>
  <c r="D908" i="3"/>
  <c r="P908" i="3" s="1"/>
  <c r="A2379" i="3"/>
  <c r="G2378" i="3"/>
  <c r="L908" i="3"/>
  <c r="H908" i="3"/>
  <c r="B2377" i="3"/>
  <c r="K908" i="3" l="1"/>
  <c r="A2380" i="3"/>
  <c r="G2379" i="3"/>
  <c r="N908" i="3"/>
  <c r="O908" i="3"/>
  <c r="C909" i="3" s="1"/>
  <c r="B2378" i="3"/>
  <c r="A2381" i="3" l="1"/>
  <c r="G2380" i="3"/>
  <c r="M909" i="3"/>
  <c r="D909" i="3"/>
  <c r="J909" i="3"/>
  <c r="E909" i="3"/>
  <c r="F909" i="3"/>
  <c r="I909" i="3" s="1"/>
  <c r="B2379" i="3"/>
  <c r="A2382" i="3" l="1"/>
  <c r="G2381" i="3"/>
  <c r="L909" i="3"/>
  <c r="P909" i="3"/>
  <c r="H909" i="3"/>
  <c r="K909" i="3"/>
  <c r="B2380" i="3"/>
  <c r="A2383" i="3" l="1"/>
  <c r="G2382" i="3"/>
  <c r="N909" i="3"/>
  <c r="O909" i="3"/>
  <c r="C910" i="3" s="1"/>
  <c r="B2381" i="3"/>
  <c r="A2384" i="3" l="1"/>
  <c r="G2383" i="3"/>
  <c r="D910" i="3"/>
  <c r="E910" i="3"/>
  <c r="J910" i="3"/>
  <c r="F910" i="3"/>
  <c r="I910" i="3" s="1"/>
  <c r="M910" i="3"/>
  <c r="B2382" i="3"/>
  <c r="A2385" i="3" l="1"/>
  <c r="G2384" i="3"/>
  <c r="H910" i="3"/>
  <c r="L910" i="3"/>
  <c r="P910" i="3"/>
  <c r="K910" i="3"/>
  <c r="B2383" i="3"/>
  <c r="N910" i="3" l="1"/>
  <c r="A2386" i="3"/>
  <c r="G2385" i="3"/>
  <c r="O910" i="3"/>
  <c r="C911" i="3" s="1"/>
  <c r="D911" i="3" s="1"/>
  <c r="B2384" i="3"/>
  <c r="M911" i="3" l="1"/>
  <c r="A2387" i="3"/>
  <c r="G2386" i="3"/>
  <c r="F911" i="3"/>
  <c r="K911" i="3" s="1"/>
  <c r="J911" i="3"/>
  <c r="E911" i="3"/>
  <c r="P911" i="3" s="1"/>
  <c r="B2385" i="3"/>
  <c r="I911" i="3" l="1"/>
  <c r="A2388" i="3"/>
  <c r="G2387" i="3"/>
  <c r="L911" i="3"/>
  <c r="H911" i="3"/>
  <c r="B2386" i="3"/>
  <c r="O911" i="3" l="1"/>
  <c r="C912" i="3" s="1"/>
  <c r="F912" i="3" s="1"/>
  <c r="N911" i="3"/>
  <c r="D912" i="3"/>
  <c r="J912" i="3"/>
  <c r="M912" i="3"/>
  <c r="A2389" i="3"/>
  <c r="G2388" i="3"/>
  <c r="E912" i="3"/>
  <c r="B2387" i="3"/>
  <c r="L912" i="3" l="1"/>
  <c r="H912" i="3"/>
  <c r="K912" i="3"/>
  <c r="I912" i="3"/>
  <c r="P912" i="3"/>
  <c r="A2390" i="3"/>
  <c r="G2389" i="3"/>
  <c r="B2388" i="3"/>
  <c r="O912" i="3" l="1"/>
  <c r="C913" i="3" s="1"/>
  <c r="N912" i="3"/>
  <c r="A2391" i="3"/>
  <c r="G2390" i="3"/>
  <c r="F913" i="3"/>
  <c r="K913" i="3" s="1"/>
  <c r="M913" i="3"/>
  <c r="D913" i="3"/>
  <c r="J913" i="3"/>
  <c r="E913" i="3"/>
  <c r="B2389" i="3"/>
  <c r="A2392" i="3" l="1"/>
  <c r="G2391" i="3"/>
  <c r="L913" i="3"/>
  <c r="I913" i="3"/>
  <c r="H913" i="3"/>
  <c r="P913" i="3"/>
  <c r="B2390" i="3"/>
  <c r="A2393" i="3" l="1"/>
  <c r="G2392" i="3"/>
  <c r="O913" i="3"/>
  <c r="C914" i="3" s="1"/>
  <c r="N913" i="3"/>
  <c r="B2391" i="3"/>
  <c r="A2394" i="3" l="1"/>
  <c r="G2393" i="3"/>
  <c r="M914" i="3"/>
  <c r="J914" i="3"/>
  <c r="D914" i="3"/>
  <c r="F914" i="3"/>
  <c r="I914" i="3" s="1"/>
  <c r="E914" i="3"/>
  <c r="B2392" i="3"/>
  <c r="H914" i="3" l="1"/>
  <c r="A2395" i="3"/>
  <c r="G2394" i="3"/>
  <c r="K914" i="3"/>
  <c r="P914" i="3"/>
  <c r="L914" i="3"/>
  <c r="B2393" i="3"/>
  <c r="O914" i="3" l="1"/>
  <c r="C915" i="3" s="1"/>
  <c r="D915" i="3" s="1"/>
  <c r="A2396" i="3"/>
  <c r="G2395" i="3"/>
  <c r="F915" i="3"/>
  <c r="K915" i="3" s="1"/>
  <c r="N914" i="3"/>
  <c r="B2394" i="3"/>
  <c r="J915" i="3" l="1"/>
  <c r="E915" i="3"/>
  <c r="M915" i="3"/>
  <c r="A2397" i="3"/>
  <c r="G2396" i="3"/>
  <c r="I915" i="3"/>
  <c r="P915" i="3"/>
  <c r="L915" i="3"/>
  <c r="H915" i="3"/>
  <c r="B2395" i="3"/>
  <c r="A2398" i="3" l="1"/>
  <c r="G2397" i="3"/>
  <c r="O915" i="3"/>
  <c r="C916" i="3" s="1"/>
  <c r="N915" i="3"/>
  <c r="B2396" i="3"/>
  <c r="A2399" i="3" l="1"/>
  <c r="G2398" i="3"/>
  <c r="F916" i="3"/>
  <c r="I916" i="3" s="1"/>
  <c r="M916" i="3"/>
  <c r="J916" i="3"/>
  <c r="D916" i="3"/>
  <c r="E916" i="3"/>
  <c r="B2397" i="3"/>
  <c r="A2400" i="3" l="1"/>
  <c r="G2399" i="3"/>
  <c r="K916" i="3"/>
  <c r="L916" i="3"/>
  <c r="P916" i="3"/>
  <c r="H916" i="3"/>
  <c r="B2398" i="3"/>
  <c r="A2401" i="3" l="1"/>
  <c r="G2400" i="3"/>
  <c r="N916" i="3"/>
  <c r="O916" i="3"/>
  <c r="C917" i="3" s="1"/>
  <c r="B2399" i="3"/>
  <c r="A2402" i="3" l="1"/>
  <c r="G2401" i="3"/>
  <c r="M917" i="3"/>
  <c r="E917" i="3"/>
  <c r="J917" i="3"/>
  <c r="D917" i="3"/>
  <c r="F917" i="3"/>
  <c r="I917" i="3" s="1"/>
  <c r="B2400" i="3"/>
  <c r="A2403" i="3" l="1"/>
  <c r="G2402" i="3"/>
  <c r="L917" i="3"/>
  <c r="P917" i="3"/>
  <c r="H917" i="3"/>
  <c r="K917" i="3"/>
  <c r="B2401" i="3"/>
  <c r="A2404" i="3" l="1"/>
  <c r="G2403" i="3"/>
  <c r="N917" i="3"/>
  <c r="O917" i="3"/>
  <c r="C918" i="3" s="1"/>
  <c r="B2402" i="3"/>
  <c r="A2405" i="3" l="1"/>
  <c r="G2404" i="3"/>
  <c r="D918" i="3"/>
  <c r="E918" i="3"/>
  <c r="F918" i="3"/>
  <c r="I918" i="3" s="1"/>
  <c r="M918" i="3"/>
  <c r="J918" i="3"/>
  <c r="B2403" i="3"/>
  <c r="A2406" i="3" l="1"/>
  <c r="G2405" i="3"/>
  <c r="L918" i="3"/>
  <c r="H918" i="3"/>
  <c r="P918" i="3"/>
  <c r="K918" i="3"/>
  <c r="B2404" i="3"/>
  <c r="N918" i="3" l="1"/>
  <c r="A2407" i="3"/>
  <c r="G2406" i="3"/>
  <c r="O918" i="3"/>
  <c r="C919" i="3" s="1"/>
  <c r="B2405" i="3"/>
  <c r="A2408" i="3" l="1"/>
  <c r="G2407" i="3"/>
  <c r="F919" i="3"/>
  <c r="I919" i="3" s="1"/>
  <c r="M919" i="3"/>
  <c r="E919" i="3"/>
  <c r="J919" i="3"/>
  <c r="D919" i="3"/>
  <c r="B2406" i="3"/>
  <c r="K919" i="3" l="1"/>
  <c r="H919" i="3"/>
  <c r="P919" i="3"/>
  <c r="A2409" i="3"/>
  <c r="G2408" i="3"/>
  <c r="L919" i="3"/>
  <c r="N919" i="3" s="1"/>
  <c r="B2407" i="3"/>
  <c r="O919" i="3" l="1"/>
  <c r="C920" i="3" s="1"/>
  <c r="E920" i="3" s="1"/>
  <c r="A2410" i="3"/>
  <c r="G2409" i="3"/>
  <c r="D920" i="3"/>
  <c r="F920" i="3"/>
  <c r="I920" i="3" s="1"/>
  <c r="J920" i="3"/>
  <c r="B2408" i="3"/>
  <c r="M920" i="3" l="1"/>
  <c r="A2411" i="3"/>
  <c r="G2410" i="3"/>
  <c r="P920" i="3"/>
  <c r="K920" i="3"/>
  <c r="L920" i="3"/>
  <c r="H920" i="3"/>
  <c r="B2409" i="3"/>
  <c r="A2412" i="3" l="1"/>
  <c r="G2411" i="3"/>
  <c r="N920" i="3"/>
  <c r="O920" i="3"/>
  <c r="C921" i="3" s="1"/>
  <c r="B2410" i="3"/>
  <c r="A2413" i="3" l="1"/>
  <c r="G2412" i="3"/>
  <c r="F921" i="3"/>
  <c r="I921" i="3" s="1"/>
  <c r="E921" i="3"/>
  <c r="J921" i="3"/>
  <c r="M921" i="3"/>
  <c r="D921" i="3"/>
  <c r="B2411" i="3"/>
  <c r="P921" i="3" l="1"/>
  <c r="A2414" i="3"/>
  <c r="G2413" i="3"/>
  <c r="K921" i="3"/>
  <c r="H921" i="3"/>
  <c r="L921" i="3"/>
  <c r="B2412" i="3"/>
  <c r="O921" i="3" l="1"/>
  <c r="C922" i="3" s="1"/>
  <c r="N921" i="3"/>
  <c r="A2415" i="3"/>
  <c r="G2414" i="3"/>
  <c r="E922" i="3"/>
  <c r="D922" i="3"/>
  <c r="F922" i="3"/>
  <c r="I922" i="3" s="1"/>
  <c r="M922" i="3"/>
  <c r="J922" i="3"/>
  <c r="B2413" i="3"/>
  <c r="A2416" i="3" l="1"/>
  <c r="G2415" i="3"/>
  <c r="L922" i="3"/>
  <c r="K922" i="3"/>
  <c r="H922" i="3"/>
  <c r="P922" i="3"/>
  <c r="B2414" i="3"/>
  <c r="A2417" i="3" l="1"/>
  <c r="G2416" i="3"/>
  <c r="O922" i="3"/>
  <c r="C923" i="3" s="1"/>
  <c r="N922" i="3"/>
  <c r="B2415" i="3"/>
  <c r="A2418" i="3" l="1"/>
  <c r="G2417" i="3"/>
  <c r="F923" i="3"/>
  <c r="K923" i="3" s="1"/>
  <c r="M923" i="3"/>
  <c r="D923" i="3"/>
  <c r="J923" i="3"/>
  <c r="E923" i="3"/>
  <c r="B2416" i="3"/>
  <c r="A2419" i="3" l="1"/>
  <c r="G2418" i="3"/>
  <c r="L923" i="3"/>
  <c r="I923" i="3"/>
  <c r="H923" i="3"/>
  <c r="P923" i="3"/>
  <c r="B2417" i="3"/>
  <c r="A2420" i="3" l="1"/>
  <c r="G2419" i="3"/>
  <c r="N923" i="3"/>
  <c r="O923" i="3"/>
  <c r="C924" i="3" s="1"/>
  <c r="B2418" i="3"/>
  <c r="A2421" i="3" l="1"/>
  <c r="G2420" i="3"/>
  <c r="M924" i="3"/>
  <c r="J924" i="3"/>
  <c r="E924" i="3"/>
  <c r="F924" i="3"/>
  <c r="I924" i="3" s="1"/>
  <c r="D924" i="3"/>
  <c r="B2419" i="3"/>
  <c r="K924" i="3" l="1"/>
  <c r="A2422" i="3"/>
  <c r="G2421" i="3"/>
  <c r="H924" i="3"/>
  <c r="P924" i="3"/>
  <c r="L924" i="3"/>
  <c r="B2420" i="3"/>
  <c r="O924" i="3" l="1"/>
  <c r="C925" i="3" s="1"/>
  <c r="D925" i="3" s="1"/>
  <c r="A2423" i="3"/>
  <c r="G2422" i="3"/>
  <c r="F925" i="3"/>
  <c r="I925" i="3" s="1"/>
  <c r="M925" i="3"/>
  <c r="E925" i="3"/>
  <c r="N924" i="3"/>
  <c r="B2421" i="3"/>
  <c r="J925" i="3" l="1"/>
  <c r="H925" i="3"/>
  <c r="A2424" i="3"/>
  <c r="G2423" i="3"/>
  <c r="P925" i="3"/>
  <c r="L925" i="3"/>
  <c r="K925" i="3"/>
  <c r="B2422" i="3"/>
  <c r="N925" i="3" l="1"/>
  <c r="A2425" i="3"/>
  <c r="G2424" i="3"/>
  <c r="O925" i="3"/>
  <c r="C926" i="3" s="1"/>
  <c r="B2423" i="3"/>
  <c r="A2426" i="3" l="1"/>
  <c r="G2425" i="3"/>
  <c r="D926" i="3"/>
  <c r="F926" i="3"/>
  <c r="I926" i="3" s="1"/>
  <c r="M926" i="3"/>
  <c r="E926" i="3"/>
  <c r="J926" i="3"/>
  <c r="B2424" i="3"/>
  <c r="A2427" i="3" l="1"/>
  <c r="G2426" i="3"/>
  <c r="H926" i="3"/>
  <c r="K926" i="3"/>
  <c r="P926" i="3"/>
  <c r="L926" i="3"/>
  <c r="B2425" i="3"/>
  <c r="N926" i="3" l="1"/>
  <c r="A2428" i="3"/>
  <c r="G2427" i="3"/>
  <c r="O926" i="3"/>
  <c r="C927" i="3" s="1"/>
  <c r="B2426" i="3"/>
  <c r="A2429" i="3" l="1"/>
  <c r="G2428" i="3"/>
  <c r="M927" i="3"/>
  <c r="D927" i="3"/>
  <c r="J927" i="3"/>
  <c r="E927" i="3"/>
  <c r="F927" i="3"/>
  <c r="K927" i="3" s="1"/>
  <c r="B2427" i="3"/>
  <c r="A2430" i="3" l="1"/>
  <c r="G2429" i="3"/>
  <c r="I927" i="3"/>
  <c r="L927" i="3"/>
  <c r="P927" i="3"/>
  <c r="H927" i="3"/>
  <c r="B2428" i="3"/>
  <c r="A2431" i="3" l="1"/>
  <c r="G2430" i="3"/>
  <c r="N927" i="3"/>
  <c r="O927" i="3"/>
  <c r="C928" i="3" s="1"/>
  <c r="B2429" i="3"/>
  <c r="A2432" i="3" l="1"/>
  <c r="G2431" i="3"/>
  <c r="M928" i="3"/>
  <c r="E928" i="3"/>
  <c r="F928" i="3"/>
  <c r="I928" i="3" s="1"/>
  <c r="D928" i="3"/>
  <c r="J928" i="3"/>
  <c r="B2430" i="3"/>
  <c r="A2433" i="3" l="1"/>
  <c r="G2432" i="3"/>
  <c r="L928" i="3"/>
  <c r="H928" i="3"/>
  <c r="P928" i="3"/>
  <c r="K928" i="3"/>
  <c r="B2431" i="3"/>
  <c r="O928" i="3" l="1"/>
  <c r="C929" i="3" s="1"/>
  <c r="A2434" i="3"/>
  <c r="G2433" i="3"/>
  <c r="J929" i="3"/>
  <c r="D929" i="3"/>
  <c r="E929" i="3"/>
  <c r="M929" i="3"/>
  <c r="F929" i="3"/>
  <c r="K929" i="3" s="1"/>
  <c r="N928" i="3"/>
  <c r="B2432" i="3"/>
  <c r="A2435" i="3" l="1"/>
  <c r="G2434" i="3"/>
  <c r="I929" i="3"/>
  <c r="H929" i="3"/>
  <c r="L929" i="3"/>
  <c r="P929" i="3"/>
  <c r="B2433" i="3"/>
  <c r="O929" i="3" l="1"/>
  <c r="C930" i="3" s="1"/>
  <c r="M930" i="3" s="1"/>
  <c r="A2436" i="3"/>
  <c r="G2435" i="3"/>
  <c r="F930" i="3"/>
  <c r="I930" i="3" s="1"/>
  <c r="J930" i="3"/>
  <c r="D930" i="3"/>
  <c r="E930" i="3"/>
  <c r="N929" i="3"/>
  <c r="B2434" i="3"/>
  <c r="L930" i="3" l="1"/>
  <c r="A2437" i="3"/>
  <c r="G2436" i="3"/>
  <c r="H930" i="3"/>
  <c r="P930" i="3"/>
  <c r="K930" i="3"/>
  <c r="B2435" i="3"/>
  <c r="N930" i="3" l="1"/>
  <c r="A2438" i="3"/>
  <c r="G2437" i="3"/>
  <c r="O930" i="3"/>
  <c r="C931" i="3" s="1"/>
  <c r="B2436" i="3"/>
  <c r="A2439" i="3" l="1"/>
  <c r="G2438" i="3"/>
  <c r="J931" i="3"/>
  <c r="E931" i="3"/>
  <c r="F931" i="3"/>
  <c r="I931" i="3" s="1"/>
  <c r="M931" i="3"/>
  <c r="D931" i="3"/>
  <c r="B2437" i="3"/>
  <c r="A2440" i="3" l="1"/>
  <c r="G2439" i="3"/>
  <c r="P931" i="3"/>
  <c r="H931" i="3"/>
  <c r="K931" i="3"/>
  <c r="L931" i="3"/>
  <c r="B2438" i="3"/>
  <c r="A2441" i="3" l="1"/>
  <c r="G2440" i="3"/>
  <c r="O931" i="3"/>
  <c r="C932" i="3" s="1"/>
  <c r="J932" i="3" s="1"/>
  <c r="N931" i="3"/>
  <c r="B2439" i="3"/>
  <c r="D932" i="3" l="1"/>
  <c r="F932" i="3"/>
  <c r="E932" i="3"/>
  <c r="P932" i="3" s="1"/>
  <c r="A2442" i="3"/>
  <c r="G2441" i="3"/>
  <c r="M932" i="3"/>
  <c r="I932" i="3"/>
  <c r="H932" i="3"/>
  <c r="K932" i="3"/>
  <c r="L932" i="3"/>
  <c r="B2440" i="3"/>
  <c r="A2443" i="3" l="1"/>
  <c r="G2442" i="3"/>
  <c r="O932" i="3"/>
  <c r="C933" i="3" s="1"/>
  <c r="D933" i="3" s="1"/>
  <c r="N932" i="3"/>
  <c r="B2441" i="3"/>
  <c r="J933" i="3" l="1"/>
  <c r="M933" i="3"/>
  <c r="F933" i="3"/>
  <c r="L933" i="3" s="1"/>
  <c r="E933" i="3"/>
  <c r="P933" i="3" s="1"/>
  <c r="A2444" i="3"/>
  <c r="G2443" i="3"/>
  <c r="B2442" i="3"/>
  <c r="K933" i="3" l="1"/>
  <c r="I933" i="3"/>
  <c r="H933" i="3"/>
  <c r="O933" i="3" s="1"/>
  <c r="C934" i="3" s="1"/>
  <c r="A2445" i="3"/>
  <c r="G2444" i="3"/>
  <c r="B2443" i="3"/>
  <c r="N933" i="3" l="1"/>
  <c r="A2446" i="3"/>
  <c r="G2445" i="3"/>
  <c r="D934" i="3"/>
  <c r="E934" i="3"/>
  <c r="F934" i="3"/>
  <c r="I934" i="3" s="1"/>
  <c r="J934" i="3"/>
  <c r="M934" i="3"/>
  <c r="B2444" i="3"/>
  <c r="A2447" i="3" l="1"/>
  <c r="G2446" i="3"/>
  <c r="P934" i="3"/>
  <c r="L934" i="3"/>
  <c r="K934" i="3"/>
  <c r="H934" i="3"/>
  <c r="B2445" i="3"/>
  <c r="A2448" i="3" l="1"/>
  <c r="G2447" i="3"/>
  <c r="N934" i="3"/>
  <c r="O934" i="3"/>
  <c r="C935" i="3" s="1"/>
  <c r="B2446" i="3"/>
  <c r="A2449" i="3" l="1"/>
  <c r="G2448" i="3"/>
  <c r="M935" i="3"/>
  <c r="E935" i="3"/>
  <c r="F935" i="3"/>
  <c r="K935" i="3" s="1"/>
  <c r="J935" i="3"/>
  <c r="D935" i="3"/>
  <c r="B2447" i="3"/>
  <c r="P935" i="3" l="1"/>
  <c r="A2450" i="3"/>
  <c r="G2449" i="3"/>
  <c r="I935" i="3"/>
  <c r="H935" i="3"/>
  <c r="L935" i="3"/>
  <c r="B2448" i="3"/>
  <c r="A2451" i="3" l="1"/>
  <c r="G2450" i="3"/>
  <c r="O935" i="3"/>
  <c r="C936" i="3" s="1"/>
  <c r="N935" i="3"/>
  <c r="B2449" i="3"/>
  <c r="A2452" i="3" l="1"/>
  <c r="G2451" i="3"/>
  <c r="E936" i="3"/>
  <c r="F936" i="3"/>
  <c r="I936" i="3" s="1"/>
  <c r="J936" i="3"/>
  <c r="D936" i="3"/>
  <c r="M936" i="3"/>
  <c r="B2450" i="3"/>
  <c r="A2453" i="3" l="1"/>
  <c r="G2452" i="3"/>
  <c r="P936" i="3"/>
  <c r="L936" i="3"/>
  <c r="K936" i="3"/>
  <c r="H936" i="3"/>
  <c r="B2451" i="3"/>
  <c r="A2454" i="3" l="1"/>
  <c r="G2453" i="3"/>
  <c r="O936" i="3"/>
  <c r="C937" i="3" s="1"/>
  <c r="N936" i="3"/>
  <c r="B2452" i="3"/>
  <c r="A2455" i="3" l="1"/>
  <c r="G2454" i="3"/>
  <c r="J937" i="3"/>
  <c r="F937" i="3"/>
  <c r="K937" i="3" s="1"/>
  <c r="M937" i="3"/>
  <c r="D937" i="3"/>
  <c r="E937" i="3"/>
  <c r="B2453" i="3"/>
  <c r="A2456" i="3" l="1"/>
  <c r="G2455" i="3"/>
  <c r="I937" i="3"/>
  <c r="L937" i="3"/>
  <c r="P937" i="3"/>
  <c r="H937" i="3"/>
  <c r="B2454" i="3"/>
  <c r="A2457" i="3" l="1"/>
  <c r="G2456" i="3"/>
  <c r="O937" i="3"/>
  <c r="C938" i="3" s="1"/>
  <c r="N937" i="3"/>
  <c r="B2455" i="3"/>
  <c r="A2458" i="3" l="1"/>
  <c r="G2457" i="3"/>
  <c r="E938" i="3"/>
  <c r="F938" i="3"/>
  <c r="I938" i="3" s="1"/>
  <c r="D938" i="3"/>
  <c r="M938" i="3"/>
  <c r="J938" i="3"/>
  <c r="B2456" i="3"/>
  <c r="P938" i="3" l="1"/>
  <c r="A2459" i="3"/>
  <c r="G2458" i="3"/>
  <c r="L938" i="3"/>
  <c r="H938" i="3"/>
  <c r="K938" i="3"/>
  <c r="B2457" i="3"/>
  <c r="A2460" i="3" l="1"/>
  <c r="G2459" i="3"/>
  <c r="O938" i="3"/>
  <c r="C939" i="3" s="1"/>
  <c r="N938" i="3"/>
  <c r="B2458" i="3"/>
  <c r="A2461" i="3" l="1"/>
  <c r="G2460" i="3"/>
  <c r="M939" i="3"/>
  <c r="E939" i="3"/>
  <c r="J939" i="3"/>
  <c r="D939" i="3"/>
  <c r="F939" i="3"/>
  <c r="I939" i="3" s="1"/>
  <c r="B2459" i="3"/>
  <c r="A2462" i="3" l="1"/>
  <c r="G2461" i="3"/>
  <c r="L939" i="3"/>
  <c r="P939" i="3"/>
  <c r="K939" i="3"/>
  <c r="H939" i="3"/>
  <c r="B2460" i="3"/>
  <c r="A2463" i="3" l="1"/>
  <c r="G2462" i="3"/>
  <c r="N939" i="3"/>
  <c r="O939" i="3"/>
  <c r="C940" i="3" s="1"/>
  <c r="B2461" i="3"/>
  <c r="A2464" i="3" l="1"/>
  <c r="G2463" i="3"/>
  <c r="M940" i="3"/>
  <c r="J940" i="3"/>
  <c r="F940" i="3"/>
  <c r="I940" i="3" s="1"/>
  <c r="D940" i="3"/>
  <c r="E940" i="3"/>
  <c r="B2462" i="3"/>
  <c r="A2465" i="3" l="1"/>
  <c r="G2464" i="3"/>
  <c r="H940" i="3"/>
  <c r="L940" i="3"/>
  <c r="K940" i="3"/>
  <c r="P940" i="3"/>
  <c r="B2463" i="3"/>
  <c r="N940" i="3" l="1"/>
  <c r="O940" i="3"/>
  <c r="C941" i="3" s="1"/>
  <c r="M941" i="3" s="1"/>
  <c r="A2466" i="3"/>
  <c r="G2465" i="3"/>
  <c r="B2464" i="3"/>
  <c r="F941" i="3" l="1"/>
  <c r="I941" i="3" s="1"/>
  <c r="J941" i="3"/>
  <c r="L941" i="3"/>
  <c r="E941" i="3"/>
  <c r="D941" i="3"/>
  <c r="A2467" i="3"/>
  <c r="G2466" i="3"/>
  <c r="H941" i="3"/>
  <c r="K941" i="3"/>
  <c r="B2465" i="3"/>
  <c r="P941" i="3" l="1"/>
  <c r="A2468" i="3"/>
  <c r="G2467" i="3"/>
  <c r="N941" i="3"/>
  <c r="O941" i="3"/>
  <c r="C942" i="3" s="1"/>
  <c r="B2466" i="3"/>
  <c r="A2469" i="3" l="1"/>
  <c r="G2468" i="3"/>
  <c r="M942" i="3"/>
  <c r="D942" i="3"/>
  <c r="E942" i="3"/>
  <c r="F942" i="3"/>
  <c r="I942" i="3" s="1"/>
  <c r="J942" i="3"/>
  <c r="B2467" i="3"/>
  <c r="A2470" i="3" l="1"/>
  <c r="G2469" i="3"/>
  <c r="P942" i="3"/>
  <c r="L942" i="3"/>
  <c r="K942" i="3"/>
  <c r="H942" i="3"/>
  <c r="B2468" i="3"/>
  <c r="A2471" i="3" l="1"/>
  <c r="G2470" i="3"/>
  <c r="N942" i="3"/>
  <c r="O942" i="3"/>
  <c r="C943" i="3" s="1"/>
  <c r="B2469" i="3"/>
  <c r="A2472" i="3" l="1"/>
  <c r="G2471" i="3"/>
  <c r="F943" i="3"/>
  <c r="K943" i="3" s="1"/>
  <c r="M943" i="3"/>
  <c r="J943" i="3"/>
  <c r="D943" i="3"/>
  <c r="E943" i="3"/>
  <c r="B2470" i="3"/>
  <c r="A2473" i="3" l="1"/>
  <c r="G2472" i="3"/>
  <c r="I943" i="3"/>
  <c r="P943" i="3"/>
  <c r="H943" i="3"/>
  <c r="L943" i="3"/>
  <c r="B2471" i="3"/>
  <c r="A2474" i="3" l="1"/>
  <c r="G2473" i="3"/>
  <c r="N943" i="3"/>
  <c r="O943" i="3"/>
  <c r="C944" i="3" s="1"/>
  <c r="B2472" i="3"/>
  <c r="A2475" i="3" l="1"/>
  <c r="G2474" i="3"/>
  <c r="D944" i="3"/>
  <c r="E944" i="3"/>
  <c r="F944" i="3"/>
  <c r="I944" i="3" s="1"/>
  <c r="J944" i="3"/>
  <c r="M944" i="3"/>
  <c r="B2473" i="3"/>
  <c r="A2476" i="3" l="1"/>
  <c r="G2475" i="3"/>
  <c r="H944" i="3"/>
  <c r="K944" i="3"/>
  <c r="P944" i="3"/>
  <c r="L944" i="3"/>
  <c r="B2474" i="3"/>
  <c r="O944" i="3" l="1"/>
  <c r="C945" i="3" s="1"/>
  <c r="F945" i="3" s="1"/>
  <c r="K945" i="3" s="1"/>
  <c r="A2477" i="3"/>
  <c r="G2476" i="3"/>
  <c r="D945" i="3"/>
  <c r="E945" i="3"/>
  <c r="J945" i="3"/>
  <c r="N944" i="3"/>
  <c r="B2475" i="3"/>
  <c r="M945" i="3" l="1"/>
  <c r="A2478" i="3"/>
  <c r="G2477" i="3"/>
  <c r="I945" i="3"/>
  <c r="H945" i="3"/>
  <c r="P945" i="3"/>
  <c r="L945" i="3"/>
  <c r="B2476" i="3"/>
  <c r="N945" i="3" l="1"/>
  <c r="A2479" i="3"/>
  <c r="G2478" i="3"/>
  <c r="O945" i="3"/>
  <c r="C946" i="3" s="1"/>
  <c r="B2477" i="3"/>
  <c r="A2480" i="3" l="1"/>
  <c r="G2479" i="3"/>
  <c r="E946" i="3"/>
  <c r="F946" i="3"/>
  <c r="I946" i="3" s="1"/>
  <c r="M946" i="3"/>
  <c r="J946" i="3"/>
  <c r="D946" i="3"/>
  <c r="B2478" i="3"/>
  <c r="A2481" i="3" l="1"/>
  <c r="G2480" i="3"/>
  <c r="H946" i="3"/>
  <c r="K946" i="3"/>
  <c r="L946" i="3"/>
  <c r="P946" i="3"/>
  <c r="B2479" i="3"/>
  <c r="A2482" i="3" l="1"/>
  <c r="G2481" i="3"/>
  <c r="N946" i="3"/>
  <c r="O946" i="3"/>
  <c r="C947" i="3" s="1"/>
  <c r="B2480" i="3"/>
  <c r="A2483" i="3" l="1"/>
  <c r="G2482" i="3"/>
  <c r="D947" i="3"/>
  <c r="E947" i="3"/>
  <c r="F947" i="3"/>
  <c r="K947" i="3" s="1"/>
  <c r="M947" i="3"/>
  <c r="J947" i="3"/>
  <c r="L947" i="3"/>
  <c r="B2481" i="3"/>
  <c r="A2484" i="3" l="1"/>
  <c r="G2483" i="3"/>
  <c r="I947" i="3"/>
  <c r="H947" i="3"/>
  <c r="P947" i="3"/>
  <c r="B2482" i="3"/>
  <c r="N947" i="3" l="1"/>
  <c r="A2485" i="3"/>
  <c r="G2484" i="3"/>
  <c r="O947" i="3"/>
  <c r="C948" i="3" s="1"/>
  <c r="B2483" i="3"/>
  <c r="A2486" i="3" l="1"/>
  <c r="G2485" i="3"/>
  <c r="D948" i="3"/>
  <c r="E948" i="3"/>
  <c r="F948" i="3"/>
  <c r="I948" i="3" s="1"/>
  <c r="M948" i="3"/>
  <c r="J948" i="3"/>
  <c r="B2484" i="3"/>
  <c r="A2487" i="3" l="1"/>
  <c r="G2486" i="3"/>
  <c r="L948" i="3"/>
  <c r="H948" i="3"/>
  <c r="P948" i="3"/>
  <c r="K948" i="3"/>
  <c r="B2485" i="3"/>
  <c r="N948" i="3" l="1"/>
  <c r="A2488" i="3"/>
  <c r="G2487" i="3"/>
  <c r="O948" i="3"/>
  <c r="C949" i="3" s="1"/>
  <c r="B2486" i="3"/>
  <c r="A2489" i="3" l="1"/>
  <c r="G2488" i="3"/>
  <c r="E949" i="3"/>
  <c r="F949" i="3"/>
  <c r="K949" i="3" s="1"/>
  <c r="M949" i="3"/>
  <c r="J949" i="3"/>
  <c r="D949" i="3"/>
  <c r="B2487" i="3"/>
  <c r="P949" i="3" l="1"/>
  <c r="A2490" i="3"/>
  <c r="G2489" i="3"/>
  <c r="I949" i="3"/>
  <c r="H949" i="3"/>
  <c r="L949" i="3"/>
  <c r="B2488" i="3"/>
  <c r="O949" i="3" l="1"/>
  <c r="C950" i="3" s="1"/>
  <c r="M950" i="3" s="1"/>
  <c r="A2491" i="3"/>
  <c r="G2490" i="3"/>
  <c r="E950" i="3"/>
  <c r="F950" i="3"/>
  <c r="I950" i="3" s="1"/>
  <c r="D950" i="3"/>
  <c r="N949" i="3"/>
  <c r="B2489" i="3"/>
  <c r="J950" i="3" l="1"/>
  <c r="A2492" i="3"/>
  <c r="G2491" i="3"/>
  <c r="K950" i="3"/>
  <c r="L950" i="3"/>
  <c r="P950" i="3"/>
  <c r="H950" i="3"/>
  <c r="B2490" i="3"/>
  <c r="A2493" i="3" l="1"/>
  <c r="G2492" i="3"/>
  <c r="N950" i="3"/>
  <c r="O950" i="3"/>
  <c r="C951" i="3" s="1"/>
  <c r="B2491" i="3"/>
  <c r="A2494" i="3" l="1"/>
  <c r="G2493" i="3"/>
  <c r="E951" i="3"/>
  <c r="F951" i="3"/>
  <c r="K951" i="3" s="1"/>
  <c r="J951" i="3"/>
  <c r="M951" i="3"/>
  <c r="D951" i="3"/>
  <c r="B2492" i="3"/>
  <c r="P951" i="3" l="1"/>
  <c r="A2495" i="3"/>
  <c r="G2494" i="3"/>
  <c r="I951" i="3"/>
  <c r="L951" i="3"/>
  <c r="H951" i="3"/>
  <c r="B2493" i="3"/>
  <c r="A2496" i="3" l="1"/>
  <c r="G2495" i="3"/>
  <c r="O951" i="3"/>
  <c r="C952" i="3" s="1"/>
  <c r="N951" i="3"/>
  <c r="B2494" i="3"/>
  <c r="A2497" i="3" l="1"/>
  <c r="G2496" i="3"/>
  <c r="F952" i="3"/>
  <c r="I952" i="3" s="1"/>
  <c r="J952" i="3"/>
  <c r="D952" i="3"/>
  <c r="M952" i="3"/>
  <c r="E952" i="3"/>
  <c r="B2495" i="3"/>
  <c r="K952" i="3" l="1"/>
  <c r="L952" i="3"/>
  <c r="H952" i="3"/>
  <c r="N952" i="3" s="1"/>
  <c r="A2498" i="3"/>
  <c r="G2497" i="3"/>
  <c r="P952" i="3"/>
  <c r="B2496" i="3"/>
  <c r="O952" i="3" l="1"/>
  <c r="C953" i="3" s="1"/>
  <c r="F953" i="3" s="1"/>
  <c r="K953" i="3" s="1"/>
  <c r="A2499" i="3"/>
  <c r="G2498" i="3"/>
  <c r="J953" i="3"/>
  <c r="E953" i="3"/>
  <c r="M953" i="3"/>
  <c r="D953" i="3"/>
  <c r="B2497" i="3"/>
  <c r="P953" i="3" l="1"/>
  <c r="A2500" i="3"/>
  <c r="G2499" i="3"/>
  <c r="I953" i="3"/>
  <c r="H953" i="3"/>
  <c r="L953" i="3"/>
  <c r="B2498" i="3"/>
  <c r="A2501" i="3" l="1"/>
  <c r="G2500" i="3"/>
  <c r="O953" i="3"/>
  <c r="C954" i="3" s="1"/>
  <c r="N953" i="3"/>
  <c r="B2499" i="3"/>
  <c r="A2502" i="3" l="1"/>
  <c r="G2501" i="3"/>
  <c r="F954" i="3"/>
  <c r="I954" i="3" s="1"/>
  <c r="J954" i="3"/>
  <c r="D954" i="3"/>
  <c r="E954" i="3"/>
  <c r="M954" i="3"/>
  <c r="K954" i="3"/>
  <c r="B2500" i="3"/>
  <c r="P954" i="3" l="1"/>
  <c r="A2503" i="3"/>
  <c r="G2502" i="3"/>
  <c r="L954" i="3"/>
  <c r="H954" i="3"/>
  <c r="B2501" i="3"/>
  <c r="A2504" i="3" l="1"/>
  <c r="G2503" i="3"/>
  <c r="O954" i="3"/>
  <c r="C955" i="3" s="1"/>
  <c r="N954" i="3"/>
  <c r="B2502" i="3"/>
  <c r="A2505" i="3" l="1"/>
  <c r="G2504" i="3"/>
  <c r="E955" i="3"/>
  <c r="F955" i="3"/>
  <c r="K955" i="3" s="1"/>
  <c r="M955" i="3"/>
  <c r="J955" i="3"/>
  <c r="D955" i="3"/>
  <c r="P955" i="3" s="1"/>
  <c r="B2503" i="3"/>
  <c r="A2506" i="3" l="1"/>
  <c r="G2505" i="3"/>
  <c r="I955" i="3"/>
  <c r="L955" i="3"/>
  <c r="H955" i="3"/>
  <c r="B2504" i="3"/>
  <c r="A2507" i="3" l="1"/>
  <c r="G2506" i="3"/>
  <c r="N955" i="3"/>
  <c r="O955" i="3"/>
  <c r="C956" i="3" s="1"/>
  <c r="B2505" i="3"/>
  <c r="A2508" i="3" l="1"/>
  <c r="G2507" i="3"/>
  <c r="F956" i="3"/>
  <c r="I956" i="3" s="1"/>
  <c r="M956" i="3"/>
  <c r="J956" i="3"/>
  <c r="E956" i="3"/>
  <c r="D956" i="3"/>
  <c r="P956" i="3" s="1"/>
  <c r="B2506" i="3"/>
  <c r="L956" i="3" l="1"/>
  <c r="H956" i="3"/>
  <c r="A2509" i="3"/>
  <c r="G2508" i="3"/>
  <c r="K956" i="3"/>
  <c r="B2507" i="3"/>
  <c r="N956" i="3" l="1"/>
  <c r="A2510" i="3"/>
  <c r="G2509" i="3"/>
  <c r="O956" i="3"/>
  <c r="C957" i="3" s="1"/>
  <c r="F957" i="3" s="1"/>
  <c r="K957" i="3" s="1"/>
  <c r="B2508" i="3"/>
  <c r="I957" i="3" l="1"/>
  <c r="E957" i="3"/>
  <c r="J957" i="3"/>
  <c r="M957" i="3"/>
  <c r="A2511" i="3"/>
  <c r="G2510" i="3"/>
  <c r="D957" i="3"/>
  <c r="P957" i="3" s="1"/>
  <c r="L957" i="3"/>
  <c r="H957" i="3"/>
  <c r="B2509" i="3"/>
  <c r="A2512" i="3" l="1"/>
  <c r="G2511" i="3"/>
  <c r="N957" i="3"/>
  <c r="O957" i="3"/>
  <c r="C958" i="3" s="1"/>
  <c r="B2510" i="3"/>
  <c r="A2513" i="3" l="1"/>
  <c r="G2512" i="3"/>
  <c r="E958" i="3"/>
  <c r="F958" i="3"/>
  <c r="I958" i="3" s="1"/>
  <c r="M958" i="3"/>
  <c r="J958" i="3"/>
  <c r="D958" i="3"/>
  <c r="B2511" i="3"/>
  <c r="P958" i="3" l="1"/>
  <c r="A2514" i="3"/>
  <c r="G2513" i="3"/>
  <c r="K958" i="3"/>
  <c r="H958" i="3"/>
  <c r="L958" i="3"/>
  <c r="B2512" i="3"/>
  <c r="A2515" i="3" l="1"/>
  <c r="G2514" i="3"/>
  <c r="O958" i="3"/>
  <c r="C959" i="3" s="1"/>
  <c r="N958" i="3"/>
  <c r="B2513" i="3"/>
  <c r="A2516" i="3" l="1"/>
  <c r="G2515" i="3"/>
  <c r="D959" i="3"/>
  <c r="J959" i="3"/>
  <c r="F959" i="3"/>
  <c r="I959" i="3" s="1"/>
  <c r="M959" i="3"/>
  <c r="E959" i="3"/>
  <c r="B2514" i="3"/>
  <c r="A2517" i="3" l="1"/>
  <c r="G2516" i="3"/>
  <c r="K959" i="3"/>
  <c r="P959" i="3"/>
  <c r="H959" i="3"/>
  <c r="L959" i="3"/>
  <c r="B2515" i="3"/>
  <c r="A2518" i="3" l="1"/>
  <c r="G2517" i="3"/>
  <c r="N959" i="3"/>
  <c r="O959" i="3"/>
  <c r="C960" i="3" s="1"/>
  <c r="B2516" i="3"/>
  <c r="A2519" i="3" l="1"/>
  <c r="G2518" i="3"/>
  <c r="D960" i="3"/>
  <c r="E960" i="3"/>
  <c r="F960" i="3"/>
  <c r="I960" i="3" s="1"/>
  <c r="M960" i="3"/>
  <c r="J960" i="3"/>
  <c r="B2517" i="3"/>
  <c r="A2520" i="3" l="1"/>
  <c r="G2519" i="3"/>
  <c r="H960" i="3"/>
  <c r="P960" i="3"/>
  <c r="K960" i="3"/>
  <c r="L960" i="3"/>
  <c r="B2518" i="3"/>
  <c r="A2521" i="3" l="1"/>
  <c r="G2520" i="3"/>
  <c r="N960" i="3"/>
  <c r="O960" i="3"/>
  <c r="C961" i="3" s="1"/>
  <c r="B2519" i="3"/>
  <c r="A2522" i="3" l="1"/>
  <c r="G2521" i="3"/>
  <c r="J961" i="3"/>
  <c r="D961" i="3"/>
  <c r="E961" i="3"/>
  <c r="F961" i="3"/>
  <c r="K961" i="3" s="1"/>
  <c r="M961" i="3"/>
  <c r="B2520" i="3"/>
  <c r="A2523" i="3" l="1"/>
  <c r="G2522" i="3"/>
  <c r="I961" i="3"/>
  <c r="H961" i="3"/>
  <c r="L961" i="3"/>
  <c r="P961" i="3"/>
  <c r="B2521" i="3"/>
  <c r="O961" i="3" l="1"/>
  <c r="C962" i="3" s="1"/>
  <c r="F962" i="3" s="1"/>
  <c r="I962" i="3" s="1"/>
  <c r="A2524" i="3"/>
  <c r="G2523" i="3"/>
  <c r="D962" i="3"/>
  <c r="E962" i="3"/>
  <c r="J962" i="3"/>
  <c r="N961" i="3"/>
  <c r="B2522" i="3"/>
  <c r="M962" i="3" l="1"/>
  <c r="A2525" i="3"/>
  <c r="G2524" i="3"/>
  <c r="L962" i="3"/>
  <c r="H962" i="3"/>
  <c r="P962" i="3"/>
  <c r="K962" i="3"/>
  <c r="B2523" i="3"/>
  <c r="O962" i="3" l="1"/>
  <c r="C963" i="3" s="1"/>
  <c r="D963" i="3" s="1"/>
  <c r="A2526" i="3"/>
  <c r="G2525" i="3"/>
  <c r="F963" i="3"/>
  <c r="K963" i="3" s="1"/>
  <c r="M963" i="3"/>
  <c r="N962" i="3"/>
  <c r="B2524" i="3"/>
  <c r="E963" i="3" l="1"/>
  <c r="J963" i="3"/>
  <c r="A2527" i="3"/>
  <c r="G2526" i="3"/>
  <c r="L963" i="3"/>
  <c r="I963" i="3"/>
  <c r="H963" i="3"/>
  <c r="P963" i="3"/>
  <c r="B2525" i="3"/>
  <c r="A2528" i="3" l="1"/>
  <c r="G2527" i="3"/>
  <c r="N963" i="3"/>
  <c r="O963" i="3"/>
  <c r="C964" i="3" s="1"/>
  <c r="B2526" i="3"/>
  <c r="A2529" i="3" l="1"/>
  <c r="G2528" i="3"/>
  <c r="E964" i="3"/>
  <c r="F964" i="3"/>
  <c r="I964" i="3" s="1"/>
  <c r="D964" i="3"/>
  <c r="M964" i="3"/>
  <c r="J964" i="3"/>
  <c r="B2527" i="3"/>
  <c r="P964" i="3" l="1"/>
  <c r="A2530" i="3"/>
  <c r="G2529" i="3"/>
  <c r="K964" i="3"/>
  <c r="H964" i="3"/>
  <c r="L964" i="3"/>
  <c r="B2528" i="3"/>
  <c r="A2531" i="3" l="1"/>
  <c r="G2530" i="3"/>
  <c r="N964" i="3"/>
  <c r="O964" i="3"/>
  <c r="C965" i="3" s="1"/>
  <c r="B2529" i="3"/>
  <c r="A2532" i="3" l="1"/>
  <c r="G2531" i="3"/>
  <c r="F965" i="3"/>
  <c r="K965" i="3" s="1"/>
  <c r="M965" i="3"/>
  <c r="E965" i="3"/>
  <c r="J965" i="3"/>
  <c r="D965" i="3"/>
  <c r="B2530" i="3"/>
  <c r="A2533" i="3" l="1"/>
  <c r="G2532" i="3"/>
  <c r="I965" i="3"/>
  <c r="P965" i="3"/>
  <c r="H965" i="3"/>
  <c r="L965" i="3"/>
  <c r="B2531" i="3"/>
  <c r="A2534" i="3" l="1"/>
  <c r="G2533" i="3"/>
  <c r="O965" i="3"/>
  <c r="C966" i="3" s="1"/>
  <c r="N965" i="3"/>
  <c r="B2532" i="3"/>
  <c r="A2535" i="3" l="1"/>
  <c r="G2534" i="3"/>
  <c r="E966" i="3"/>
  <c r="J966" i="3"/>
  <c r="F966" i="3"/>
  <c r="I966" i="3" s="1"/>
  <c r="M966" i="3"/>
  <c r="D966" i="3"/>
  <c r="P966" i="3" s="1"/>
  <c r="B2533" i="3"/>
  <c r="A2536" i="3" l="1"/>
  <c r="G2535" i="3"/>
  <c r="K966" i="3"/>
  <c r="H966" i="3"/>
  <c r="L966" i="3"/>
  <c r="B2534" i="3"/>
  <c r="A2537" i="3" l="1"/>
  <c r="G2536" i="3"/>
  <c r="N966" i="3"/>
  <c r="O966" i="3"/>
  <c r="C967" i="3" s="1"/>
  <c r="B2535" i="3"/>
  <c r="A2538" i="3" l="1"/>
  <c r="G2537" i="3"/>
  <c r="M967" i="3"/>
  <c r="E967" i="3"/>
  <c r="J967" i="3"/>
  <c r="D967" i="3"/>
  <c r="F967" i="3"/>
  <c r="I967" i="3" s="1"/>
  <c r="B2536" i="3"/>
  <c r="K967" i="3" l="1"/>
  <c r="A2539" i="3"/>
  <c r="G2538" i="3"/>
  <c r="L967" i="3"/>
  <c r="H967" i="3"/>
  <c r="P967" i="3"/>
  <c r="B2537" i="3"/>
  <c r="N967" i="3" l="1"/>
  <c r="A2540" i="3"/>
  <c r="G2539" i="3"/>
  <c r="O967" i="3"/>
  <c r="C968" i="3" s="1"/>
  <c r="D968" i="3" s="1"/>
  <c r="B2538" i="3"/>
  <c r="M968" i="3" l="1"/>
  <c r="F968" i="3"/>
  <c r="K968" i="3" s="1"/>
  <c r="A2541" i="3"/>
  <c r="G2540" i="3"/>
  <c r="E968" i="3"/>
  <c r="P968" i="3" s="1"/>
  <c r="J968" i="3"/>
  <c r="B2539" i="3"/>
  <c r="H968" i="3" l="1"/>
  <c r="L968" i="3"/>
  <c r="I968" i="3"/>
  <c r="N968" i="3" s="1"/>
  <c r="A2542" i="3"/>
  <c r="G2541" i="3"/>
  <c r="B2540" i="3"/>
  <c r="O968" i="3" l="1"/>
  <c r="C969" i="3" s="1"/>
  <c r="J969" i="3" s="1"/>
  <c r="A2543" i="3"/>
  <c r="G2542" i="3"/>
  <c r="M969" i="3"/>
  <c r="B2541" i="3"/>
  <c r="D969" i="3" l="1"/>
  <c r="E969" i="3"/>
  <c r="P969" i="3" s="1"/>
  <c r="F969" i="3"/>
  <c r="H969" i="3" s="1"/>
  <c r="I969" i="3"/>
  <c r="A2544" i="3"/>
  <c r="G2543" i="3"/>
  <c r="B2542" i="3"/>
  <c r="K969" i="3" l="1"/>
  <c r="L969" i="3"/>
  <c r="N969" i="3" s="1"/>
  <c r="A2545" i="3"/>
  <c r="G2544" i="3"/>
  <c r="B2543" i="3"/>
  <c r="O969" i="3" l="1"/>
  <c r="C970" i="3" s="1"/>
  <c r="F970" i="3" s="1"/>
  <c r="E970" i="3"/>
  <c r="D970" i="3"/>
  <c r="A2546" i="3"/>
  <c r="G2545" i="3"/>
  <c r="B2544" i="3"/>
  <c r="J970" i="3" l="1"/>
  <c r="M970" i="3"/>
  <c r="P970" i="3"/>
  <c r="I970" i="3"/>
  <c r="L970" i="3"/>
  <c r="K970" i="3"/>
  <c r="H970" i="3"/>
  <c r="A2547" i="3"/>
  <c r="G2546" i="3"/>
  <c r="B2545" i="3"/>
  <c r="N970" i="3" l="1"/>
  <c r="O970" i="3"/>
  <c r="C971" i="3" s="1"/>
  <c r="A2548" i="3"/>
  <c r="G2547" i="3"/>
  <c r="J971" i="3"/>
  <c r="E971" i="3"/>
  <c r="F971" i="3"/>
  <c r="K971" i="3" s="1"/>
  <c r="M971" i="3"/>
  <c r="D971" i="3"/>
  <c r="B2546" i="3"/>
  <c r="P971" i="3" l="1"/>
  <c r="A2549" i="3"/>
  <c r="G2548" i="3"/>
  <c r="I971" i="3"/>
  <c r="H971" i="3"/>
  <c r="L971" i="3"/>
  <c r="B2547" i="3"/>
  <c r="A2550" i="3" l="1"/>
  <c r="G2549" i="3"/>
  <c r="O971" i="3"/>
  <c r="C972" i="3" s="1"/>
  <c r="N971" i="3"/>
  <c r="B2548" i="3"/>
  <c r="A2551" i="3" l="1"/>
  <c r="G2550" i="3"/>
  <c r="E972" i="3"/>
  <c r="D972" i="3"/>
  <c r="F972" i="3"/>
  <c r="I972" i="3" s="1"/>
  <c r="M972" i="3"/>
  <c r="J972" i="3"/>
  <c r="B2549" i="3"/>
  <c r="P972" i="3" l="1"/>
  <c r="A2552" i="3"/>
  <c r="G2551" i="3"/>
  <c r="L972" i="3"/>
  <c r="K972" i="3"/>
  <c r="H972" i="3"/>
  <c r="B2550" i="3"/>
  <c r="A2553" i="3" l="1"/>
  <c r="G2552" i="3"/>
  <c r="O972" i="3"/>
  <c r="C973" i="3" s="1"/>
  <c r="N972" i="3"/>
  <c r="B2551" i="3"/>
  <c r="A2554" i="3" l="1"/>
  <c r="G2553" i="3"/>
  <c r="F973" i="3"/>
  <c r="K973" i="3" s="1"/>
  <c r="M973" i="3"/>
  <c r="D973" i="3"/>
  <c r="J973" i="3"/>
  <c r="E973" i="3"/>
  <c r="B2552" i="3"/>
  <c r="A2555" i="3" l="1"/>
  <c r="G2554" i="3"/>
  <c r="I973" i="3"/>
  <c r="H973" i="3"/>
  <c r="P973" i="3"/>
  <c r="L973" i="3"/>
  <c r="B2553" i="3"/>
  <c r="N973" i="3" l="1"/>
  <c r="A2556" i="3"/>
  <c r="G2555" i="3"/>
  <c r="O973" i="3"/>
  <c r="C974" i="3" s="1"/>
  <c r="B2554" i="3"/>
  <c r="A2557" i="3" l="1"/>
  <c r="G2556" i="3"/>
  <c r="E974" i="3"/>
  <c r="D974" i="3"/>
  <c r="F974" i="3"/>
  <c r="I974" i="3" s="1"/>
  <c r="M974" i="3"/>
  <c r="J974" i="3"/>
  <c r="B2555" i="3"/>
  <c r="A2558" i="3" l="1"/>
  <c r="G2557" i="3"/>
  <c r="L974" i="3"/>
  <c r="K974" i="3"/>
  <c r="H974" i="3"/>
  <c r="P974" i="3"/>
  <c r="B2556" i="3"/>
  <c r="A2559" i="3" l="1"/>
  <c r="G2558" i="3"/>
  <c r="N974" i="3"/>
  <c r="O974" i="3"/>
  <c r="C975" i="3" s="1"/>
  <c r="B2557" i="3"/>
  <c r="A2560" i="3" l="1"/>
  <c r="G2559" i="3"/>
  <c r="F975" i="3"/>
  <c r="K975" i="3" s="1"/>
  <c r="M975" i="3"/>
  <c r="J975" i="3"/>
  <c r="D975" i="3"/>
  <c r="E975" i="3"/>
  <c r="B2558" i="3"/>
  <c r="L975" i="3" l="1"/>
  <c r="A2561" i="3"/>
  <c r="G2560" i="3"/>
  <c r="P975" i="3"/>
  <c r="I975" i="3"/>
  <c r="H975" i="3"/>
  <c r="B2559" i="3"/>
  <c r="A2562" i="3" l="1"/>
  <c r="G2561" i="3"/>
  <c r="N975" i="3"/>
  <c r="O975" i="3"/>
  <c r="C976" i="3" s="1"/>
  <c r="B2560" i="3"/>
  <c r="A2563" i="3" l="1"/>
  <c r="G2562" i="3"/>
  <c r="M976" i="3"/>
  <c r="J976" i="3"/>
  <c r="F976" i="3"/>
  <c r="I976" i="3" s="1"/>
  <c r="E976" i="3"/>
  <c r="D976" i="3"/>
  <c r="B2561" i="3"/>
  <c r="H976" i="3" l="1"/>
  <c r="A2564" i="3"/>
  <c r="G2563" i="3"/>
  <c r="L976" i="3"/>
  <c r="K976" i="3"/>
  <c r="P976" i="3"/>
  <c r="B2562" i="3"/>
  <c r="A2565" i="3" l="1"/>
  <c r="G2564" i="3"/>
  <c r="O976" i="3"/>
  <c r="C977" i="3" s="1"/>
  <c r="E977" i="3" s="1"/>
  <c r="N976" i="3"/>
  <c r="B2563" i="3"/>
  <c r="J977" i="3" l="1"/>
  <c r="M977" i="3"/>
  <c r="F977" i="3"/>
  <c r="K977" i="3" s="1"/>
  <c r="D977" i="3"/>
  <c r="P977" i="3" s="1"/>
  <c r="A2566" i="3"/>
  <c r="G2565" i="3"/>
  <c r="I977" i="3"/>
  <c r="B2564" i="3"/>
  <c r="L977" i="3" l="1"/>
  <c r="H977" i="3"/>
  <c r="O977" i="3" s="1"/>
  <c r="C978" i="3" s="1"/>
  <c r="A2567" i="3"/>
  <c r="G2566" i="3"/>
  <c r="B2565" i="3"/>
  <c r="N977" i="3" l="1"/>
  <c r="A2568" i="3"/>
  <c r="G2567" i="3"/>
  <c r="E978" i="3"/>
  <c r="D978" i="3"/>
  <c r="J978" i="3"/>
  <c r="F978" i="3"/>
  <c r="I978" i="3" s="1"/>
  <c r="M978" i="3"/>
  <c r="B2566" i="3"/>
  <c r="P978" i="3" l="1"/>
  <c r="A2569" i="3"/>
  <c r="G2568" i="3"/>
  <c r="H978" i="3"/>
  <c r="L978" i="3"/>
  <c r="K978" i="3"/>
  <c r="B2567" i="3"/>
  <c r="N978" i="3" l="1"/>
  <c r="A2570" i="3"/>
  <c r="G2569" i="3"/>
  <c r="O978" i="3"/>
  <c r="C979" i="3" s="1"/>
  <c r="B2568" i="3"/>
  <c r="A2571" i="3" l="1"/>
  <c r="G2570" i="3"/>
  <c r="E979" i="3"/>
  <c r="F979" i="3"/>
  <c r="K979" i="3" s="1"/>
  <c r="M979" i="3"/>
  <c r="J979" i="3"/>
  <c r="D979" i="3"/>
  <c r="B2569" i="3"/>
  <c r="P979" i="3" l="1"/>
  <c r="A2572" i="3"/>
  <c r="G2571" i="3"/>
  <c r="I979" i="3"/>
  <c r="H979" i="3"/>
  <c r="L979" i="3"/>
  <c r="B2570" i="3"/>
  <c r="N979" i="3" l="1"/>
  <c r="A2573" i="3"/>
  <c r="G2572" i="3"/>
  <c r="O979" i="3"/>
  <c r="C980" i="3" s="1"/>
  <c r="B2571" i="3"/>
  <c r="A2574" i="3" l="1"/>
  <c r="G2573" i="3"/>
  <c r="E980" i="3"/>
  <c r="J980" i="3"/>
  <c r="F980" i="3"/>
  <c r="I980" i="3" s="1"/>
  <c r="M980" i="3"/>
  <c r="D980" i="3"/>
  <c r="P980" i="3" s="1"/>
  <c r="B2572" i="3"/>
  <c r="A2575" i="3" l="1"/>
  <c r="G2574" i="3"/>
  <c r="K980" i="3"/>
  <c r="H980" i="3"/>
  <c r="L980" i="3"/>
  <c r="B2573" i="3"/>
  <c r="A2576" i="3" l="1"/>
  <c r="G2575" i="3"/>
  <c r="N980" i="3"/>
  <c r="O980" i="3"/>
  <c r="C981" i="3" s="1"/>
  <c r="B2574" i="3"/>
  <c r="A2577" i="3" l="1"/>
  <c r="G2576" i="3"/>
  <c r="F981" i="3"/>
  <c r="I981" i="3" s="1"/>
  <c r="E981" i="3"/>
  <c r="M981" i="3"/>
  <c r="J981" i="3"/>
  <c r="D981" i="3"/>
  <c r="B2575" i="3"/>
  <c r="P981" i="3" l="1"/>
  <c r="K981" i="3"/>
  <c r="A2578" i="3"/>
  <c r="G2577" i="3"/>
  <c r="L981" i="3"/>
  <c r="H981" i="3"/>
  <c r="B2576" i="3"/>
  <c r="A2579" i="3" l="1"/>
  <c r="G2578" i="3"/>
  <c r="N981" i="3"/>
  <c r="O981" i="3"/>
  <c r="C982" i="3" s="1"/>
  <c r="B2577" i="3"/>
  <c r="A2580" i="3" l="1"/>
  <c r="G2579" i="3"/>
  <c r="E982" i="3"/>
  <c r="D982" i="3"/>
  <c r="F982" i="3"/>
  <c r="I982" i="3" s="1"/>
  <c r="M982" i="3"/>
  <c r="J982" i="3"/>
  <c r="B2578" i="3"/>
  <c r="P982" i="3" l="1"/>
  <c r="A2581" i="3"/>
  <c r="G2580" i="3"/>
  <c r="K982" i="3"/>
  <c r="H982" i="3"/>
  <c r="L982" i="3"/>
  <c r="B2579" i="3"/>
  <c r="O982" i="3" l="1"/>
  <c r="C983" i="3" s="1"/>
  <c r="J983" i="3" s="1"/>
  <c r="A2582" i="3"/>
  <c r="G2581" i="3"/>
  <c r="M983" i="3"/>
  <c r="D983" i="3"/>
  <c r="E983" i="3"/>
  <c r="N982" i="3"/>
  <c r="B2580" i="3"/>
  <c r="F983" i="3" l="1"/>
  <c r="I983" i="3" s="1"/>
  <c r="A2583" i="3"/>
  <c r="G2582" i="3"/>
  <c r="P983" i="3"/>
  <c r="H983" i="3"/>
  <c r="K983" i="3"/>
  <c r="B2581" i="3"/>
  <c r="L983" i="3" l="1"/>
  <c r="N983" i="3" s="1"/>
  <c r="A2584" i="3"/>
  <c r="G2583" i="3"/>
  <c r="B2582" i="3"/>
  <c r="O983" i="3" l="1"/>
  <c r="C984" i="3" s="1"/>
  <c r="A2585" i="3"/>
  <c r="G2584" i="3"/>
  <c r="B2583" i="3"/>
  <c r="M984" i="3" l="1"/>
  <c r="E984" i="3"/>
  <c r="D984" i="3"/>
  <c r="P984" i="3" s="1"/>
  <c r="F984" i="3"/>
  <c r="J984" i="3"/>
  <c r="A2586" i="3"/>
  <c r="G2585" i="3"/>
  <c r="B2584" i="3"/>
  <c r="I984" i="3" l="1"/>
  <c r="H984" i="3"/>
  <c r="K984" i="3"/>
  <c r="L984" i="3"/>
  <c r="A2587" i="3"/>
  <c r="G2586" i="3"/>
  <c r="B2585" i="3"/>
  <c r="N984" i="3" l="1"/>
  <c r="O984" i="3"/>
  <c r="C985" i="3" s="1"/>
  <c r="A2588" i="3"/>
  <c r="G2587" i="3"/>
  <c r="B2586" i="3"/>
  <c r="F985" i="3" l="1"/>
  <c r="M985" i="3"/>
  <c r="J985" i="3"/>
  <c r="E985" i="3"/>
  <c r="D985" i="3"/>
  <c r="A2589" i="3"/>
  <c r="G2588" i="3"/>
  <c r="B2587" i="3"/>
  <c r="P985" i="3" l="1"/>
  <c r="K985" i="3"/>
  <c r="I985" i="3"/>
  <c r="H985" i="3"/>
  <c r="L985" i="3"/>
  <c r="A2590" i="3"/>
  <c r="G2589" i="3"/>
  <c r="B2588" i="3"/>
  <c r="O985" i="3" l="1"/>
  <c r="C986" i="3" s="1"/>
  <c r="N985" i="3"/>
  <c r="A2591" i="3"/>
  <c r="G2590" i="3"/>
  <c r="B2589" i="3"/>
  <c r="D986" i="3" l="1"/>
  <c r="J986" i="3"/>
  <c r="E986" i="3"/>
  <c r="M986" i="3"/>
  <c r="F986" i="3"/>
  <c r="I986" i="3" s="1"/>
  <c r="A2592" i="3"/>
  <c r="G2591" i="3"/>
  <c r="B2590" i="3"/>
  <c r="K986" i="3" l="1"/>
  <c r="H986" i="3"/>
  <c r="L986" i="3"/>
  <c r="N986" i="3" s="1"/>
  <c r="P986" i="3"/>
  <c r="A2593" i="3"/>
  <c r="G2592" i="3"/>
  <c r="B2591" i="3"/>
  <c r="O986" i="3" l="1"/>
  <c r="C987" i="3" s="1"/>
  <c r="A2594" i="3"/>
  <c r="G2593" i="3"/>
  <c r="B2592" i="3"/>
  <c r="D987" i="3" l="1"/>
  <c r="M987" i="3"/>
  <c r="F987" i="3"/>
  <c r="K987" i="3" s="1"/>
  <c r="E987" i="3"/>
  <c r="J987" i="3"/>
  <c r="A2595" i="3"/>
  <c r="G2594" i="3"/>
  <c r="B2593" i="3"/>
  <c r="I987" i="3" l="1"/>
  <c r="H987" i="3"/>
  <c r="L987" i="3"/>
  <c r="P987" i="3"/>
  <c r="A2596" i="3"/>
  <c r="G2595" i="3"/>
  <c r="B2594" i="3"/>
  <c r="N987" i="3" l="1"/>
  <c r="O987" i="3"/>
  <c r="C988" i="3" s="1"/>
  <c r="E988" i="3" s="1"/>
  <c r="J988" i="3"/>
  <c r="A2597" i="3"/>
  <c r="G2596" i="3"/>
  <c r="B2595" i="3"/>
  <c r="M988" i="3" l="1"/>
  <c r="F988" i="3"/>
  <c r="D988" i="3"/>
  <c r="P988" i="3" s="1"/>
  <c r="I988" i="3"/>
  <c r="H988" i="3"/>
  <c r="L988" i="3"/>
  <c r="K988" i="3"/>
  <c r="A2598" i="3"/>
  <c r="G2597" i="3"/>
  <c r="B2596" i="3"/>
  <c r="N988" i="3" l="1"/>
  <c r="O988" i="3"/>
  <c r="C989" i="3" s="1"/>
  <c r="A2599" i="3"/>
  <c r="G2598" i="3"/>
  <c r="B2597" i="3"/>
  <c r="J989" i="3" l="1"/>
  <c r="M989" i="3"/>
  <c r="D989" i="3"/>
  <c r="F989" i="3"/>
  <c r="I989" i="3" s="1"/>
  <c r="E989" i="3"/>
  <c r="A2600" i="3"/>
  <c r="G2599" i="3"/>
  <c r="B2598" i="3"/>
  <c r="P989" i="3" l="1"/>
  <c r="K989" i="3"/>
  <c r="H989" i="3"/>
  <c r="L989" i="3"/>
  <c r="A2601" i="3"/>
  <c r="G2600" i="3"/>
  <c r="B2599" i="3"/>
  <c r="O989" i="3" l="1"/>
  <c r="C990" i="3" s="1"/>
  <c r="N989" i="3"/>
  <c r="A2602" i="3"/>
  <c r="G2601" i="3"/>
  <c r="B2600" i="3"/>
  <c r="J990" i="3" l="1"/>
  <c r="D990" i="3"/>
  <c r="E990" i="3"/>
  <c r="M990" i="3"/>
  <c r="F990" i="3"/>
  <c r="I990" i="3" s="1"/>
  <c r="L990" i="3"/>
  <c r="A2603" i="3"/>
  <c r="G2602" i="3"/>
  <c r="B2601" i="3"/>
  <c r="K990" i="3" l="1"/>
  <c r="H990" i="3"/>
  <c r="O990" i="3" s="1"/>
  <c r="C991" i="3" s="1"/>
  <c r="P990" i="3"/>
  <c r="A2604" i="3"/>
  <c r="G2603" i="3"/>
  <c r="B2602" i="3"/>
  <c r="N990" i="3" l="1"/>
  <c r="M991" i="3"/>
  <c r="F991" i="3"/>
  <c r="D991" i="3"/>
  <c r="J991" i="3"/>
  <c r="E991" i="3"/>
  <c r="A2605" i="3"/>
  <c r="G2604" i="3"/>
  <c r="B2603" i="3"/>
  <c r="P991" i="3" l="1"/>
  <c r="I991" i="3"/>
  <c r="H991" i="3"/>
  <c r="K991" i="3"/>
  <c r="L991" i="3"/>
  <c r="A2606" i="3"/>
  <c r="G2605" i="3"/>
  <c r="B2604" i="3"/>
  <c r="O991" i="3" l="1"/>
  <c r="C992" i="3" s="1"/>
  <c r="N991" i="3"/>
  <c r="A2607" i="3"/>
  <c r="G2606" i="3"/>
  <c r="B2605" i="3"/>
  <c r="J992" i="3" l="1"/>
  <c r="D992" i="3"/>
  <c r="M992" i="3"/>
  <c r="E992" i="3"/>
  <c r="F992" i="3"/>
  <c r="A2608" i="3"/>
  <c r="G2607" i="3"/>
  <c r="B2606" i="3"/>
  <c r="P992" i="3" l="1"/>
  <c r="I992" i="3"/>
  <c r="K992" i="3"/>
  <c r="L992" i="3"/>
  <c r="H992" i="3"/>
  <c r="A2609" i="3"/>
  <c r="G2608" i="3"/>
  <c r="B2607" i="3"/>
  <c r="O992" i="3" l="1"/>
  <c r="C993" i="3" s="1"/>
  <c r="N992" i="3"/>
  <c r="A2610" i="3"/>
  <c r="G2609" i="3"/>
  <c r="B2608" i="3"/>
  <c r="E993" i="3" l="1"/>
  <c r="J993" i="3"/>
  <c r="D993" i="3"/>
  <c r="P993" i="3" s="1"/>
  <c r="M993" i="3"/>
  <c r="F993" i="3"/>
  <c r="A2611" i="3"/>
  <c r="G2610" i="3"/>
  <c r="B2609" i="3"/>
  <c r="K993" i="3" l="1"/>
  <c r="I993" i="3"/>
  <c r="H993" i="3"/>
  <c r="L993" i="3"/>
  <c r="A2612" i="3"/>
  <c r="G2611" i="3"/>
  <c r="B2610" i="3"/>
  <c r="N993" i="3" l="1"/>
  <c r="O993" i="3"/>
  <c r="C994" i="3" s="1"/>
  <c r="A2613" i="3"/>
  <c r="G2612" i="3"/>
  <c r="B2611" i="3"/>
  <c r="E994" i="3" l="1"/>
  <c r="D994" i="3"/>
  <c r="J994" i="3"/>
  <c r="F994" i="3"/>
  <c r="I994" i="3" s="1"/>
  <c r="M994" i="3"/>
  <c r="A2614" i="3"/>
  <c r="G2613" i="3"/>
  <c r="B2612" i="3"/>
  <c r="P994" i="3" l="1"/>
  <c r="K994" i="3"/>
  <c r="H994" i="3"/>
  <c r="L994" i="3"/>
  <c r="A2615" i="3"/>
  <c r="G2614" i="3"/>
  <c r="B2613" i="3"/>
  <c r="O994" i="3" l="1"/>
  <c r="C995" i="3" s="1"/>
  <c r="N994" i="3"/>
  <c r="A2616" i="3"/>
  <c r="G2615" i="3"/>
  <c r="B2614" i="3"/>
  <c r="J995" i="3" l="1"/>
  <c r="D995" i="3"/>
  <c r="M995" i="3"/>
  <c r="F995" i="3"/>
  <c r="I995" i="3" s="1"/>
  <c r="E995" i="3"/>
  <c r="A2617" i="3"/>
  <c r="G2616" i="3"/>
  <c r="B2615" i="3"/>
  <c r="L995" i="3" l="1"/>
  <c r="K995" i="3"/>
  <c r="H995" i="3"/>
  <c r="P995" i="3"/>
  <c r="A2618" i="3"/>
  <c r="G2617" i="3"/>
  <c r="B2616" i="3"/>
  <c r="N995" i="3" l="1"/>
  <c r="O995" i="3"/>
  <c r="C996" i="3" s="1"/>
  <c r="A2619" i="3"/>
  <c r="G2618" i="3"/>
  <c r="B2617" i="3"/>
  <c r="D996" i="3" l="1"/>
  <c r="J996" i="3"/>
  <c r="E996" i="3"/>
  <c r="M996" i="3"/>
  <c r="F996" i="3"/>
  <c r="I996" i="3" s="1"/>
  <c r="L996" i="3"/>
  <c r="K996" i="3"/>
  <c r="A2620" i="3"/>
  <c r="G2619" i="3"/>
  <c r="B2618" i="3"/>
  <c r="H996" i="3" l="1"/>
  <c r="P996" i="3"/>
  <c r="A2621" i="3"/>
  <c r="G2620" i="3"/>
  <c r="B2619" i="3"/>
  <c r="O996" i="3" l="1"/>
  <c r="C997" i="3" s="1"/>
  <c r="N996" i="3"/>
  <c r="A2622" i="3"/>
  <c r="G2621" i="3"/>
  <c r="B2620" i="3"/>
  <c r="D997" i="3" l="1"/>
  <c r="M997" i="3"/>
  <c r="E997" i="3"/>
  <c r="F997" i="3"/>
  <c r="K997" i="3" s="1"/>
  <c r="J997" i="3"/>
  <c r="A2623" i="3"/>
  <c r="G2622" i="3"/>
  <c r="B2621" i="3"/>
  <c r="I997" i="3" l="1"/>
  <c r="L997" i="3"/>
  <c r="H997" i="3"/>
  <c r="O997" i="3" s="1"/>
  <c r="C998" i="3" s="1"/>
  <c r="P997" i="3"/>
  <c r="A2624" i="3"/>
  <c r="G2623" i="3"/>
  <c r="B2622" i="3"/>
  <c r="N997" i="3" l="1"/>
  <c r="D998" i="3"/>
  <c r="E998" i="3"/>
  <c r="F998" i="3"/>
  <c r="I998" i="3" s="1"/>
  <c r="M998" i="3"/>
  <c r="J998" i="3"/>
  <c r="A2625" i="3"/>
  <c r="G2624" i="3"/>
  <c r="B2623" i="3"/>
  <c r="L998" i="3" l="1"/>
  <c r="K998" i="3"/>
  <c r="P998" i="3"/>
  <c r="H998" i="3"/>
  <c r="A2626" i="3"/>
  <c r="G2625" i="3"/>
  <c r="B2624" i="3"/>
  <c r="O998" i="3" l="1"/>
  <c r="C999" i="3" s="1"/>
  <c r="N998" i="3"/>
  <c r="A2627" i="3"/>
  <c r="G2626" i="3"/>
  <c r="B2625" i="3"/>
  <c r="E999" i="3" l="1"/>
  <c r="J999" i="3"/>
  <c r="F999" i="3"/>
  <c r="K999" i="3" s="1"/>
  <c r="D999" i="3"/>
  <c r="P999" i="3" s="1"/>
  <c r="M999" i="3"/>
  <c r="A2628" i="3"/>
  <c r="G2627" i="3"/>
  <c r="B2626" i="3"/>
  <c r="L999" i="3" l="1"/>
  <c r="H999" i="3"/>
  <c r="I999" i="3"/>
  <c r="A2629" i="3"/>
  <c r="G2628" i="3"/>
  <c r="B2627" i="3"/>
  <c r="O999" i="3" l="1"/>
  <c r="C1000" i="3" s="1"/>
  <c r="N999" i="3"/>
  <c r="E1000" i="3"/>
  <c r="D1000" i="3"/>
  <c r="P1000" i="3" s="1"/>
  <c r="F1000" i="3"/>
  <c r="I1000" i="3" s="1"/>
  <c r="J1000" i="3"/>
  <c r="M1000" i="3"/>
  <c r="L1000" i="3"/>
  <c r="H1000" i="3"/>
  <c r="K1000" i="3"/>
  <c r="A2630" i="3"/>
  <c r="G2629" i="3"/>
  <c r="B2628" i="3"/>
  <c r="N1000" i="3" l="1"/>
  <c r="O1000" i="3"/>
  <c r="C1001" i="3" s="1"/>
  <c r="A2631" i="3"/>
  <c r="G2630" i="3"/>
  <c r="B2629" i="3"/>
  <c r="D1001" i="3" l="1"/>
  <c r="E1001" i="3"/>
  <c r="F1001" i="3"/>
  <c r="L1001" i="3" s="1"/>
  <c r="M1001" i="3"/>
  <c r="J1001" i="3"/>
  <c r="A2632" i="3"/>
  <c r="G2631" i="3"/>
  <c r="B2630" i="3"/>
  <c r="I1001" i="3" l="1"/>
  <c r="K1001" i="3"/>
  <c r="H1001" i="3"/>
  <c r="P1001" i="3"/>
  <c r="A2633" i="3"/>
  <c r="G2632" i="3"/>
  <c r="B2631" i="3"/>
  <c r="N1001" i="3" l="1"/>
  <c r="O1001" i="3"/>
  <c r="C1002" i="3" s="1"/>
  <c r="A2634" i="3"/>
  <c r="G2633" i="3"/>
  <c r="B2632" i="3"/>
  <c r="F1002" i="3" l="1"/>
  <c r="D1002" i="3"/>
  <c r="M1002" i="3"/>
  <c r="J1002" i="3"/>
  <c r="E1002" i="3"/>
  <c r="L1002" i="3"/>
  <c r="A2635" i="3"/>
  <c r="G2634" i="3"/>
  <c r="B2633" i="3"/>
  <c r="P1002" i="3" l="1"/>
  <c r="I1002" i="3"/>
  <c r="H1002" i="3"/>
  <c r="K1002" i="3"/>
  <c r="A2636" i="3"/>
  <c r="G2635" i="3"/>
  <c r="B2634" i="3"/>
  <c r="O1002" i="3" l="1"/>
  <c r="C1003" i="3" s="1"/>
  <c r="N1002" i="3"/>
  <c r="A2637" i="3"/>
  <c r="G2636" i="3"/>
  <c r="B2635" i="3"/>
  <c r="J1003" i="3" l="1"/>
  <c r="F1003" i="3"/>
  <c r="D1003" i="3"/>
  <c r="M1003" i="3"/>
  <c r="E1003" i="3"/>
  <c r="A2638" i="3"/>
  <c r="G2637" i="3"/>
  <c r="B2636" i="3"/>
  <c r="P1003" i="3" l="1"/>
  <c r="I1003" i="3"/>
  <c r="H1003" i="3"/>
  <c r="L1003" i="3"/>
  <c r="K1003" i="3"/>
  <c r="A2639" i="3"/>
  <c r="G2638" i="3"/>
  <c r="B2637" i="3"/>
  <c r="N1003" i="3" l="1"/>
  <c r="O1003" i="3"/>
  <c r="C1004" i="3" s="1"/>
  <c r="A2640" i="3"/>
  <c r="G2639" i="3"/>
  <c r="B2638" i="3"/>
  <c r="D1004" i="3" l="1"/>
  <c r="M1004" i="3"/>
  <c r="E1004" i="3"/>
  <c r="J1004" i="3"/>
  <c r="F1004" i="3"/>
  <c r="A2641" i="3"/>
  <c r="G2640" i="3"/>
  <c r="B2639" i="3"/>
  <c r="I1004" i="3" l="1"/>
  <c r="H1004" i="3"/>
  <c r="K1004" i="3"/>
  <c r="L1004" i="3"/>
  <c r="P1004" i="3"/>
  <c r="A2642" i="3"/>
  <c r="G2641" i="3"/>
  <c r="B2640" i="3"/>
  <c r="O1004" i="3" l="1"/>
  <c r="C1005" i="3" s="1"/>
  <c r="N1004" i="3"/>
  <c r="A2643" i="3"/>
  <c r="G2642" i="3"/>
  <c r="B2641" i="3"/>
  <c r="E1005" i="3" l="1"/>
  <c r="D1005" i="3"/>
  <c r="P1005" i="3" s="1"/>
  <c r="F1005" i="3"/>
  <c r="K1005" i="3" s="1"/>
  <c r="J1005" i="3"/>
  <c r="M1005" i="3"/>
  <c r="A2644" i="3"/>
  <c r="G2643" i="3"/>
  <c r="B2642" i="3"/>
  <c r="I1005" i="3" l="1"/>
  <c r="L1005" i="3"/>
  <c r="H1005" i="3"/>
  <c r="A2645" i="3"/>
  <c r="G2644" i="3"/>
  <c r="B2643" i="3"/>
  <c r="O1005" i="3" l="1"/>
  <c r="C1006" i="3" s="1"/>
  <c r="N1005" i="3"/>
  <c r="A2646" i="3"/>
  <c r="G2645" i="3"/>
  <c r="B2644" i="3"/>
  <c r="F1006" i="3" l="1"/>
  <c r="I1006" i="3" s="1"/>
  <c r="D1006" i="3"/>
  <c r="E1006" i="3"/>
  <c r="M1006" i="3"/>
  <c r="J1006" i="3"/>
  <c r="L1006" i="3"/>
  <c r="K1006" i="3"/>
  <c r="H1006" i="3"/>
  <c r="A2647" i="3"/>
  <c r="G2646" i="3"/>
  <c r="B2645" i="3"/>
  <c r="P1006" i="3" l="1"/>
  <c r="N1006" i="3"/>
  <c r="O1006" i="3"/>
  <c r="C1007" i="3" s="1"/>
  <c r="A2648" i="3"/>
  <c r="G2647" i="3"/>
  <c r="B2646" i="3"/>
  <c r="E1007" i="3" l="1"/>
  <c r="D1007" i="3"/>
  <c r="P1007" i="3" s="1"/>
  <c r="F1007" i="3"/>
  <c r="K1007" i="3" s="1"/>
  <c r="J1007" i="3"/>
  <c r="M1007" i="3"/>
  <c r="A2649" i="3"/>
  <c r="G2648" i="3"/>
  <c r="B2647" i="3"/>
  <c r="I1007" i="3" l="1"/>
  <c r="L1007" i="3"/>
  <c r="H1007" i="3"/>
  <c r="A2650" i="3"/>
  <c r="G2649" i="3"/>
  <c r="B2648" i="3"/>
  <c r="N1007" i="3" l="1"/>
  <c r="O1007" i="3"/>
  <c r="C1008" i="3" s="1"/>
  <c r="A2651" i="3"/>
  <c r="G2650" i="3"/>
  <c r="B2649" i="3"/>
  <c r="J1008" i="3" l="1"/>
  <c r="D1008" i="3"/>
  <c r="E1008" i="3"/>
  <c r="F1008" i="3"/>
  <c r="I1008" i="3" s="1"/>
  <c r="M1008" i="3"/>
  <c r="A2652" i="3"/>
  <c r="G2651" i="3"/>
  <c r="B2650" i="3"/>
  <c r="K1008" i="3" l="1"/>
  <c r="H1008" i="3"/>
  <c r="L1008" i="3"/>
  <c r="P1008" i="3"/>
  <c r="A2653" i="3"/>
  <c r="G2652" i="3"/>
  <c r="B2651" i="3"/>
  <c r="N1008" i="3" l="1"/>
  <c r="O1008" i="3"/>
  <c r="C1009" i="3" s="1"/>
  <c r="A2654" i="3"/>
  <c r="G2653" i="3"/>
  <c r="B2652" i="3"/>
  <c r="M1009" i="3" l="1"/>
  <c r="E1009" i="3"/>
  <c r="F1009" i="3"/>
  <c r="K1009" i="3" s="1"/>
  <c r="J1009" i="3"/>
  <c r="D1009" i="3"/>
  <c r="P1009" i="3" s="1"/>
  <c r="A2655" i="3"/>
  <c r="G2654" i="3"/>
  <c r="B2653" i="3"/>
  <c r="H1009" i="3" l="1"/>
  <c r="I1009" i="3"/>
  <c r="L1009" i="3"/>
  <c r="A2656" i="3"/>
  <c r="G2655" i="3"/>
  <c r="B2654" i="3"/>
  <c r="N1009" i="3" l="1"/>
  <c r="O1009" i="3"/>
  <c r="C1010" i="3" s="1"/>
  <c r="M1010" i="3" s="1"/>
  <c r="A2657" i="3"/>
  <c r="G2656" i="3"/>
  <c r="B2655" i="3"/>
  <c r="D1010" i="3" l="1"/>
  <c r="J1010" i="3"/>
  <c r="F1010" i="3"/>
  <c r="I1010" i="3" s="1"/>
  <c r="E1010" i="3"/>
  <c r="A2658" i="3"/>
  <c r="G2657" i="3"/>
  <c r="B2656" i="3"/>
  <c r="L1010" i="3" l="1"/>
  <c r="H1010" i="3"/>
  <c r="P1010" i="3"/>
  <c r="K1010" i="3"/>
  <c r="O1010" i="3" s="1"/>
  <c r="C1011" i="3" s="1"/>
  <c r="A2659" i="3"/>
  <c r="G2658" i="3"/>
  <c r="B2657" i="3"/>
  <c r="D1011" i="3" l="1"/>
  <c r="M1011" i="3"/>
  <c r="E1011" i="3"/>
  <c r="J1011" i="3"/>
  <c r="F1011" i="3"/>
  <c r="K1011" i="3" s="1"/>
  <c r="N1010" i="3"/>
  <c r="H1011" i="3"/>
  <c r="I1011" i="3"/>
  <c r="L1011" i="3"/>
  <c r="P1011" i="3"/>
  <c r="A2660" i="3"/>
  <c r="G2659" i="3"/>
  <c r="B2658" i="3"/>
  <c r="N1011" i="3" l="1"/>
  <c r="O1011" i="3"/>
  <c r="C1012" i="3" s="1"/>
  <c r="M1012" i="3" s="1"/>
  <c r="A2661" i="3"/>
  <c r="G2660" i="3"/>
  <c r="B2659" i="3"/>
  <c r="F1012" i="3" l="1"/>
  <c r="I1012" i="3" s="1"/>
  <c r="E1012" i="3"/>
  <c r="K1012" i="3"/>
  <c r="D1012" i="3"/>
  <c r="P1012" i="3" s="1"/>
  <c r="J1012" i="3"/>
  <c r="H1012" i="3"/>
  <c r="L1012" i="3"/>
  <c r="A2662" i="3"/>
  <c r="G2661" i="3"/>
  <c r="B2660" i="3"/>
  <c r="O1012" i="3" l="1"/>
  <c r="C1013" i="3" s="1"/>
  <c r="F1013" i="3" s="1"/>
  <c r="I1013" i="3" s="1"/>
  <c r="N1012" i="3"/>
  <c r="A2663" i="3"/>
  <c r="G2662" i="3"/>
  <c r="H1013" i="3"/>
  <c r="K1013" i="3"/>
  <c r="B2661" i="3"/>
  <c r="L1013" i="3" l="1"/>
  <c r="D1013" i="3"/>
  <c r="E1013" i="3"/>
  <c r="P1013" i="3" s="1"/>
  <c r="M1013" i="3"/>
  <c r="J1013" i="3"/>
  <c r="A2664" i="3"/>
  <c r="G2663" i="3"/>
  <c r="B2662" i="3"/>
  <c r="N1013" i="3" l="1"/>
  <c r="O1013" i="3"/>
  <c r="C1014" i="3" s="1"/>
  <c r="A2665" i="3"/>
  <c r="G2664" i="3"/>
  <c r="D1014" i="3"/>
  <c r="E1014" i="3"/>
  <c r="F1014" i="3"/>
  <c r="I1014" i="3" s="1"/>
  <c r="J1014" i="3"/>
  <c r="M1014" i="3"/>
  <c r="B2663" i="3"/>
  <c r="A2666" i="3" l="1"/>
  <c r="G2665" i="3"/>
  <c r="K1014" i="3"/>
  <c r="H1014" i="3"/>
  <c r="P1014" i="3"/>
  <c r="L1014" i="3"/>
  <c r="B2664" i="3"/>
  <c r="N1014" i="3" l="1"/>
  <c r="A2667" i="3"/>
  <c r="G2666" i="3"/>
  <c r="O1014" i="3"/>
  <c r="C1015" i="3" s="1"/>
  <c r="B2665" i="3"/>
  <c r="A2668" i="3" l="1"/>
  <c r="G2667" i="3"/>
  <c r="M1015" i="3"/>
  <c r="E1015" i="3"/>
  <c r="D1015" i="3"/>
  <c r="F1015" i="3"/>
  <c r="K1015" i="3" s="1"/>
  <c r="J1015" i="3"/>
  <c r="B2666" i="3"/>
  <c r="P1015" i="3" l="1"/>
  <c r="A2669" i="3"/>
  <c r="G2668" i="3"/>
  <c r="I1015" i="3"/>
  <c r="L1015" i="3"/>
  <c r="H1015" i="3"/>
  <c r="B2667" i="3"/>
  <c r="A2670" i="3" l="1"/>
  <c r="G2669" i="3"/>
  <c r="O1015" i="3"/>
  <c r="C1016" i="3" s="1"/>
  <c r="N1015" i="3"/>
  <c r="B2668" i="3"/>
  <c r="A2671" i="3" l="1"/>
  <c r="G2670" i="3"/>
  <c r="D1016" i="3"/>
  <c r="E1016" i="3"/>
  <c r="F1016" i="3"/>
  <c r="I1016" i="3" s="1"/>
  <c r="M1016" i="3"/>
  <c r="J1016" i="3"/>
  <c r="B2669" i="3"/>
  <c r="A2672" i="3" l="1"/>
  <c r="G2671" i="3"/>
  <c r="L1016" i="3"/>
  <c r="H1016" i="3"/>
  <c r="P1016" i="3"/>
  <c r="K1016" i="3"/>
  <c r="B2670" i="3"/>
  <c r="N1016" i="3" l="1"/>
  <c r="A2673" i="3"/>
  <c r="G2672" i="3"/>
  <c r="O1016" i="3"/>
  <c r="C1017" i="3" s="1"/>
  <c r="B2671" i="3"/>
  <c r="A2674" i="3" l="1"/>
  <c r="G2673" i="3"/>
  <c r="E1017" i="3"/>
  <c r="D1017" i="3"/>
  <c r="F1017" i="3"/>
  <c r="K1017" i="3" s="1"/>
  <c r="M1017" i="3"/>
  <c r="J1017" i="3"/>
  <c r="B2672" i="3"/>
  <c r="P1017" i="3" l="1"/>
  <c r="A2675" i="3"/>
  <c r="G2674" i="3"/>
  <c r="I1017" i="3"/>
  <c r="H1017" i="3"/>
  <c r="L1017" i="3"/>
  <c r="B2673" i="3"/>
  <c r="A2676" i="3" l="1"/>
  <c r="G2675" i="3"/>
  <c r="O1017" i="3"/>
  <c r="C1018" i="3" s="1"/>
  <c r="F1018" i="3" s="1"/>
  <c r="I1018" i="3" s="1"/>
  <c r="N1017" i="3"/>
  <c r="B2674" i="3"/>
  <c r="D1018" i="3" l="1"/>
  <c r="E1018" i="3"/>
  <c r="P1018" i="3" s="1"/>
  <c r="J1018" i="3"/>
  <c r="M1018" i="3"/>
  <c r="A2677" i="3"/>
  <c r="G2676" i="3"/>
  <c r="K1018" i="3"/>
  <c r="L1018" i="3"/>
  <c r="H1018" i="3"/>
  <c r="B2675" i="3"/>
  <c r="A2678" i="3" l="1"/>
  <c r="G2677" i="3"/>
  <c r="N1018" i="3"/>
  <c r="O1018" i="3"/>
  <c r="C1019" i="3" s="1"/>
  <c r="B2676" i="3"/>
  <c r="A2679" i="3" l="1"/>
  <c r="G2678" i="3"/>
  <c r="J1019" i="3"/>
  <c r="M1019" i="3"/>
  <c r="E1019" i="3"/>
  <c r="D1019" i="3"/>
  <c r="F1019" i="3"/>
  <c r="I1019" i="3" s="1"/>
  <c r="B2677" i="3"/>
  <c r="A2680" i="3" l="1"/>
  <c r="G2679" i="3"/>
  <c r="P1019" i="3"/>
  <c r="H1019" i="3"/>
  <c r="K1019" i="3"/>
  <c r="L1019" i="3"/>
  <c r="B2678" i="3"/>
  <c r="A2681" i="3" l="1"/>
  <c r="G2680" i="3"/>
  <c r="N1019" i="3"/>
  <c r="O1019" i="3"/>
  <c r="C1020" i="3" s="1"/>
  <c r="B2679" i="3"/>
  <c r="A2682" i="3" l="1"/>
  <c r="G2681" i="3"/>
  <c r="E1020" i="3"/>
  <c r="J1020" i="3"/>
  <c r="F1020" i="3"/>
  <c r="I1020" i="3" s="1"/>
  <c r="M1020" i="3"/>
  <c r="D1020" i="3"/>
  <c r="P1020" i="3" s="1"/>
  <c r="B2680" i="3"/>
  <c r="A2683" i="3" l="1"/>
  <c r="G2682" i="3"/>
  <c r="L1020" i="3"/>
  <c r="K1020" i="3"/>
  <c r="H1020" i="3"/>
  <c r="B2681" i="3"/>
  <c r="A2684" i="3" l="1"/>
  <c r="G2683" i="3"/>
  <c r="O1020" i="3"/>
  <c r="C1021" i="3" s="1"/>
  <c r="N1020" i="3"/>
  <c r="B2682" i="3"/>
  <c r="A2685" i="3" l="1"/>
  <c r="G2684" i="3"/>
  <c r="D1021" i="3"/>
  <c r="E1021" i="3"/>
  <c r="F1021" i="3"/>
  <c r="I1021" i="3" s="1"/>
  <c r="J1021" i="3"/>
  <c r="M1021" i="3"/>
  <c r="B2683" i="3"/>
  <c r="A2686" i="3" l="1"/>
  <c r="G2685" i="3"/>
  <c r="L1021" i="3"/>
  <c r="P1021" i="3"/>
  <c r="H1021" i="3"/>
  <c r="K1021" i="3"/>
  <c r="B2684" i="3"/>
  <c r="A2687" i="3" l="1"/>
  <c r="G2686" i="3"/>
  <c r="N1021" i="3"/>
  <c r="O1021" i="3"/>
  <c r="C1022" i="3" s="1"/>
  <c r="B2685" i="3"/>
  <c r="A2688" i="3" l="1"/>
  <c r="G2687" i="3"/>
  <c r="D1022" i="3"/>
  <c r="F1022" i="3"/>
  <c r="I1022" i="3" s="1"/>
  <c r="J1022" i="3"/>
  <c r="M1022" i="3"/>
  <c r="E1022" i="3"/>
  <c r="B2686" i="3"/>
  <c r="A2689" i="3" l="1"/>
  <c r="G2688" i="3"/>
  <c r="L1022" i="3"/>
  <c r="K1022" i="3"/>
  <c r="P1022" i="3"/>
  <c r="H1022" i="3"/>
  <c r="B2687" i="3"/>
  <c r="A2690" i="3" l="1"/>
  <c r="G2689" i="3"/>
  <c r="O1022" i="3"/>
  <c r="C1023" i="3" s="1"/>
  <c r="N1022" i="3"/>
  <c r="B2688" i="3"/>
  <c r="A2691" i="3" l="1"/>
  <c r="G2690" i="3"/>
  <c r="F1023" i="3"/>
  <c r="K1023" i="3" s="1"/>
  <c r="M1023" i="3"/>
  <c r="D1023" i="3"/>
  <c r="J1023" i="3"/>
  <c r="E1023" i="3"/>
  <c r="B2689" i="3"/>
  <c r="A2692" i="3" l="1"/>
  <c r="G2691" i="3"/>
  <c r="I1023" i="3"/>
  <c r="H1023" i="3"/>
  <c r="P1023" i="3"/>
  <c r="L1023" i="3"/>
  <c r="B2690" i="3"/>
  <c r="N1023" i="3" l="1"/>
  <c r="A2693" i="3"/>
  <c r="G2692" i="3"/>
  <c r="O1023" i="3"/>
  <c r="C1024" i="3" s="1"/>
  <c r="B2691" i="3"/>
  <c r="A2694" i="3" l="1"/>
  <c r="G2693" i="3"/>
  <c r="D1024" i="3"/>
  <c r="E1024" i="3"/>
  <c r="F1024" i="3"/>
  <c r="I1024" i="3" s="1"/>
  <c r="J1024" i="3"/>
  <c r="M1024" i="3"/>
  <c r="B2692" i="3"/>
  <c r="A2695" i="3" l="1"/>
  <c r="G2694" i="3"/>
  <c r="H1024" i="3"/>
  <c r="P1024" i="3"/>
  <c r="K1024" i="3"/>
  <c r="L1024" i="3"/>
  <c r="B2693" i="3"/>
  <c r="A2696" i="3" l="1"/>
  <c r="G2695" i="3"/>
  <c r="N1024" i="3"/>
  <c r="O1024" i="3"/>
  <c r="C1025" i="3" s="1"/>
  <c r="B2694" i="3"/>
  <c r="A2697" i="3" l="1"/>
  <c r="G2696" i="3"/>
  <c r="J1025" i="3"/>
  <c r="E1025" i="3"/>
  <c r="F1025" i="3"/>
  <c r="K1025" i="3" s="1"/>
  <c r="M1025" i="3"/>
  <c r="D1025" i="3"/>
  <c r="B2695" i="3"/>
  <c r="P1025" i="3" l="1"/>
  <c r="A2698" i="3"/>
  <c r="G2697" i="3"/>
  <c r="I1025" i="3"/>
  <c r="O1025" i="3" s="1"/>
  <c r="C1026" i="3" s="1"/>
  <c r="L1025" i="3"/>
  <c r="H1025" i="3"/>
  <c r="B2696" i="3"/>
  <c r="A2699" i="3" l="1"/>
  <c r="G2698" i="3"/>
  <c r="M1026" i="3"/>
  <c r="E1026" i="3"/>
  <c r="J1026" i="3"/>
  <c r="D1026" i="3"/>
  <c r="F1026" i="3"/>
  <c r="I1026" i="3" s="1"/>
  <c r="N1025" i="3"/>
  <c r="B2697" i="3"/>
  <c r="A2700" i="3" l="1"/>
  <c r="G2699" i="3"/>
  <c r="P1026" i="3"/>
  <c r="L1026" i="3"/>
  <c r="H1026" i="3"/>
  <c r="K1026" i="3"/>
  <c r="B2698" i="3"/>
  <c r="A2701" i="3" l="1"/>
  <c r="G2700" i="3"/>
  <c r="O1026" i="3"/>
  <c r="C1027" i="3" s="1"/>
  <c r="N1026" i="3"/>
  <c r="B2699" i="3"/>
  <c r="A2702" i="3" l="1"/>
  <c r="G2701" i="3"/>
  <c r="E1027" i="3"/>
  <c r="F1027" i="3"/>
  <c r="K1027" i="3" s="1"/>
  <c r="M1027" i="3"/>
  <c r="J1027" i="3"/>
  <c r="D1027" i="3"/>
  <c r="B2700" i="3"/>
  <c r="P1027" i="3" l="1"/>
  <c r="A2703" i="3"/>
  <c r="G2702" i="3"/>
  <c r="I1027" i="3"/>
  <c r="H1027" i="3"/>
  <c r="L1027" i="3"/>
  <c r="B2701" i="3"/>
  <c r="O1027" i="3" l="1"/>
  <c r="C1028" i="3" s="1"/>
  <c r="E1028" i="3" s="1"/>
  <c r="A2704" i="3"/>
  <c r="G2703" i="3"/>
  <c r="D1028" i="3"/>
  <c r="F1028" i="3"/>
  <c r="I1028" i="3" s="1"/>
  <c r="M1028" i="3"/>
  <c r="J1028" i="3"/>
  <c r="N1027" i="3"/>
  <c r="B2702" i="3"/>
  <c r="P1028" i="3" l="1"/>
  <c r="A2705" i="3"/>
  <c r="G2704" i="3"/>
  <c r="K1028" i="3"/>
  <c r="H1028" i="3"/>
  <c r="L1028" i="3"/>
  <c r="B2703" i="3"/>
  <c r="A2706" i="3" l="1"/>
  <c r="G2705" i="3"/>
  <c r="N1028" i="3"/>
  <c r="O1028" i="3"/>
  <c r="C1029" i="3" s="1"/>
  <c r="B2704" i="3"/>
  <c r="A2707" i="3" l="1"/>
  <c r="G2706" i="3"/>
  <c r="D1029" i="3"/>
  <c r="F1029" i="3"/>
  <c r="K1029" i="3" s="1"/>
  <c r="J1029" i="3"/>
  <c r="M1029" i="3"/>
  <c r="E1029" i="3"/>
  <c r="B2705" i="3"/>
  <c r="A2708" i="3" l="1"/>
  <c r="G2707" i="3"/>
  <c r="I1029" i="3"/>
  <c r="P1029" i="3"/>
  <c r="L1029" i="3"/>
  <c r="H1029" i="3"/>
  <c r="B2706" i="3"/>
  <c r="A2709" i="3" l="1"/>
  <c r="G2708" i="3"/>
  <c r="O1029" i="3"/>
  <c r="C1030" i="3" s="1"/>
  <c r="N1029" i="3"/>
  <c r="B2707" i="3"/>
  <c r="A2710" i="3" l="1"/>
  <c r="G2709" i="3"/>
  <c r="D1030" i="3"/>
  <c r="E1030" i="3"/>
  <c r="F1030" i="3"/>
  <c r="I1030" i="3" s="1"/>
  <c r="J1030" i="3"/>
  <c r="M1030" i="3"/>
  <c r="B2708" i="3"/>
  <c r="K1030" i="3" l="1"/>
  <c r="A2711" i="3"/>
  <c r="G2710" i="3"/>
  <c r="P1030" i="3"/>
  <c r="L1030" i="3"/>
  <c r="H1030" i="3"/>
  <c r="B2709" i="3"/>
  <c r="A2712" i="3" l="1"/>
  <c r="G2711" i="3"/>
  <c r="N1030" i="3"/>
  <c r="O1030" i="3"/>
  <c r="C1031" i="3" s="1"/>
  <c r="B2710" i="3"/>
  <c r="A2713" i="3" l="1"/>
  <c r="G2712" i="3"/>
  <c r="J1031" i="3"/>
  <c r="D1031" i="3"/>
  <c r="E1031" i="3"/>
  <c r="F1031" i="3"/>
  <c r="I1031" i="3" s="1"/>
  <c r="M1031" i="3"/>
  <c r="B2711" i="3"/>
  <c r="H1031" i="3" l="1"/>
  <c r="A2714" i="3"/>
  <c r="G2713" i="3"/>
  <c r="K1031" i="3"/>
  <c r="O1031" i="3" s="1"/>
  <c r="C1032" i="3" s="1"/>
  <c r="L1031" i="3"/>
  <c r="P1031" i="3"/>
  <c r="B2712" i="3"/>
  <c r="N1031" i="3" l="1"/>
  <c r="A2715" i="3"/>
  <c r="G2714" i="3"/>
  <c r="E1032" i="3"/>
  <c r="D1032" i="3"/>
  <c r="M1032" i="3"/>
  <c r="J1032" i="3"/>
  <c r="F1032" i="3"/>
  <c r="I1032" i="3" s="1"/>
  <c r="B2713" i="3"/>
  <c r="A2716" i="3" l="1"/>
  <c r="G2715" i="3"/>
  <c r="K1032" i="3"/>
  <c r="L1032" i="3"/>
  <c r="H1032" i="3"/>
  <c r="P1032" i="3"/>
  <c r="B2714" i="3"/>
  <c r="A2717" i="3" l="1"/>
  <c r="G2716" i="3"/>
  <c r="N1032" i="3"/>
  <c r="O1032" i="3"/>
  <c r="C1033" i="3" s="1"/>
  <c r="B2715" i="3"/>
  <c r="A2718" i="3" l="1"/>
  <c r="G2717" i="3"/>
  <c r="J1033" i="3"/>
  <c r="D1033" i="3"/>
  <c r="E1033" i="3"/>
  <c r="M1033" i="3"/>
  <c r="F1033" i="3"/>
  <c r="I1033" i="3" s="1"/>
  <c r="B2716" i="3"/>
  <c r="A2719" i="3" l="1"/>
  <c r="G2718" i="3"/>
  <c r="P1033" i="3"/>
  <c r="K1033" i="3"/>
  <c r="L1033" i="3"/>
  <c r="H1033" i="3"/>
  <c r="B2717" i="3"/>
  <c r="A2720" i="3" l="1"/>
  <c r="G2719" i="3"/>
  <c r="O1033" i="3"/>
  <c r="C1034" i="3" s="1"/>
  <c r="N1033" i="3"/>
  <c r="B2718" i="3"/>
  <c r="A2721" i="3" l="1"/>
  <c r="G2720" i="3"/>
  <c r="F1034" i="3"/>
  <c r="I1034" i="3" s="1"/>
  <c r="J1034" i="3"/>
  <c r="D1034" i="3"/>
  <c r="E1034" i="3"/>
  <c r="M1034" i="3"/>
  <c r="B2719" i="3"/>
  <c r="L1034" i="3" l="1"/>
  <c r="K1034" i="3"/>
  <c r="A2722" i="3"/>
  <c r="G2721" i="3"/>
  <c r="H1034" i="3"/>
  <c r="P1034" i="3"/>
  <c r="B2720" i="3"/>
  <c r="A2723" i="3" l="1"/>
  <c r="G2722" i="3"/>
  <c r="O1034" i="3"/>
  <c r="C1035" i="3" s="1"/>
  <c r="N1034" i="3"/>
  <c r="B2721" i="3"/>
  <c r="A2724" i="3" l="1"/>
  <c r="G2723" i="3"/>
  <c r="F1035" i="3"/>
  <c r="K1035" i="3" s="1"/>
  <c r="M1035" i="3"/>
  <c r="E1035" i="3"/>
  <c r="J1035" i="3"/>
  <c r="D1035" i="3"/>
  <c r="B2722" i="3"/>
  <c r="A2725" i="3" l="1"/>
  <c r="G2724" i="3"/>
  <c r="I1035" i="3"/>
  <c r="P1035" i="3"/>
  <c r="L1035" i="3"/>
  <c r="H1035" i="3"/>
  <c r="B2723" i="3"/>
  <c r="A2726" i="3" l="1"/>
  <c r="G2725" i="3"/>
  <c r="O1035" i="3"/>
  <c r="C1036" i="3" s="1"/>
  <c r="N1035" i="3"/>
  <c r="B2724" i="3"/>
  <c r="A2727" i="3" l="1"/>
  <c r="G2726" i="3"/>
  <c r="D1036" i="3"/>
  <c r="E1036" i="3"/>
  <c r="F1036" i="3"/>
  <c r="I1036" i="3" s="1"/>
  <c r="M1036" i="3"/>
  <c r="J1036" i="3"/>
  <c r="B2725" i="3"/>
  <c r="A2728" i="3" l="1"/>
  <c r="G2727" i="3"/>
  <c r="L1036" i="3"/>
  <c r="H1036" i="3"/>
  <c r="P1036" i="3"/>
  <c r="K1036" i="3"/>
  <c r="B2726" i="3"/>
  <c r="N1036" i="3" l="1"/>
  <c r="A2729" i="3"/>
  <c r="G2728" i="3"/>
  <c r="O1036" i="3"/>
  <c r="C1037" i="3" s="1"/>
  <c r="B2727" i="3"/>
  <c r="A2730" i="3" l="1"/>
  <c r="G2729" i="3"/>
  <c r="E1037" i="3"/>
  <c r="J1037" i="3"/>
  <c r="D1037" i="3"/>
  <c r="F1037" i="3"/>
  <c r="I1037" i="3" s="1"/>
  <c r="M1037" i="3"/>
  <c r="B2728" i="3"/>
  <c r="A2731" i="3" l="1"/>
  <c r="G2730" i="3"/>
  <c r="K1037" i="3"/>
  <c r="H1037" i="3"/>
  <c r="L1037" i="3"/>
  <c r="P1037" i="3"/>
  <c r="B2729" i="3"/>
  <c r="N1037" i="3" l="1"/>
  <c r="A2732" i="3"/>
  <c r="G2731" i="3"/>
  <c r="O1037" i="3"/>
  <c r="C1038" i="3" s="1"/>
  <c r="B2730" i="3"/>
  <c r="A2733" i="3" l="1"/>
  <c r="G2732" i="3"/>
  <c r="E1038" i="3"/>
  <c r="D1038" i="3"/>
  <c r="F1038" i="3"/>
  <c r="I1038" i="3" s="1"/>
  <c r="M1038" i="3"/>
  <c r="J1038" i="3"/>
  <c r="B2731" i="3"/>
  <c r="A2734" i="3" l="1"/>
  <c r="G2733" i="3"/>
  <c r="K1038" i="3"/>
  <c r="H1038" i="3"/>
  <c r="L1038" i="3"/>
  <c r="P1038" i="3"/>
  <c r="B2732" i="3"/>
  <c r="N1038" i="3" l="1"/>
  <c r="A2735" i="3"/>
  <c r="G2734" i="3"/>
  <c r="O1038" i="3"/>
  <c r="C1039" i="3" s="1"/>
  <c r="B2733" i="3"/>
  <c r="A2736" i="3" l="1"/>
  <c r="G2735" i="3"/>
  <c r="J1039" i="3"/>
  <c r="E1039" i="3"/>
  <c r="M1039" i="3"/>
  <c r="D1039" i="3"/>
  <c r="F1039" i="3"/>
  <c r="I1039" i="3" s="1"/>
  <c r="B2734" i="3"/>
  <c r="K1039" i="3" l="1"/>
  <c r="A2737" i="3"/>
  <c r="G2736" i="3"/>
  <c r="L1039" i="3"/>
  <c r="H1039" i="3"/>
  <c r="P1039" i="3"/>
  <c r="B2735" i="3"/>
  <c r="A2738" i="3" l="1"/>
  <c r="G2737" i="3"/>
  <c r="N1039" i="3"/>
  <c r="O1039" i="3"/>
  <c r="C1040" i="3" s="1"/>
  <c r="E1040" i="3" s="1"/>
  <c r="B2736" i="3"/>
  <c r="M1040" i="3" l="1"/>
  <c r="J1040" i="3"/>
  <c r="F1040" i="3"/>
  <c r="L1040" i="3" s="1"/>
  <c r="A2739" i="3"/>
  <c r="G2738" i="3"/>
  <c r="D1040" i="3"/>
  <c r="P1040" i="3"/>
  <c r="B2737" i="3"/>
  <c r="K1040" i="3" l="1"/>
  <c r="I1040" i="3"/>
  <c r="H1040" i="3"/>
  <c r="N1040" i="3" s="1"/>
  <c r="A2740" i="3"/>
  <c r="G2739" i="3"/>
  <c r="B2738" i="3"/>
  <c r="O1040" i="3" l="1"/>
  <c r="C1041" i="3" s="1"/>
  <c r="A2741" i="3"/>
  <c r="G2740" i="3"/>
  <c r="F1041" i="3"/>
  <c r="K1041" i="3" s="1"/>
  <c r="J1041" i="3"/>
  <c r="D1041" i="3"/>
  <c r="E1041" i="3"/>
  <c r="M1041" i="3"/>
  <c r="B2739" i="3"/>
  <c r="H1041" i="3" l="1"/>
  <c r="L1041" i="3"/>
  <c r="A2742" i="3"/>
  <c r="G2741" i="3"/>
  <c r="I1041" i="3"/>
  <c r="P1041" i="3"/>
  <c r="B2740" i="3"/>
  <c r="N1041" i="3" l="1"/>
  <c r="A2743" i="3"/>
  <c r="G2742" i="3"/>
  <c r="O1041" i="3"/>
  <c r="C1042" i="3" s="1"/>
  <c r="B2741" i="3"/>
  <c r="A2744" i="3" l="1"/>
  <c r="G2743" i="3"/>
  <c r="M1042" i="3"/>
  <c r="F1042" i="3"/>
  <c r="I1042" i="3" s="1"/>
  <c r="E1042" i="3"/>
  <c r="D1042" i="3"/>
  <c r="J1042" i="3"/>
  <c r="B2742" i="3"/>
  <c r="A2745" i="3" l="1"/>
  <c r="G2744" i="3"/>
  <c r="K1042" i="3"/>
  <c r="P1042" i="3"/>
  <c r="H1042" i="3"/>
  <c r="L1042" i="3"/>
  <c r="B2743" i="3"/>
  <c r="A2746" i="3" l="1"/>
  <c r="G2745" i="3"/>
  <c r="N1042" i="3"/>
  <c r="O1042" i="3"/>
  <c r="C1043" i="3" s="1"/>
  <c r="B2744" i="3"/>
  <c r="A2747" i="3" l="1"/>
  <c r="G2746" i="3"/>
  <c r="J1043" i="3"/>
  <c r="D1043" i="3"/>
  <c r="M1043" i="3"/>
  <c r="F1043" i="3"/>
  <c r="K1043" i="3" s="1"/>
  <c r="E1043" i="3"/>
  <c r="B2745" i="3"/>
  <c r="A2748" i="3" l="1"/>
  <c r="G2747" i="3"/>
  <c r="I1043" i="3"/>
  <c r="H1043" i="3"/>
  <c r="P1043" i="3"/>
  <c r="L1043" i="3"/>
  <c r="B2746" i="3"/>
  <c r="O1043" i="3" l="1"/>
  <c r="C1044" i="3" s="1"/>
  <c r="A2749" i="3"/>
  <c r="G2748" i="3"/>
  <c r="E1044" i="3"/>
  <c r="D1044" i="3"/>
  <c r="F1044" i="3"/>
  <c r="I1044" i="3" s="1"/>
  <c r="J1044" i="3"/>
  <c r="M1044" i="3"/>
  <c r="N1043" i="3"/>
  <c r="B2747" i="3"/>
  <c r="A2750" i="3" l="1"/>
  <c r="G2749" i="3"/>
  <c r="K1044" i="3"/>
  <c r="L1044" i="3"/>
  <c r="H1044" i="3"/>
  <c r="P1044" i="3"/>
  <c r="B2748" i="3"/>
  <c r="A2751" i="3" l="1"/>
  <c r="G2750" i="3"/>
  <c r="O1044" i="3"/>
  <c r="C1045" i="3" s="1"/>
  <c r="N1044" i="3"/>
  <c r="B2749" i="3"/>
  <c r="A2752" i="3" l="1"/>
  <c r="G2751" i="3"/>
  <c r="M1045" i="3"/>
  <c r="E1045" i="3"/>
  <c r="F1045" i="3"/>
  <c r="I1045" i="3" s="1"/>
  <c r="D1045" i="3"/>
  <c r="J1045" i="3"/>
  <c r="B2750" i="3"/>
  <c r="A2753" i="3" l="1"/>
  <c r="G2752" i="3"/>
  <c r="H1045" i="3"/>
  <c r="K1045" i="3"/>
  <c r="P1045" i="3"/>
  <c r="L1045" i="3"/>
  <c r="B2751" i="3"/>
  <c r="O1045" i="3" l="1"/>
  <c r="C1046" i="3" s="1"/>
  <c r="J1046" i="3" s="1"/>
  <c r="A2754" i="3"/>
  <c r="G2753" i="3"/>
  <c r="F1046" i="3"/>
  <c r="I1046" i="3" s="1"/>
  <c r="M1046" i="3"/>
  <c r="D1046" i="3"/>
  <c r="N1045" i="3"/>
  <c r="B2752" i="3"/>
  <c r="E1046" i="3" l="1"/>
  <c r="A2755" i="3"/>
  <c r="G2754" i="3"/>
  <c r="L1046" i="3"/>
  <c r="K1046" i="3"/>
  <c r="H1046" i="3"/>
  <c r="P1046" i="3"/>
  <c r="B2753" i="3"/>
  <c r="O1046" i="3" l="1"/>
  <c r="C1047" i="3" s="1"/>
  <c r="M1047" i="3" s="1"/>
  <c r="A2756" i="3"/>
  <c r="G2755" i="3"/>
  <c r="N1046" i="3"/>
  <c r="F1047" i="3"/>
  <c r="K1047" i="3" s="1"/>
  <c r="J1047" i="3"/>
  <c r="E1047" i="3"/>
  <c r="B2754" i="3"/>
  <c r="D1047" i="3" l="1"/>
  <c r="A2757" i="3"/>
  <c r="G2756" i="3"/>
  <c r="I1047" i="3"/>
  <c r="L1047" i="3"/>
  <c r="H1047" i="3"/>
  <c r="P1047" i="3"/>
  <c r="B2755" i="3"/>
  <c r="A2758" i="3" l="1"/>
  <c r="G2757" i="3"/>
  <c r="N1047" i="3"/>
  <c r="O1047" i="3"/>
  <c r="C1048" i="3" s="1"/>
  <c r="B2756" i="3"/>
  <c r="A2759" i="3" l="1"/>
  <c r="G2758" i="3"/>
  <c r="F1048" i="3"/>
  <c r="I1048" i="3" s="1"/>
  <c r="M1048" i="3"/>
  <c r="J1048" i="3"/>
  <c r="E1048" i="3"/>
  <c r="D1048" i="3"/>
  <c r="B2757" i="3"/>
  <c r="L1048" i="3" l="1"/>
  <c r="A2760" i="3"/>
  <c r="G2759" i="3"/>
  <c r="P1048" i="3"/>
  <c r="K1048" i="3"/>
  <c r="H1048" i="3"/>
  <c r="B2758" i="3"/>
  <c r="A2761" i="3" l="1"/>
  <c r="G2760" i="3"/>
  <c r="O1048" i="3"/>
  <c r="C1049" i="3" s="1"/>
  <c r="N1048" i="3"/>
  <c r="B2759" i="3"/>
  <c r="A2762" i="3" l="1"/>
  <c r="G2761" i="3"/>
  <c r="J1049" i="3"/>
  <c r="E1049" i="3"/>
  <c r="D1049" i="3"/>
  <c r="F1049" i="3"/>
  <c r="I1049" i="3" s="1"/>
  <c r="M1049" i="3"/>
  <c r="B2760" i="3"/>
  <c r="P1049" i="3" l="1"/>
  <c r="A2763" i="3"/>
  <c r="G2762" i="3"/>
  <c r="K1049" i="3"/>
  <c r="H1049" i="3"/>
  <c r="L1049" i="3"/>
  <c r="B2761" i="3"/>
  <c r="A2764" i="3" l="1"/>
  <c r="G2763" i="3"/>
  <c r="O1049" i="3"/>
  <c r="C1050" i="3" s="1"/>
  <c r="E1050" i="3" s="1"/>
  <c r="N1049" i="3"/>
  <c r="B2762" i="3"/>
  <c r="M1050" i="3" l="1"/>
  <c r="F1050" i="3"/>
  <c r="I1050" i="3" s="1"/>
  <c r="J1050" i="3"/>
  <c r="D1050" i="3"/>
  <c r="P1050" i="3" s="1"/>
  <c r="A2765" i="3"/>
  <c r="G2764" i="3"/>
  <c r="L1050" i="3"/>
  <c r="K1050" i="3"/>
  <c r="B2763" i="3"/>
  <c r="H1050" i="3" l="1"/>
  <c r="N1050" i="3" s="1"/>
  <c r="A2766" i="3"/>
  <c r="G2765" i="3"/>
  <c r="O1050" i="3"/>
  <c r="C1051" i="3" s="1"/>
  <c r="E1051" i="3" s="1"/>
  <c r="B2764" i="3"/>
  <c r="M1051" i="3" l="1"/>
  <c r="F1051" i="3"/>
  <c r="H1051" i="3" s="1"/>
  <c r="A2767" i="3"/>
  <c r="G2766" i="3"/>
  <c r="D1051" i="3"/>
  <c r="P1051" i="3" s="1"/>
  <c r="K1051" i="3"/>
  <c r="J1051" i="3"/>
  <c r="I1051" i="3"/>
  <c r="B2765" i="3"/>
  <c r="L1051" i="3" l="1"/>
  <c r="A2768" i="3"/>
  <c r="G2767" i="3"/>
  <c r="N1051" i="3"/>
  <c r="O1051" i="3"/>
  <c r="C1052" i="3" s="1"/>
  <c r="F1052" i="3" s="1"/>
  <c r="B2766" i="3"/>
  <c r="D1052" i="3" l="1"/>
  <c r="M1052" i="3"/>
  <c r="J1052" i="3"/>
  <c r="E1052" i="3"/>
  <c r="P1052" i="3" s="1"/>
  <c r="A2769" i="3"/>
  <c r="G2768" i="3"/>
  <c r="K1052" i="3"/>
  <c r="H1052" i="3"/>
  <c r="I1052" i="3"/>
  <c r="L1052" i="3"/>
  <c r="B2767" i="3"/>
  <c r="O1052" i="3" l="1"/>
  <c r="C1053" i="3" s="1"/>
  <c r="E1053" i="3" s="1"/>
  <c r="A2770" i="3"/>
  <c r="G2769" i="3"/>
  <c r="J1053" i="3"/>
  <c r="D1053" i="3"/>
  <c r="M1053" i="3"/>
  <c r="N1052" i="3"/>
  <c r="B2768" i="3"/>
  <c r="F1053" i="3" l="1"/>
  <c r="I1053" i="3" s="1"/>
  <c r="A2771" i="3"/>
  <c r="G2770" i="3"/>
  <c r="P1053" i="3"/>
  <c r="H1053" i="3"/>
  <c r="K1053" i="3"/>
  <c r="L1053" i="3"/>
  <c r="B2769" i="3"/>
  <c r="A2772" i="3" l="1"/>
  <c r="G2771" i="3"/>
  <c r="N1053" i="3"/>
  <c r="O1053" i="3"/>
  <c r="C1054" i="3" s="1"/>
  <c r="B2770" i="3"/>
  <c r="A2773" i="3" l="1"/>
  <c r="G2772" i="3"/>
  <c r="E1054" i="3"/>
  <c r="J1054" i="3"/>
  <c r="M1054" i="3"/>
  <c r="D1054" i="3"/>
  <c r="F1054" i="3"/>
  <c r="K1054" i="3" s="1"/>
  <c r="B2771" i="3"/>
  <c r="L1054" i="3" l="1"/>
  <c r="A2774" i="3"/>
  <c r="G2773" i="3"/>
  <c r="P1054" i="3"/>
  <c r="I1054" i="3"/>
  <c r="H1054" i="3"/>
  <c r="B2772" i="3"/>
  <c r="A2775" i="3" l="1"/>
  <c r="G2774" i="3"/>
  <c r="N1054" i="3"/>
  <c r="O1054" i="3"/>
  <c r="C1055" i="3" s="1"/>
  <c r="B2773" i="3"/>
  <c r="A2776" i="3" l="1"/>
  <c r="G2775" i="3"/>
  <c r="M1055" i="3"/>
  <c r="J1055" i="3"/>
  <c r="E1055" i="3"/>
  <c r="D1055" i="3"/>
  <c r="F1055" i="3"/>
  <c r="I1055" i="3" s="1"/>
  <c r="B2774" i="3"/>
  <c r="A2777" i="3" l="1"/>
  <c r="G2776" i="3"/>
  <c r="P1055" i="3"/>
  <c r="L1055" i="3"/>
  <c r="H1055" i="3"/>
  <c r="K1055" i="3"/>
  <c r="B2775" i="3"/>
  <c r="N1055" i="3" l="1"/>
  <c r="A2778" i="3"/>
  <c r="G2777" i="3"/>
  <c r="O1055" i="3"/>
  <c r="C1056" i="3" s="1"/>
  <c r="B2776" i="3"/>
  <c r="A2779" i="3" l="1"/>
  <c r="G2778" i="3"/>
  <c r="F1056" i="3"/>
  <c r="I1056" i="3" s="1"/>
  <c r="M1056" i="3"/>
  <c r="D1056" i="3"/>
  <c r="J1056" i="3"/>
  <c r="E1056" i="3"/>
  <c r="B2777" i="3"/>
  <c r="H1056" i="3" l="1"/>
  <c r="A2780" i="3"/>
  <c r="G2779" i="3"/>
  <c r="L1056" i="3"/>
  <c r="P1056" i="3"/>
  <c r="K1056" i="3"/>
  <c r="B2778" i="3"/>
  <c r="O1056" i="3" l="1"/>
  <c r="C1057" i="3" s="1"/>
  <c r="D1057" i="3" s="1"/>
  <c r="A2781" i="3"/>
  <c r="G2780" i="3"/>
  <c r="N1056" i="3"/>
  <c r="F1057" i="3"/>
  <c r="I1057" i="3" s="1"/>
  <c r="E1057" i="3"/>
  <c r="M1057" i="3"/>
  <c r="J1057" i="3"/>
  <c r="L1057" i="3"/>
  <c r="B2779" i="3"/>
  <c r="A2782" i="3" l="1"/>
  <c r="G2781" i="3"/>
  <c r="P1057" i="3"/>
  <c r="H1057" i="3"/>
  <c r="K1057" i="3"/>
  <c r="B2780" i="3"/>
  <c r="A2783" i="3" l="1"/>
  <c r="G2782" i="3"/>
  <c r="O1057" i="3"/>
  <c r="C1058" i="3" s="1"/>
  <c r="N1057" i="3"/>
  <c r="B2781" i="3"/>
  <c r="A2784" i="3" l="1"/>
  <c r="G2783" i="3"/>
  <c r="D1058" i="3"/>
  <c r="F1058" i="3"/>
  <c r="K1058" i="3" s="1"/>
  <c r="J1058" i="3"/>
  <c r="E1058" i="3"/>
  <c r="M1058" i="3"/>
  <c r="B2782" i="3"/>
  <c r="A2785" i="3" l="1"/>
  <c r="G2784" i="3"/>
  <c r="I1058" i="3"/>
  <c r="P1058" i="3"/>
  <c r="L1058" i="3"/>
  <c r="H1058" i="3"/>
  <c r="B2783" i="3"/>
  <c r="A2786" i="3" l="1"/>
  <c r="G2785" i="3"/>
  <c r="N1058" i="3"/>
  <c r="O1058" i="3"/>
  <c r="C1059" i="3" s="1"/>
  <c r="B2784" i="3"/>
  <c r="A2787" i="3" l="1"/>
  <c r="G2786" i="3"/>
  <c r="D1059" i="3"/>
  <c r="E1059" i="3"/>
  <c r="F1059" i="3"/>
  <c r="I1059" i="3" s="1"/>
  <c r="J1059" i="3"/>
  <c r="M1059" i="3"/>
  <c r="B2785" i="3"/>
  <c r="A2788" i="3" l="1"/>
  <c r="G2787" i="3"/>
  <c r="P1059" i="3"/>
  <c r="K1059" i="3"/>
  <c r="L1059" i="3"/>
  <c r="H1059" i="3"/>
  <c r="B2786" i="3"/>
  <c r="A2789" i="3" l="1"/>
  <c r="G2788" i="3"/>
  <c r="N1059" i="3"/>
  <c r="O1059" i="3"/>
  <c r="C1060" i="3" s="1"/>
  <c r="B2787" i="3"/>
  <c r="A2790" i="3" l="1"/>
  <c r="G2789" i="3"/>
  <c r="E1060" i="3"/>
  <c r="J1060" i="3"/>
  <c r="M1060" i="3"/>
  <c r="D1060" i="3"/>
  <c r="F1060" i="3"/>
  <c r="I1060" i="3" s="1"/>
  <c r="B2788" i="3"/>
  <c r="A2791" i="3" l="1"/>
  <c r="G2790" i="3"/>
  <c r="P1060" i="3"/>
  <c r="H1060" i="3"/>
  <c r="K1060" i="3"/>
  <c r="L1060" i="3"/>
  <c r="B2789" i="3"/>
  <c r="A2792" i="3" l="1"/>
  <c r="G2791" i="3"/>
  <c r="N1060" i="3"/>
  <c r="O1060" i="3"/>
  <c r="C1061" i="3" s="1"/>
  <c r="B2790" i="3"/>
  <c r="A2793" i="3" l="1"/>
  <c r="G2792" i="3"/>
  <c r="J1061" i="3"/>
  <c r="D1061" i="3"/>
  <c r="F1061" i="3"/>
  <c r="I1061" i="3" s="1"/>
  <c r="M1061" i="3"/>
  <c r="E1061" i="3"/>
  <c r="B2791" i="3"/>
  <c r="A2794" i="3" l="1"/>
  <c r="G2793" i="3"/>
  <c r="K1061" i="3"/>
  <c r="H1061" i="3"/>
  <c r="L1061" i="3"/>
  <c r="P1061" i="3"/>
  <c r="B2792" i="3"/>
  <c r="O1061" i="3" l="1"/>
  <c r="C1062" i="3" s="1"/>
  <c r="A2795" i="3"/>
  <c r="G2794" i="3"/>
  <c r="N1061" i="3"/>
  <c r="J1062" i="3"/>
  <c r="M1062" i="3"/>
  <c r="D1062" i="3"/>
  <c r="E1062" i="3"/>
  <c r="F1062" i="3"/>
  <c r="I1062" i="3" s="1"/>
  <c r="B2793" i="3"/>
  <c r="A2796" i="3" l="1"/>
  <c r="G2795" i="3"/>
  <c r="K1062" i="3"/>
  <c r="H1062" i="3"/>
  <c r="P1062" i="3"/>
  <c r="L1062" i="3"/>
  <c r="B2794" i="3"/>
  <c r="A2797" i="3" l="1"/>
  <c r="G2796" i="3"/>
  <c r="N1062" i="3"/>
  <c r="O1062" i="3"/>
  <c r="C1063" i="3" s="1"/>
  <c r="B2795" i="3"/>
  <c r="A2798" i="3" l="1"/>
  <c r="G2797" i="3"/>
  <c r="F1063" i="3"/>
  <c r="I1063" i="3" s="1"/>
  <c r="M1063" i="3"/>
  <c r="J1063" i="3"/>
  <c r="D1063" i="3"/>
  <c r="E1063" i="3"/>
  <c r="B2796" i="3"/>
  <c r="A2799" i="3" l="1"/>
  <c r="G2798" i="3"/>
  <c r="K1063" i="3"/>
  <c r="H1063" i="3"/>
  <c r="P1063" i="3"/>
  <c r="L1063" i="3"/>
  <c r="B2797" i="3"/>
  <c r="A2800" i="3" l="1"/>
  <c r="G2799" i="3"/>
  <c r="O1063" i="3"/>
  <c r="C1064" i="3" s="1"/>
  <c r="N1063" i="3"/>
  <c r="B2798" i="3"/>
  <c r="A2801" i="3" l="1"/>
  <c r="G2800" i="3"/>
  <c r="M1064" i="3"/>
  <c r="D1064" i="3"/>
  <c r="E1064" i="3"/>
  <c r="F1064" i="3"/>
  <c r="I1064" i="3" s="1"/>
  <c r="J1064" i="3"/>
  <c r="B2799" i="3"/>
  <c r="K1064" i="3" l="1"/>
  <c r="L1064" i="3"/>
  <c r="A2802" i="3"/>
  <c r="G2801" i="3"/>
  <c r="H1064" i="3"/>
  <c r="P1064" i="3"/>
  <c r="B2800" i="3"/>
  <c r="O1064" i="3" l="1"/>
  <c r="C1065" i="3" s="1"/>
  <c r="N1064" i="3"/>
  <c r="A2803" i="3"/>
  <c r="G2802" i="3"/>
  <c r="D1065" i="3"/>
  <c r="J1065" i="3"/>
  <c r="E1065" i="3"/>
  <c r="F1065" i="3"/>
  <c r="I1065" i="3" s="1"/>
  <c r="M1065" i="3"/>
  <c r="B2801" i="3"/>
  <c r="A2804" i="3" l="1"/>
  <c r="G2803" i="3"/>
  <c r="K1065" i="3"/>
  <c r="P1065" i="3"/>
  <c r="L1065" i="3"/>
  <c r="H1065" i="3"/>
  <c r="B2802" i="3"/>
  <c r="A2805" i="3" l="1"/>
  <c r="G2804" i="3"/>
  <c r="O1065" i="3"/>
  <c r="C1066" i="3" s="1"/>
  <c r="N1065" i="3"/>
  <c r="B2803" i="3"/>
  <c r="A2806" i="3" l="1"/>
  <c r="G2805" i="3"/>
  <c r="E1066" i="3"/>
  <c r="J1066" i="3"/>
  <c r="D1066" i="3"/>
  <c r="F1066" i="3"/>
  <c r="I1066" i="3" s="1"/>
  <c r="M1066" i="3"/>
  <c r="H1066" i="3"/>
  <c r="B2804" i="3"/>
  <c r="P1066" i="3" l="1"/>
  <c r="A2807" i="3"/>
  <c r="G2806" i="3"/>
  <c r="K1066" i="3"/>
  <c r="L1066" i="3"/>
  <c r="B2805" i="3"/>
  <c r="A2808" i="3" l="1"/>
  <c r="G2807" i="3"/>
  <c r="O1066" i="3"/>
  <c r="C1067" i="3" s="1"/>
  <c r="D1067" i="3" s="1"/>
  <c r="N1066" i="3"/>
  <c r="B2806" i="3"/>
  <c r="F1067" i="3" l="1"/>
  <c r="I1067" i="3" s="1"/>
  <c r="E1067" i="3"/>
  <c r="P1067" i="3" s="1"/>
  <c r="J1067" i="3"/>
  <c r="M1067" i="3"/>
  <c r="A2809" i="3"/>
  <c r="G2808" i="3"/>
  <c r="H1067" i="3"/>
  <c r="L1067" i="3"/>
  <c r="K1067" i="3"/>
  <c r="B2807" i="3"/>
  <c r="O1067" i="3" l="1"/>
  <c r="C1068" i="3" s="1"/>
  <c r="D1068" i="3" s="1"/>
  <c r="A2810" i="3"/>
  <c r="G2809" i="3"/>
  <c r="J1068" i="3"/>
  <c r="E1068" i="3"/>
  <c r="F1068" i="3"/>
  <c r="I1068" i="3" s="1"/>
  <c r="M1068" i="3"/>
  <c r="N1067" i="3"/>
  <c r="B2808" i="3"/>
  <c r="H1068" i="3" l="1"/>
  <c r="P1068" i="3"/>
  <c r="A2811" i="3"/>
  <c r="G2810" i="3"/>
  <c r="K1068" i="3"/>
  <c r="L1068" i="3"/>
  <c r="B2809" i="3"/>
  <c r="O1068" i="3" l="1"/>
  <c r="C1069" i="3" s="1"/>
  <c r="A2812" i="3"/>
  <c r="G2811" i="3"/>
  <c r="N1068" i="3"/>
  <c r="E1069" i="3"/>
  <c r="D1069" i="3"/>
  <c r="F1069" i="3"/>
  <c r="I1069" i="3" s="1"/>
  <c r="J1069" i="3"/>
  <c r="M1069" i="3"/>
  <c r="B2810" i="3"/>
  <c r="P1069" i="3" l="1"/>
  <c r="A2813" i="3"/>
  <c r="G2812" i="3"/>
  <c r="K1069" i="3"/>
  <c r="H1069" i="3"/>
  <c r="L1069" i="3"/>
  <c r="B2811" i="3"/>
  <c r="A2814" i="3" l="1"/>
  <c r="G2813" i="3"/>
  <c r="N1069" i="3"/>
  <c r="O1069" i="3"/>
  <c r="C1070" i="3" s="1"/>
  <c r="B2812" i="3"/>
  <c r="A2815" i="3" l="1"/>
  <c r="G2814" i="3"/>
  <c r="E1070" i="3"/>
  <c r="D1070" i="3"/>
  <c r="F1070" i="3"/>
  <c r="I1070" i="3" s="1"/>
  <c r="J1070" i="3"/>
  <c r="M1070" i="3"/>
  <c r="B2813" i="3"/>
  <c r="P1070" i="3" l="1"/>
  <c r="A2816" i="3"/>
  <c r="G2815" i="3"/>
  <c r="K1070" i="3"/>
  <c r="L1070" i="3"/>
  <c r="H1070" i="3"/>
  <c r="B2814" i="3"/>
  <c r="A2817" i="3" l="1"/>
  <c r="G2816" i="3"/>
  <c r="O1070" i="3"/>
  <c r="C1071" i="3" s="1"/>
  <c r="N1070" i="3"/>
  <c r="B2815" i="3"/>
  <c r="A2818" i="3" l="1"/>
  <c r="G2817" i="3"/>
  <c r="E1071" i="3"/>
  <c r="D1071" i="3"/>
  <c r="M1071" i="3"/>
  <c r="F1071" i="3"/>
  <c r="I1071" i="3" s="1"/>
  <c r="J1071" i="3"/>
  <c r="B2816" i="3"/>
  <c r="A2819" i="3" l="1"/>
  <c r="G2818" i="3"/>
  <c r="K1071" i="3"/>
  <c r="L1071" i="3"/>
  <c r="H1071" i="3"/>
  <c r="P1071" i="3"/>
  <c r="B2817" i="3"/>
  <c r="A2820" i="3" l="1"/>
  <c r="G2819" i="3"/>
  <c r="O1071" i="3"/>
  <c r="C1072" i="3" s="1"/>
  <c r="N1071" i="3"/>
  <c r="B2818" i="3"/>
  <c r="A2821" i="3" l="1"/>
  <c r="G2820" i="3"/>
  <c r="F1072" i="3"/>
  <c r="I1072" i="3" s="1"/>
  <c r="J1072" i="3"/>
  <c r="E1072" i="3"/>
  <c r="D1072" i="3"/>
  <c r="P1072" i="3" s="1"/>
  <c r="M1072" i="3"/>
  <c r="B2819" i="3"/>
  <c r="H1072" i="3" l="1"/>
  <c r="K1072" i="3"/>
  <c r="A2822" i="3"/>
  <c r="G2821" i="3"/>
  <c r="L1072" i="3"/>
  <c r="B2820" i="3"/>
  <c r="N1072" i="3" l="1"/>
  <c r="A2823" i="3"/>
  <c r="G2822" i="3"/>
  <c r="O1072" i="3"/>
  <c r="C1073" i="3" s="1"/>
  <c r="B2821" i="3"/>
  <c r="A2824" i="3" l="1"/>
  <c r="G2823" i="3"/>
  <c r="D1073" i="3"/>
  <c r="E1073" i="3"/>
  <c r="F1073" i="3"/>
  <c r="I1073" i="3" s="1"/>
  <c r="J1073" i="3"/>
  <c r="M1073" i="3"/>
  <c r="B2822" i="3"/>
  <c r="A2825" i="3" l="1"/>
  <c r="G2824" i="3"/>
  <c r="P1073" i="3"/>
  <c r="H1073" i="3"/>
  <c r="L1073" i="3"/>
  <c r="K1073" i="3"/>
  <c r="B2823" i="3"/>
  <c r="A2826" i="3" l="1"/>
  <c r="G2825" i="3"/>
  <c r="O1073" i="3"/>
  <c r="C1074" i="3" s="1"/>
  <c r="N1073" i="3"/>
  <c r="B2824" i="3"/>
  <c r="A2827" i="3" l="1"/>
  <c r="G2826" i="3"/>
  <c r="F1074" i="3"/>
  <c r="K1074" i="3" s="1"/>
  <c r="D1074" i="3"/>
  <c r="E1074" i="3"/>
  <c r="M1074" i="3"/>
  <c r="J1074" i="3"/>
  <c r="B2825" i="3"/>
  <c r="H1074" i="3" l="1"/>
  <c r="L1074" i="3"/>
  <c r="A2828" i="3"/>
  <c r="G2827" i="3"/>
  <c r="I1074" i="3"/>
  <c r="O1074" i="3" s="1"/>
  <c r="C1075" i="3" s="1"/>
  <c r="P1074" i="3"/>
  <c r="B2826" i="3"/>
  <c r="A2829" i="3" l="1"/>
  <c r="G2828" i="3"/>
  <c r="E1075" i="3"/>
  <c r="F1075" i="3"/>
  <c r="I1075" i="3" s="1"/>
  <c r="M1075" i="3"/>
  <c r="D1075" i="3"/>
  <c r="J1075" i="3"/>
  <c r="N1074" i="3"/>
  <c r="B2827" i="3"/>
  <c r="P1075" i="3" l="1"/>
  <c r="A2830" i="3"/>
  <c r="G2829" i="3"/>
  <c r="K1075" i="3"/>
  <c r="L1075" i="3"/>
  <c r="H1075" i="3"/>
  <c r="B2828" i="3"/>
  <c r="A2831" i="3" l="1"/>
  <c r="G2830" i="3"/>
  <c r="O1075" i="3"/>
  <c r="C1076" i="3" s="1"/>
  <c r="N1075" i="3"/>
  <c r="B2829" i="3"/>
  <c r="A2832" i="3" l="1"/>
  <c r="G2831" i="3"/>
  <c r="M1076" i="3"/>
  <c r="D1076" i="3"/>
  <c r="F1076" i="3"/>
  <c r="K1076" i="3" s="1"/>
  <c r="J1076" i="3"/>
  <c r="E1076" i="3"/>
  <c r="B2830" i="3"/>
  <c r="A2833" i="3" l="1"/>
  <c r="G2832" i="3"/>
  <c r="I1076" i="3"/>
  <c r="H1076" i="3"/>
  <c r="L1076" i="3"/>
  <c r="P1076" i="3"/>
  <c r="B2831" i="3"/>
  <c r="O1076" i="3" l="1"/>
  <c r="C1077" i="3" s="1"/>
  <c r="A2834" i="3"/>
  <c r="G2833" i="3"/>
  <c r="J1077" i="3"/>
  <c r="D1077" i="3"/>
  <c r="F1077" i="3"/>
  <c r="I1077" i="3" s="1"/>
  <c r="M1077" i="3"/>
  <c r="E1077" i="3"/>
  <c r="N1076" i="3"/>
  <c r="B2832" i="3"/>
  <c r="A2835" i="3" l="1"/>
  <c r="G2834" i="3"/>
  <c r="L1077" i="3"/>
  <c r="H1077" i="3"/>
  <c r="K1077" i="3"/>
  <c r="P1077" i="3"/>
  <c r="B2833" i="3"/>
  <c r="N1077" i="3" l="1"/>
  <c r="O1077" i="3"/>
  <c r="C1078" i="3" s="1"/>
  <c r="J1078" i="3" s="1"/>
  <c r="A2836" i="3"/>
  <c r="G2835" i="3"/>
  <c r="B2834" i="3"/>
  <c r="D1078" i="3" l="1"/>
  <c r="F1078" i="3"/>
  <c r="K1078" i="3" s="1"/>
  <c r="E1078" i="3"/>
  <c r="P1078" i="3" s="1"/>
  <c r="M1078" i="3"/>
  <c r="A2837" i="3"/>
  <c r="G2836" i="3"/>
  <c r="H1078" i="3"/>
  <c r="B2835" i="3"/>
  <c r="L1078" i="3" l="1"/>
  <c r="I1078" i="3"/>
  <c r="O1078" i="3" s="1"/>
  <c r="C1079" i="3" s="1"/>
  <c r="A2838" i="3"/>
  <c r="G2837" i="3"/>
  <c r="N1078" i="3"/>
  <c r="B2836" i="3"/>
  <c r="A2839" i="3" l="1"/>
  <c r="G2838" i="3"/>
  <c r="D1079" i="3"/>
  <c r="E1079" i="3"/>
  <c r="M1079" i="3"/>
  <c r="F1079" i="3"/>
  <c r="I1079" i="3" s="1"/>
  <c r="J1079" i="3"/>
  <c r="B2837" i="3"/>
  <c r="A2840" i="3" l="1"/>
  <c r="G2839" i="3"/>
  <c r="L1079" i="3"/>
  <c r="P1079" i="3"/>
  <c r="H1079" i="3"/>
  <c r="K1079" i="3"/>
  <c r="B2838" i="3"/>
  <c r="A2841" i="3" l="1"/>
  <c r="G2840" i="3"/>
  <c r="O1079" i="3"/>
  <c r="C1080" i="3" s="1"/>
  <c r="N1079" i="3"/>
  <c r="B2839" i="3"/>
  <c r="A2842" i="3" l="1"/>
  <c r="G2841" i="3"/>
  <c r="E1080" i="3"/>
  <c r="J1080" i="3"/>
  <c r="M1080" i="3"/>
  <c r="F1080" i="3"/>
  <c r="K1080" i="3" s="1"/>
  <c r="D1080" i="3"/>
  <c r="B2840" i="3"/>
  <c r="P1080" i="3" l="1"/>
  <c r="A2843" i="3"/>
  <c r="G2842" i="3"/>
  <c r="I1080" i="3"/>
  <c r="H1080" i="3"/>
  <c r="L1080" i="3"/>
  <c r="B2841" i="3"/>
  <c r="A2844" i="3" l="1"/>
  <c r="G2843" i="3"/>
  <c r="O1080" i="3"/>
  <c r="C1081" i="3" s="1"/>
  <c r="N1080" i="3"/>
  <c r="B2842" i="3"/>
  <c r="A2845" i="3" l="1"/>
  <c r="G2844" i="3"/>
  <c r="E1081" i="3"/>
  <c r="D1081" i="3"/>
  <c r="F1081" i="3"/>
  <c r="I1081" i="3" s="1"/>
  <c r="J1081" i="3"/>
  <c r="M1081" i="3"/>
  <c r="B2843" i="3"/>
  <c r="A2846" i="3" l="1"/>
  <c r="G2845" i="3"/>
  <c r="H1081" i="3"/>
  <c r="L1081" i="3"/>
  <c r="K1081" i="3"/>
  <c r="P1081" i="3"/>
  <c r="B2844" i="3"/>
  <c r="O1081" i="3" l="1"/>
  <c r="C1082" i="3" s="1"/>
  <c r="M1082" i="3" s="1"/>
  <c r="A2847" i="3"/>
  <c r="G2846" i="3"/>
  <c r="J1082" i="3"/>
  <c r="F1082" i="3"/>
  <c r="I1082" i="3" s="1"/>
  <c r="E1082" i="3"/>
  <c r="N1081" i="3"/>
  <c r="B2845" i="3"/>
  <c r="D1082" i="3" l="1"/>
  <c r="A2848" i="3"/>
  <c r="G2847" i="3"/>
  <c r="L1082" i="3"/>
  <c r="P1082" i="3"/>
  <c r="H1082" i="3"/>
  <c r="K1082" i="3"/>
  <c r="B2846" i="3"/>
  <c r="A2849" i="3" l="1"/>
  <c r="G2848" i="3"/>
  <c r="N1082" i="3"/>
  <c r="O1082" i="3"/>
  <c r="C1083" i="3" s="1"/>
  <c r="B2847" i="3"/>
  <c r="A2850" i="3" l="1"/>
  <c r="G2849" i="3"/>
  <c r="F1083" i="3"/>
  <c r="I1083" i="3" s="1"/>
  <c r="J1083" i="3"/>
  <c r="M1083" i="3"/>
  <c r="D1083" i="3"/>
  <c r="E1083" i="3"/>
  <c r="B2848" i="3"/>
  <c r="A2851" i="3" l="1"/>
  <c r="G2850" i="3"/>
  <c r="K1083" i="3"/>
  <c r="P1083" i="3"/>
  <c r="L1083" i="3"/>
  <c r="H1083" i="3"/>
  <c r="B2849" i="3"/>
  <c r="A2852" i="3" l="1"/>
  <c r="G2851" i="3"/>
  <c r="O1083" i="3"/>
  <c r="C1084" i="3" s="1"/>
  <c r="N1083" i="3"/>
  <c r="B2850" i="3"/>
  <c r="A2853" i="3" l="1"/>
  <c r="G2852" i="3"/>
  <c r="M1084" i="3"/>
  <c r="E1084" i="3"/>
  <c r="F1084" i="3"/>
  <c r="I1084" i="3" s="1"/>
  <c r="J1084" i="3"/>
  <c r="D1084" i="3"/>
  <c r="B2851" i="3"/>
  <c r="A2854" i="3" l="1"/>
  <c r="G2853" i="3"/>
  <c r="P1084" i="3"/>
  <c r="L1084" i="3"/>
  <c r="K1084" i="3"/>
  <c r="H1084" i="3"/>
  <c r="B2852" i="3"/>
  <c r="A2855" i="3" l="1"/>
  <c r="G2854" i="3"/>
  <c r="N1084" i="3"/>
  <c r="O1084" i="3"/>
  <c r="C1085" i="3" s="1"/>
  <c r="B2853" i="3"/>
  <c r="A2856" i="3" l="1"/>
  <c r="G2855" i="3"/>
  <c r="F1085" i="3"/>
  <c r="I1085" i="3" s="1"/>
  <c r="M1085" i="3"/>
  <c r="E1085" i="3"/>
  <c r="J1085" i="3"/>
  <c r="D1085" i="3"/>
  <c r="P1085" i="3" s="1"/>
  <c r="B2854" i="3"/>
  <c r="A2857" i="3" l="1"/>
  <c r="G2856" i="3"/>
  <c r="L1085" i="3"/>
  <c r="H1085" i="3"/>
  <c r="K1085" i="3"/>
  <c r="B2855" i="3"/>
  <c r="A2858" i="3" l="1"/>
  <c r="G2857" i="3"/>
  <c r="O1085" i="3"/>
  <c r="C1086" i="3" s="1"/>
  <c r="E1086" i="3" s="1"/>
  <c r="N1085" i="3"/>
  <c r="B2856" i="3"/>
  <c r="M1086" i="3" l="1"/>
  <c r="J1086" i="3"/>
  <c r="F1086" i="3"/>
  <c r="L1086" i="3" s="1"/>
  <c r="D1086" i="3"/>
  <c r="P1086" i="3" s="1"/>
  <c r="A2859" i="3"/>
  <c r="G2858" i="3"/>
  <c r="I1086" i="3"/>
  <c r="B2857" i="3"/>
  <c r="K1086" i="3" l="1"/>
  <c r="H1086" i="3"/>
  <c r="N1086" i="3" s="1"/>
  <c r="A2860" i="3"/>
  <c r="G2859" i="3"/>
  <c r="B2858" i="3"/>
  <c r="O1086" i="3" l="1"/>
  <c r="C1087" i="3" s="1"/>
  <c r="A2861" i="3"/>
  <c r="G2860" i="3"/>
  <c r="F1087" i="3"/>
  <c r="I1087" i="3" s="1"/>
  <c r="E1087" i="3"/>
  <c r="M1087" i="3"/>
  <c r="J1087" i="3"/>
  <c r="D1087" i="3"/>
  <c r="P1087" i="3" s="1"/>
  <c r="B2859" i="3"/>
  <c r="H1087" i="3" l="1"/>
  <c r="K1087" i="3"/>
  <c r="A2862" i="3"/>
  <c r="G2861" i="3"/>
  <c r="L1087" i="3"/>
  <c r="N1087" i="3" s="1"/>
  <c r="B2860" i="3"/>
  <c r="A2863" i="3" l="1"/>
  <c r="G2862" i="3"/>
  <c r="O1087" i="3"/>
  <c r="C1088" i="3" s="1"/>
  <c r="B2861" i="3"/>
  <c r="A2864" i="3" l="1"/>
  <c r="G2863" i="3"/>
  <c r="D1088" i="3"/>
  <c r="M1088" i="3"/>
  <c r="J1088" i="3"/>
  <c r="E1088" i="3"/>
  <c r="F1088" i="3"/>
  <c r="K1088" i="3" s="1"/>
  <c r="B2862" i="3"/>
  <c r="A2865" i="3" l="1"/>
  <c r="G2864" i="3"/>
  <c r="I1088" i="3"/>
  <c r="P1088" i="3"/>
  <c r="H1088" i="3"/>
  <c r="L1088" i="3"/>
  <c r="B2863" i="3"/>
  <c r="A2866" i="3" l="1"/>
  <c r="G2865" i="3"/>
  <c r="N1088" i="3"/>
  <c r="O1088" i="3"/>
  <c r="C1089" i="3" s="1"/>
  <c r="B2864" i="3"/>
  <c r="A2867" i="3" l="1"/>
  <c r="G2866" i="3"/>
  <c r="F1089" i="3"/>
  <c r="I1089" i="3" s="1"/>
  <c r="D1089" i="3"/>
  <c r="J1089" i="3"/>
  <c r="E1089" i="3"/>
  <c r="M1089" i="3"/>
  <c r="B2865" i="3"/>
  <c r="H1089" i="3" l="1"/>
  <c r="L1089" i="3"/>
  <c r="A2868" i="3"/>
  <c r="G2867" i="3"/>
  <c r="P1089" i="3"/>
  <c r="K1089" i="3"/>
  <c r="O1089" i="3" s="1"/>
  <c r="C1090" i="3" s="1"/>
  <c r="B2866" i="3"/>
  <c r="A2869" i="3" l="1"/>
  <c r="G2868" i="3"/>
  <c r="N1089" i="3"/>
  <c r="F1090" i="3"/>
  <c r="K1090" i="3" s="1"/>
  <c r="J1090" i="3"/>
  <c r="E1090" i="3"/>
  <c r="D1090" i="3"/>
  <c r="M1090" i="3"/>
  <c r="B2867" i="3"/>
  <c r="L1090" i="3" l="1"/>
  <c r="A2870" i="3"/>
  <c r="G2869" i="3"/>
  <c r="I1090" i="3"/>
  <c r="P1090" i="3"/>
  <c r="H1090" i="3"/>
  <c r="B2868" i="3"/>
  <c r="O1090" i="3" l="1"/>
  <c r="C1091" i="3" s="1"/>
  <c r="D1091" i="3" s="1"/>
  <c r="A2871" i="3"/>
  <c r="G2870" i="3"/>
  <c r="E1091" i="3"/>
  <c r="N1090" i="3"/>
  <c r="B2869" i="3"/>
  <c r="J1091" i="3" l="1"/>
  <c r="M1091" i="3"/>
  <c r="F1091" i="3"/>
  <c r="I1091" i="3" s="1"/>
  <c r="A2872" i="3"/>
  <c r="G2871" i="3"/>
  <c r="P1091" i="3"/>
  <c r="B2870" i="3"/>
  <c r="L1091" i="3" l="1"/>
  <c r="K1091" i="3"/>
  <c r="H1091" i="3"/>
  <c r="O1091" i="3" s="1"/>
  <c r="C1092" i="3" s="1"/>
  <c r="A2873" i="3"/>
  <c r="G2872" i="3"/>
  <c r="B2871" i="3"/>
  <c r="N1091" i="3" l="1"/>
  <c r="F1092" i="3"/>
  <c r="K1092" i="3" s="1"/>
  <c r="E1092" i="3"/>
  <c r="J1092" i="3"/>
  <c r="D1092" i="3"/>
  <c r="M1092" i="3"/>
  <c r="A2874" i="3"/>
  <c r="G2873" i="3"/>
  <c r="L1092" i="3"/>
  <c r="I1092" i="3"/>
  <c r="H1092" i="3"/>
  <c r="B2872" i="3"/>
  <c r="P1092" i="3" l="1"/>
  <c r="A2875" i="3"/>
  <c r="G2874" i="3"/>
  <c r="O1092" i="3"/>
  <c r="C1093" i="3" s="1"/>
  <c r="N1092" i="3"/>
  <c r="B2873" i="3"/>
  <c r="A2876" i="3" l="1"/>
  <c r="G2875" i="3"/>
  <c r="J1093" i="3"/>
  <c r="D1093" i="3"/>
  <c r="F1093" i="3"/>
  <c r="I1093" i="3" s="1"/>
  <c r="E1093" i="3"/>
  <c r="M1093" i="3"/>
  <c r="B2874" i="3"/>
  <c r="A2877" i="3" l="1"/>
  <c r="G2876" i="3"/>
  <c r="P1093" i="3"/>
  <c r="H1093" i="3"/>
  <c r="L1093" i="3"/>
  <c r="K1093" i="3"/>
  <c r="B2875" i="3"/>
  <c r="A2878" i="3" l="1"/>
  <c r="G2877" i="3"/>
  <c r="O1093" i="3"/>
  <c r="C1094" i="3" s="1"/>
  <c r="N1093" i="3"/>
  <c r="B2876" i="3"/>
  <c r="A2879" i="3" l="1"/>
  <c r="G2878" i="3"/>
  <c r="F1094" i="3"/>
  <c r="K1094" i="3" s="1"/>
  <c r="J1094" i="3"/>
  <c r="M1094" i="3"/>
  <c r="E1094" i="3"/>
  <c r="D1094" i="3"/>
  <c r="P1094" i="3" s="1"/>
  <c r="B2877" i="3"/>
  <c r="H1094" i="3" l="1"/>
  <c r="L1094" i="3"/>
  <c r="A2880" i="3"/>
  <c r="G2879" i="3"/>
  <c r="I1094" i="3"/>
  <c r="B2878" i="3"/>
  <c r="O1094" i="3" l="1"/>
  <c r="C1095" i="3" s="1"/>
  <c r="A2881" i="3"/>
  <c r="G2880" i="3"/>
  <c r="F1095" i="3"/>
  <c r="I1095" i="3" s="1"/>
  <c r="E1095" i="3"/>
  <c r="M1095" i="3"/>
  <c r="J1095" i="3"/>
  <c r="D1095" i="3"/>
  <c r="N1094" i="3"/>
  <c r="B2879" i="3"/>
  <c r="A2882" i="3" l="1"/>
  <c r="G2881" i="3"/>
  <c r="H1095" i="3"/>
  <c r="L1095" i="3"/>
  <c r="P1095" i="3"/>
  <c r="K1095" i="3"/>
  <c r="B2880" i="3"/>
  <c r="N1095" i="3" l="1"/>
  <c r="A2883" i="3"/>
  <c r="G2882" i="3"/>
  <c r="O1095" i="3"/>
  <c r="C1096" i="3" s="1"/>
  <c r="B2881" i="3"/>
  <c r="A2884" i="3" l="1"/>
  <c r="G2883" i="3"/>
  <c r="M1096" i="3"/>
  <c r="D1096" i="3"/>
  <c r="E1096" i="3"/>
  <c r="F1096" i="3"/>
  <c r="I1096" i="3" s="1"/>
  <c r="J1096" i="3"/>
  <c r="B2882" i="3"/>
  <c r="L1096" i="3" l="1"/>
  <c r="A2885" i="3"/>
  <c r="G2884" i="3"/>
  <c r="K1096" i="3"/>
  <c r="H1096" i="3"/>
  <c r="P1096" i="3"/>
  <c r="B2883" i="3"/>
  <c r="N1096" i="3" l="1"/>
  <c r="A2886" i="3"/>
  <c r="G2885" i="3"/>
  <c r="O1096" i="3"/>
  <c r="C1097" i="3" s="1"/>
  <c r="E1097" i="3" s="1"/>
  <c r="B2884" i="3"/>
  <c r="F1097" i="3" l="1"/>
  <c r="J1097" i="3"/>
  <c r="A2887" i="3"/>
  <c r="G2886" i="3"/>
  <c r="M1097" i="3"/>
  <c r="I1097" i="3"/>
  <c r="D1097" i="3"/>
  <c r="P1097" i="3" s="1"/>
  <c r="L1097" i="3"/>
  <c r="K1097" i="3"/>
  <c r="H1097" i="3"/>
  <c r="B2885" i="3"/>
  <c r="A2888" i="3" l="1"/>
  <c r="G2887" i="3"/>
  <c r="O1097" i="3"/>
  <c r="C1098" i="3" s="1"/>
  <c r="N1097" i="3"/>
  <c r="B2886" i="3"/>
  <c r="A2889" i="3" l="1"/>
  <c r="G2888" i="3"/>
  <c r="F1098" i="3"/>
  <c r="K1098" i="3" s="1"/>
  <c r="J1098" i="3"/>
  <c r="E1098" i="3"/>
  <c r="M1098" i="3"/>
  <c r="D1098" i="3"/>
  <c r="B2887" i="3"/>
  <c r="H1098" i="3" l="1"/>
  <c r="L1098" i="3"/>
  <c r="A2890" i="3"/>
  <c r="G2889" i="3"/>
  <c r="I1098" i="3"/>
  <c r="N1098" i="3" s="1"/>
  <c r="P1098" i="3"/>
  <c r="B2888" i="3"/>
  <c r="A2891" i="3" l="1"/>
  <c r="G2890" i="3"/>
  <c r="O1098" i="3"/>
  <c r="C1099" i="3" s="1"/>
  <c r="B2889" i="3"/>
  <c r="A2892" i="3" l="1"/>
  <c r="G2891" i="3"/>
  <c r="E1099" i="3"/>
  <c r="F1099" i="3"/>
  <c r="I1099" i="3" s="1"/>
  <c r="J1099" i="3"/>
  <c r="M1099" i="3"/>
  <c r="D1099" i="3"/>
  <c r="P1099" i="3" s="1"/>
  <c r="B2890" i="3"/>
  <c r="A2893" i="3" l="1"/>
  <c r="G2892" i="3"/>
  <c r="L1099" i="3"/>
  <c r="H1099" i="3"/>
  <c r="K1099" i="3"/>
  <c r="B2891" i="3"/>
  <c r="A2894" i="3" l="1"/>
  <c r="G2893" i="3"/>
  <c r="O1099" i="3"/>
  <c r="C1100" i="3" s="1"/>
  <c r="N1099" i="3"/>
  <c r="B2892" i="3"/>
  <c r="A2895" i="3" l="1"/>
  <c r="G2894" i="3"/>
  <c r="F1100" i="3"/>
  <c r="K1100" i="3" s="1"/>
  <c r="J1100" i="3"/>
  <c r="D1100" i="3"/>
  <c r="M1100" i="3"/>
  <c r="E1100" i="3"/>
  <c r="B2893" i="3"/>
  <c r="L1100" i="3" l="1"/>
  <c r="A2896" i="3"/>
  <c r="G2895" i="3"/>
  <c r="I1100" i="3"/>
  <c r="H1100" i="3"/>
  <c r="P1100" i="3"/>
  <c r="B2894" i="3"/>
  <c r="A2897" i="3" l="1"/>
  <c r="G2896" i="3"/>
  <c r="N1100" i="3"/>
  <c r="O1100" i="3"/>
  <c r="C1101" i="3" s="1"/>
  <c r="B2895" i="3"/>
  <c r="A2898" i="3" l="1"/>
  <c r="G2897" i="3"/>
  <c r="F1101" i="3"/>
  <c r="I1101" i="3" s="1"/>
  <c r="M1101" i="3"/>
  <c r="E1101" i="3"/>
  <c r="J1101" i="3"/>
  <c r="D1101" i="3"/>
  <c r="B2896" i="3"/>
  <c r="A2899" i="3" l="1"/>
  <c r="G2898" i="3"/>
  <c r="P1101" i="3"/>
  <c r="H1101" i="3"/>
  <c r="L1101" i="3"/>
  <c r="K1101" i="3"/>
  <c r="B2897" i="3"/>
  <c r="A2900" i="3" l="1"/>
  <c r="G2899" i="3"/>
  <c r="O1101" i="3"/>
  <c r="C1102" i="3" s="1"/>
  <c r="N1101" i="3"/>
  <c r="B2898" i="3"/>
  <c r="A2901" i="3" l="1"/>
  <c r="G2900" i="3"/>
  <c r="F1102" i="3"/>
  <c r="K1102" i="3" s="1"/>
  <c r="M1102" i="3"/>
  <c r="D1102" i="3"/>
  <c r="E1102" i="3"/>
  <c r="J1102" i="3"/>
  <c r="B2899" i="3"/>
  <c r="A2902" i="3" l="1"/>
  <c r="G2901" i="3"/>
  <c r="H1102" i="3"/>
  <c r="I1102" i="3"/>
  <c r="O1102" i="3" s="1"/>
  <c r="C1103" i="3" s="1"/>
  <c r="L1102" i="3"/>
  <c r="P1102" i="3"/>
  <c r="B2900" i="3"/>
  <c r="A2903" i="3" l="1"/>
  <c r="G2902" i="3"/>
  <c r="M1103" i="3"/>
  <c r="J1103" i="3"/>
  <c r="D1103" i="3"/>
  <c r="F1103" i="3"/>
  <c r="I1103" i="3" s="1"/>
  <c r="E1103" i="3"/>
  <c r="N1102" i="3"/>
  <c r="B2901" i="3"/>
  <c r="H1103" i="3" l="1"/>
  <c r="A2904" i="3"/>
  <c r="G2903" i="3"/>
  <c r="K1103" i="3"/>
  <c r="L1103" i="3"/>
  <c r="P1103" i="3"/>
  <c r="B2902" i="3"/>
  <c r="A2905" i="3" l="1"/>
  <c r="G2904" i="3"/>
  <c r="N1103" i="3"/>
  <c r="O1103" i="3"/>
  <c r="C1104" i="3" s="1"/>
  <c r="D1104" i="3" s="1"/>
  <c r="B2903" i="3"/>
  <c r="M1104" i="3" l="1"/>
  <c r="E1104" i="3"/>
  <c r="J1104" i="3"/>
  <c r="F1104" i="3"/>
  <c r="K1104" i="3" s="1"/>
  <c r="A2906" i="3"/>
  <c r="G2905" i="3"/>
  <c r="P1104" i="3"/>
  <c r="B2904" i="3"/>
  <c r="L1104" i="3" l="1"/>
  <c r="I1104" i="3"/>
  <c r="H1104" i="3"/>
  <c r="A2907" i="3"/>
  <c r="G2906" i="3"/>
  <c r="B2905" i="3"/>
  <c r="N1104" i="3" l="1"/>
  <c r="O1104" i="3"/>
  <c r="C1105" i="3" s="1"/>
  <c r="M1105" i="3" s="1"/>
  <c r="A2908" i="3"/>
  <c r="G2907" i="3"/>
  <c r="F1105" i="3"/>
  <c r="I1105" i="3" s="1"/>
  <c r="E1105" i="3"/>
  <c r="B2906" i="3"/>
  <c r="J1105" i="3" l="1"/>
  <c r="D1105" i="3"/>
  <c r="A2909" i="3"/>
  <c r="G2908" i="3"/>
  <c r="K1105" i="3"/>
  <c r="P1105" i="3"/>
  <c r="H1105" i="3"/>
  <c r="L1105" i="3"/>
  <c r="B2907" i="3"/>
  <c r="A2910" i="3" l="1"/>
  <c r="G2909" i="3"/>
  <c r="N1105" i="3"/>
  <c r="O1105" i="3"/>
  <c r="C1106" i="3" s="1"/>
  <c r="B2908" i="3"/>
  <c r="A2911" i="3" l="1"/>
  <c r="G2910" i="3"/>
  <c r="M1106" i="3"/>
  <c r="E1106" i="3"/>
  <c r="J1106" i="3"/>
  <c r="D1106" i="3"/>
  <c r="F1106" i="3"/>
  <c r="K1106" i="3" s="1"/>
  <c r="B2909" i="3"/>
  <c r="A2912" i="3" l="1"/>
  <c r="G2911" i="3"/>
  <c r="H1106" i="3"/>
  <c r="I1106" i="3"/>
  <c r="L1106" i="3"/>
  <c r="P1106" i="3"/>
  <c r="B2910" i="3"/>
  <c r="O1106" i="3" l="1"/>
  <c r="C1107" i="3" s="1"/>
  <c r="F1107" i="3" s="1"/>
  <c r="I1107" i="3" s="1"/>
  <c r="A2913" i="3"/>
  <c r="G2912" i="3"/>
  <c r="J1107" i="3"/>
  <c r="E1107" i="3"/>
  <c r="M1107" i="3"/>
  <c r="D1107" i="3"/>
  <c r="N1106" i="3"/>
  <c r="B2911" i="3"/>
  <c r="A2914" i="3" l="1"/>
  <c r="G2913" i="3"/>
  <c r="K1107" i="3"/>
  <c r="L1107" i="3"/>
  <c r="P1107" i="3"/>
  <c r="H1107" i="3"/>
  <c r="B2912" i="3"/>
  <c r="A2915" i="3" l="1"/>
  <c r="G2914" i="3"/>
  <c r="N1107" i="3"/>
  <c r="O1107" i="3"/>
  <c r="C1108" i="3" s="1"/>
  <c r="B2913" i="3"/>
  <c r="A2916" i="3" l="1"/>
  <c r="G2915" i="3"/>
  <c r="J1108" i="3"/>
  <c r="E1108" i="3"/>
  <c r="D1108" i="3"/>
  <c r="F1108" i="3"/>
  <c r="K1108" i="3" s="1"/>
  <c r="M1108" i="3"/>
  <c r="B2914" i="3"/>
  <c r="P1108" i="3" l="1"/>
  <c r="A2917" i="3"/>
  <c r="G2916" i="3"/>
  <c r="I1108" i="3"/>
  <c r="H1108" i="3"/>
  <c r="L1108" i="3"/>
  <c r="B2915" i="3"/>
  <c r="N1108" i="3" l="1"/>
  <c r="A2918" i="3"/>
  <c r="G2917" i="3"/>
  <c r="O1108" i="3"/>
  <c r="C1109" i="3" s="1"/>
  <c r="B2916" i="3"/>
  <c r="A2919" i="3" l="1"/>
  <c r="G2918" i="3"/>
  <c r="E1109" i="3"/>
  <c r="J1109" i="3"/>
  <c r="D1109" i="3"/>
  <c r="F1109" i="3"/>
  <c r="I1109" i="3" s="1"/>
  <c r="M1109" i="3"/>
  <c r="B2917" i="3"/>
  <c r="A2920" i="3" l="1"/>
  <c r="G2919" i="3"/>
  <c r="K1109" i="3"/>
  <c r="L1109" i="3"/>
  <c r="H1109" i="3"/>
  <c r="P1109" i="3"/>
  <c r="B2918" i="3"/>
  <c r="A2921" i="3" l="1"/>
  <c r="G2920" i="3"/>
  <c r="O1109" i="3"/>
  <c r="C1110" i="3" s="1"/>
  <c r="N1109" i="3"/>
  <c r="B2919" i="3"/>
  <c r="A2922" i="3" l="1"/>
  <c r="G2921" i="3"/>
  <c r="J1110" i="3"/>
  <c r="F1110" i="3"/>
  <c r="K1110" i="3" s="1"/>
  <c r="M1110" i="3"/>
  <c r="D1110" i="3"/>
  <c r="E1110" i="3"/>
  <c r="B2920" i="3"/>
  <c r="H1110" i="3" l="1"/>
  <c r="A2923" i="3"/>
  <c r="G2922" i="3"/>
  <c r="I1110" i="3"/>
  <c r="N1110" i="3" s="1"/>
  <c r="L1110" i="3"/>
  <c r="P1110" i="3"/>
  <c r="B2921" i="3"/>
  <c r="A2924" i="3" l="1"/>
  <c r="G2923" i="3"/>
  <c r="O1110" i="3"/>
  <c r="C1111" i="3" s="1"/>
  <c r="B2922" i="3"/>
  <c r="A2925" i="3" l="1"/>
  <c r="G2924" i="3"/>
  <c r="E1111" i="3"/>
  <c r="F1111" i="3"/>
  <c r="I1111" i="3" s="1"/>
  <c r="M1111" i="3"/>
  <c r="J1111" i="3"/>
  <c r="D1111" i="3"/>
  <c r="B2923" i="3"/>
  <c r="P1111" i="3" l="1"/>
  <c r="A2926" i="3"/>
  <c r="G2925" i="3"/>
  <c r="H1111" i="3"/>
  <c r="K1111" i="3"/>
  <c r="L1111" i="3"/>
  <c r="B2924" i="3"/>
  <c r="A2927" i="3" l="1"/>
  <c r="G2926" i="3"/>
  <c r="O1111" i="3"/>
  <c r="C1112" i="3" s="1"/>
  <c r="N1111" i="3"/>
  <c r="B2925" i="3"/>
  <c r="A2928" i="3" l="1"/>
  <c r="G2927" i="3"/>
  <c r="F1112" i="3"/>
  <c r="K1112" i="3" s="1"/>
  <c r="J1112" i="3"/>
  <c r="M1112" i="3"/>
  <c r="D1112" i="3"/>
  <c r="E1112" i="3"/>
  <c r="B2926" i="3"/>
  <c r="H1112" i="3" l="1"/>
  <c r="A2929" i="3"/>
  <c r="G2928" i="3"/>
  <c r="I1112" i="3"/>
  <c r="O1112" i="3" s="1"/>
  <c r="C1113" i="3" s="1"/>
  <c r="P1112" i="3"/>
  <c r="L1112" i="3"/>
  <c r="B2927" i="3"/>
  <c r="A2930" i="3" l="1"/>
  <c r="G2929" i="3"/>
  <c r="E1113" i="3"/>
  <c r="F1113" i="3"/>
  <c r="I1113" i="3" s="1"/>
  <c r="D1113" i="3"/>
  <c r="M1113" i="3"/>
  <c r="J1113" i="3"/>
  <c r="N1112" i="3"/>
  <c r="B2928" i="3"/>
  <c r="P1113" i="3" l="1"/>
  <c r="A2931" i="3"/>
  <c r="G2930" i="3"/>
  <c r="L1113" i="3"/>
  <c r="K1113" i="3"/>
  <c r="H1113" i="3"/>
  <c r="B2929" i="3"/>
  <c r="A2932" i="3" l="1"/>
  <c r="G2931" i="3"/>
  <c r="O1113" i="3"/>
  <c r="C1114" i="3" s="1"/>
  <c r="N1113" i="3"/>
  <c r="B2930" i="3"/>
  <c r="A2933" i="3" l="1"/>
  <c r="G2932" i="3"/>
  <c r="F1114" i="3"/>
  <c r="K1114" i="3" s="1"/>
  <c r="D1114" i="3"/>
  <c r="E1114" i="3"/>
  <c r="M1114" i="3"/>
  <c r="J1114" i="3"/>
  <c r="B2931" i="3"/>
  <c r="A2934" i="3" l="1"/>
  <c r="G2933" i="3"/>
  <c r="I1114" i="3"/>
  <c r="L1114" i="3"/>
  <c r="H1114" i="3"/>
  <c r="P1114" i="3"/>
  <c r="B2932" i="3"/>
  <c r="A2935" i="3" l="1"/>
  <c r="G2934" i="3"/>
  <c r="N1114" i="3"/>
  <c r="O1114" i="3"/>
  <c r="C1115" i="3" s="1"/>
  <c r="B2933" i="3"/>
  <c r="A2936" i="3" l="1"/>
  <c r="G2935" i="3"/>
  <c r="D1115" i="3"/>
  <c r="J1115" i="3"/>
  <c r="E1115" i="3"/>
  <c r="F1115" i="3"/>
  <c r="I1115" i="3" s="1"/>
  <c r="M1115" i="3"/>
  <c r="B2934" i="3"/>
  <c r="L1115" i="3" l="1"/>
  <c r="A2937" i="3"/>
  <c r="G2936" i="3"/>
  <c r="H1115" i="3"/>
  <c r="P1115" i="3"/>
  <c r="K1115" i="3"/>
  <c r="B2935" i="3"/>
  <c r="N1115" i="3" l="1"/>
  <c r="A2938" i="3"/>
  <c r="G2937" i="3"/>
  <c r="O1115" i="3"/>
  <c r="C1116" i="3" s="1"/>
  <c r="B2936" i="3"/>
  <c r="A2939" i="3" l="1"/>
  <c r="G2938" i="3"/>
  <c r="F1116" i="3"/>
  <c r="K1116" i="3" s="1"/>
  <c r="E1116" i="3"/>
  <c r="J1116" i="3"/>
  <c r="D1116" i="3"/>
  <c r="M1116" i="3"/>
  <c r="B2937" i="3"/>
  <c r="L1116" i="3" l="1"/>
  <c r="A2940" i="3"/>
  <c r="G2939" i="3"/>
  <c r="I1116" i="3"/>
  <c r="H1116" i="3"/>
  <c r="P1116" i="3"/>
  <c r="B2938" i="3"/>
  <c r="O1116" i="3" l="1"/>
  <c r="C1117" i="3" s="1"/>
  <c r="A2941" i="3"/>
  <c r="G2940" i="3"/>
  <c r="F1117" i="3"/>
  <c r="I1117" i="3" s="1"/>
  <c r="M1117" i="3"/>
  <c r="D1117" i="3"/>
  <c r="J1117" i="3"/>
  <c r="E1117" i="3"/>
  <c r="N1116" i="3"/>
  <c r="B2939" i="3"/>
  <c r="L1117" i="3" l="1"/>
  <c r="A2942" i="3"/>
  <c r="G2941" i="3"/>
  <c r="P1117" i="3"/>
  <c r="H1117" i="3"/>
  <c r="K1117" i="3"/>
  <c r="B2940" i="3"/>
  <c r="A2943" i="3" l="1"/>
  <c r="G2942" i="3"/>
  <c r="O1117" i="3"/>
  <c r="C1118" i="3" s="1"/>
  <c r="N1117" i="3"/>
  <c r="B2941" i="3"/>
  <c r="A2944" i="3" l="1"/>
  <c r="G2943" i="3"/>
  <c r="E1118" i="3"/>
  <c r="M1118" i="3"/>
  <c r="D1118" i="3"/>
  <c r="F1118" i="3"/>
  <c r="I1118" i="3" s="1"/>
  <c r="J1118" i="3"/>
  <c r="B2942" i="3"/>
  <c r="P1118" i="3" l="1"/>
  <c r="A2945" i="3"/>
  <c r="G2944" i="3"/>
  <c r="L1118" i="3"/>
  <c r="K1118" i="3"/>
  <c r="H1118" i="3"/>
  <c r="B2943" i="3"/>
  <c r="A2946" i="3" l="1"/>
  <c r="G2945" i="3"/>
  <c r="O1118" i="3"/>
  <c r="C1119" i="3" s="1"/>
  <c r="N1118" i="3"/>
  <c r="B2944" i="3"/>
  <c r="A2947" i="3" l="1"/>
  <c r="G2946" i="3"/>
  <c r="F1119" i="3"/>
  <c r="I1119" i="3" s="1"/>
  <c r="J1119" i="3"/>
  <c r="M1119" i="3"/>
  <c r="E1119" i="3"/>
  <c r="H1119" i="3"/>
  <c r="D1119" i="3"/>
  <c r="B2945" i="3"/>
  <c r="L1119" i="3" l="1"/>
  <c r="P1119" i="3"/>
  <c r="A2948" i="3"/>
  <c r="G2947" i="3"/>
  <c r="K1119" i="3"/>
  <c r="O1119" i="3" s="1"/>
  <c r="C1120" i="3" s="1"/>
  <c r="B2946" i="3"/>
  <c r="A2949" i="3" l="1"/>
  <c r="G2948" i="3"/>
  <c r="J1120" i="3"/>
  <c r="F1120" i="3"/>
  <c r="K1120" i="3" s="1"/>
  <c r="M1120" i="3"/>
  <c r="D1120" i="3"/>
  <c r="E1120" i="3"/>
  <c r="N1119" i="3"/>
  <c r="B2947" i="3"/>
  <c r="A2950" i="3" l="1"/>
  <c r="G2949" i="3"/>
  <c r="I1120" i="3"/>
  <c r="L1120" i="3"/>
  <c r="H1120" i="3"/>
  <c r="P1120" i="3"/>
  <c r="B2948" i="3"/>
  <c r="A2951" i="3" l="1"/>
  <c r="G2950" i="3"/>
  <c r="N1120" i="3"/>
  <c r="O1120" i="3"/>
  <c r="C1121" i="3" s="1"/>
  <c r="B2949" i="3"/>
  <c r="A2952" i="3" l="1"/>
  <c r="G2951" i="3"/>
  <c r="D1121" i="3"/>
  <c r="E1121" i="3"/>
  <c r="F1121" i="3"/>
  <c r="I1121" i="3" s="1"/>
  <c r="M1121" i="3"/>
  <c r="J1121" i="3"/>
  <c r="B2950" i="3"/>
  <c r="A2953" i="3" l="1"/>
  <c r="G2952" i="3"/>
  <c r="K1121" i="3"/>
  <c r="H1121" i="3"/>
  <c r="P1121" i="3"/>
  <c r="L1121" i="3"/>
  <c r="B2951" i="3"/>
  <c r="N1121" i="3" l="1"/>
  <c r="A2954" i="3"/>
  <c r="G2953" i="3"/>
  <c r="O1121" i="3"/>
  <c r="C1122" i="3" s="1"/>
  <c r="B2952" i="3"/>
  <c r="A2955" i="3" l="1"/>
  <c r="G2954" i="3"/>
  <c r="D1122" i="3"/>
  <c r="M1122" i="3"/>
  <c r="J1122" i="3"/>
  <c r="E1122" i="3"/>
  <c r="F1122" i="3"/>
  <c r="I1122" i="3" s="1"/>
  <c r="B2953" i="3"/>
  <c r="A2956" i="3" l="1"/>
  <c r="G2955" i="3"/>
  <c r="K1122" i="3"/>
  <c r="P1122" i="3"/>
  <c r="L1122" i="3"/>
  <c r="H1122" i="3"/>
  <c r="B2954" i="3"/>
  <c r="A2957" i="3" l="1"/>
  <c r="G2956" i="3"/>
  <c r="O1122" i="3"/>
  <c r="C1123" i="3" s="1"/>
  <c r="N1122" i="3"/>
  <c r="B2955" i="3"/>
  <c r="A2958" i="3" l="1"/>
  <c r="G2957" i="3"/>
  <c r="M1123" i="3"/>
  <c r="D1123" i="3"/>
  <c r="E1123" i="3"/>
  <c r="F1123" i="3"/>
  <c r="I1123" i="3" s="1"/>
  <c r="J1123" i="3"/>
  <c r="B2956" i="3"/>
  <c r="H1123" i="3" l="1"/>
  <c r="A2959" i="3"/>
  <c r="G2958" i="3"/>
  <c r="K1123" i="3"/>
  <c r="O1123" i="3" s="1"/>
  <c r="C1124" i="3" s="1"/>
  <c r="L1123" i="3"/>
  <c r="P1123" i="3"/>
  <c r="B2957" i="3"/>
  <c r="A2960" i="3" l="1"/>
  <c r="G2959" i="3"/>
  <c r="N1123" i="3"/>
  <c r="J1124" i="3"/>
  <c r="D1124" i="3"/>
  <c r="M1124" i="3"/>
  <c r="E1124" i="3"/>
  <c r="F1124" i="3"/>
  <c r="K1124" i="3" s="1"/>
  <c r="B2958" i="3"/>
  <c r="A2961" i="3" l="1"/>
  <c r="G2960" i="3"/>
  <c r="I1124" i="3"/>
  <c r="P1124" i="3"/>
  <c r="H1124" i="3"/>
  <c r="L1124" i="3"/>
  <c r="B2959" i="3"/>
  <c r="A2962" i="3" l="1"/>
  <c r="G2961" i="3"/>
  <c r="O1124" i="3"/>
  <c r="C1125" i="3" s="1"/>
  <c r="N1124" i="3"/>
  <c r="B2960" i="3"/>
  <c r="A2963" i="3" l="1"/>
  <c r="G2962" i="3"/>
  <c r="J1125" i="3"/>
  <c r="D1125" i="3"/>
  <c r="E1125" i="3"/>
  <c r="F1125" i="3"/>
  <c r="I1125" i="3" s="1"/>
  <c r="M1125" i="3"/>
  <c r="B2961" i="3"/>
  <c r="A2964" i="3" l="1"/>
  <c r="G2963" i="3"/>
  <c r="L1125" i="3"/>
  <c r="P1125" i="3"/>
  <c r="H1125" i="3"/>
  <c r="K1125" i="3"/>
  <c r="B2962" i="3"/>
  <c r="A2965" i="3" l="1"/>
  <c r="G2964" i="3"/>
  <c r="O1125" i="3"/>
  <c r="C1126" i="3" s="1"/>
  <c r="N1125" i="3"/>
  <c r="B2963" i="3"/>
  <c r="A2966" i="3" l="1"/>
  <c r="G2965" i="3"/>
  <c r="E1126" i="3"/>
  <c r="D1126" i="3"/>
  <c r="F1126" i="3"/>
  <c r="I1126" i="3" s="1"/>
  <c r="J1126" i="3"/>
  <c r="M1126" i="3"/>
  <c r="L1126" i="3"/>
  <c r="B2964" i="3"/>
  <c r="P1126" i="3" l="1"/>
  <c r="A2967" i="3"/>
  <c r="G2966" i="3"/>
  <c r="K1126" i="3"/>
  <c r="H1126" i="3"/>
  <c r="B2965" i="3"/>
  <c r="A2968" i="3" l="1"/>
  <c r="G2967" i="3"/>
  <c r="O1126" i="3"/>
  <c r="C1127" i="3" s="1"/>
  <c r="N1126" i="3"/>
  <c r="B2966" i="3"/>
  <c r="A2969" i="3" l="1"/>
  <c r="G2968" i="3"/>
  <c r="D1127" i="3"/>
  <c r="E1127" i="3"/>
  <c r="F1127" i="3"/>
  <c r="I1127" i="3" s="1"/>
  <c r="M1127" i="3"/>
  <c r="J1127" i="3"/>
  <c r="B2967" i="3"/>
  <c r="A2970" i="3" l="1"/>
  <c r="G2969" i="3"/>
  <c r="L1127" i="3"/>
  <c r="K1127" i="3"/>
  <c r="P1127" i="3"/>
  <c r="H1127" i="3"/>
  <c r="B2968" i="3"/>
  <c r="A2971" i="3" l="1"/>
  <c r="G2970" i="3"/>
  <c r="O1127" i="3"/>
  <c r="C1128" i="3" s="1"/>
  <c r="N1127" i="3"/>
  <c r="B2969" i="3"/>
  <c r="A2972" i="3" l="1"/>
  <c r="G2971" i="3"/>
  <c r="F1128" i="3"/>
  <c r="I1128" i="3" s="1"/>
  <c r="J1128" i="3"/>
  <c r="D1128" i="3"/>
  <c r="M1128" i="3"/>
  <c r="E1128" i="3"/>
  <c r="B2970" i="3"/>
  <c r="H1128" i="3" l="1"/>
  <c r="K1128" i="3"/>
  <c r="A2973" i="3"/>
  <c r="G2972" i="3"/>
  <c r="P1128" i="3"/>
  <c r="L1128" i="3"/>
  <c r="N1128" i="3" s="1"/>
  <c r="B2971" i="3"/>
  <c r="A2974" i="3" l="1"/>
  <c r="G2973" i="3"/>
  <c r="O1128" i="3"/>
  <c r="C1129" i="3" s="1"/>
  <c r="B2972" i="3"/>
  <c r="A2975" i="3" l="1"/>
  <c r="G2974" i="3"/>
  <c r="M1129" i="3"/>
  <c r="J1129" i="3"/>
  <c r="D1129" i="3"/>
  <c r="F1129" i="3"/>
  <c r="I1129" i="3" s="1"/>
  <c r="E1129" i="3"/>
  <c r="B2973" i="3"/>
  <c r="H1129" i="3" l="1"/>
  <c r="A2976" i="3"/>
  <c r="G2975" i="3"/>
  <c r="L1129" i="3"/>
  <c r="K1129" i="3"/>
  <c r="P1129" i="3"/>
  <c r="B2974" i="3"/>
  <c r="A2977" i="3" l="1"/>
  <c r="G2976" i="3"/>
  <c r="O1129" i="3"/>
  <c r="C1130" i="3" s="1"/>
  <c r="M1130" i="3" s="1"/>
  <c r="N1129" i="3"/>
  <c r="B2975" i="3"/>
  <c r="J1130" i="3" l="1"/>
  <c r="D1130" i="3"/>
  <c r="F1130" i="3"/>
  <c r="K1130" i="3" s="1"/>
  <c r="E1130" i="3"/>
  <c r="P1130" i="3" s="1"/>
  <c r="A2978" i="3"/>
  <c r="G2977" i="3"/>
  <c r="I1130" i="3"/>
  <c r="B2976" i="3"/>
  <c r="L1130" i="3" l="1"/>
  <c r="H1130" i="3"/>
  <c r="N1130" i="3" s="1"/>
  <c r="A2979" i="3"/>
  <c r="G2978" i="3"/>
  <c r="B2977" i="3"/>
  <c r="O1130" i="3" l="1"/>
  <c r="C1131" i="3" s="1"/>
  <c r="A2980" i="3"/>
  <c r="G2979" i="3"/>
  <c r="D1131" i="3"/>
  <c r="E1131" i="3"/>
  <c r="F1131" i="3"/>
  <c r="I1131" i="3" s="1"/>
  <c r="J1131" i="3"/>
  <c r="M1131" i="3"/>
  <c r="B2978" i="3"/>
  <c r="A2981" i="3" l="1"/>
  <c r="G2980" i="3"/>
  <c r="P1131" i="3"/>
  <c r="K1131" i="3"/>
  <c r="L1131" i="3"/>
  <c r="H1131" i="3"/>
  <c r="B2979" i="3"/>
  <c r="A2982" i="3" l="1"/>
  <c r="G2981" i="3"/>
  <c r="O1131" i="3"/>
  <c r="C1132" i="3" s="1"/>
  <c r="N1131" i="3"/>
  <c r="B2980" i="3"/>
  <c r="A2983" i="3" l="1"/>
  <c r="G2982" i="3"/>
  <c r="J1132" i="3"/>
  <c r="E1132" i="3"/>
  <c r="M1132" i="3"/>
  <c r="D1132" i="3"/>
  <c r="F1132" i="3"/>
  <c r="I1132" i="3" s="1"/>
  <c r="B2981" i="3"/>
  <c r="H1132" i="3" l="1"/>
  <c r="P1132" i="3"/>
  <c r="A2984" i="3"/>
  <c r="G2983" i="3"/>
  <c r="L1132" i="3"/>
  <c r="K1132" i="3"/>
  <c r="B2982" i="3"/>
  <c r="N1132" i="3" l="1"/>
  <c r="A2985" i="3"/>
  <c r="G2984" i="3"/>
  <c r="O1132" i="3"/>
  <c r="C1133" i="3" s="1"/>
  <c r="F1133" i="3" s="1"/>
  <c r="B2983" i="3"/>
  <c r="M1133" i="3" l="1"/>
  <c r="D1133" i="3"/>
  <c r="J1133" i="3"/>
  <c r="A2986" i="3"/>
  <c r="G2985" i="3"/>
  <c r="E1133" i="3"/>
  <c r="P1133" i="3" s="1"/>
  <c r="I1133" i="3"/>
  <c r="K1133" i="3"/>
  <c r="H1133" i="3"/>
  <c r="L1133" i="3"/>
  <c r="B2984" i="3"/>
  <c r="A2987" i="3" l="1"/>
  <c r="G2986" i="3"/>
  <c r="N1133" i="3"/>
  <c r="O1133" i="3"/>
  <c r="C1134" i="3" s="1"/>
  <c r="B2985" i="3"/>
  <c r="A2988" i="3" l="1"/>
  <c r="G2987" i="3"/>
  <c r="M1134" i="3"/>
  <c r="D1134" i="3"/>
  <c r="E1134" i="3"/>
  <c r="F1134" i="3"/>
  <c r="I1134" i="3" s="1"/>
  <c r="J1134" i="3"/>
  <c r="B2986" i="3"/>
  <c r="A2989" i="3" l="1"/>
  <c r="G2988" i="3"/>
  <c r="L1134" i="3"/>
  <c r="K1134" i="3"/>
  <c r="H1134" i="3"/>
  <c r="P1134" i="3"/>
  <c r="B2987" i="3"/>
  <c r="O1134" i="3" l="1"/>
  <c r="C1135" i="3" s="1"/>
  <c r="J1135" i="3" s="1"/>
  <c r="A2990" i="3"/>
  <c r="G2989" i="3"/>
  <c r="N1134" i="3"/>
  <c r="M1135" i="3"/>
  <c r="E1135" i="3"/>
  <c r="D1135" i="3"/>
  <c r="F1135" i="3"/>
  <c r="I1135" i="3" s="1"/>
  <c r="B2988" i="3"/>
  <c r="A2991" i="3" l="1"/>
  <c r="G2990" i="3"/>
  <c r="L1135" i="3"/>
  <c r="H1135" i="3"/>
  <c r="P1135" i="3"/>
  <c r="K1135" i="3"/>
  <c r="B2989" i="3"/>
  <c r="N1135" i="3" l="1"/>
  <c r="A2992" i="3"/>
  <c r="G2991" i="3"/>
  <c r="O1135" i="3"/>
  <c r="C1136" i="3" s="1"/>
  <c r="B2990" i="3"/>
  <c r="A2993" i="3" l="1"/>
  <c r="G2992" i="3"/>
  <c r="M1136" i="3"/>
  <c r="D1136" i="3"/>
  <c r="F1136" i="3"/>
  <c r="K1136" i="3" s="1"/>
  <c r="E1136" i="3"/>
  <c r="J1136" i="3"/>
  <c r="B2991" i="3"/>
  <c r="A2994" i="3" l="1"/>
  <c r="G2993" i="3"/>
  <c r="I1136" i="3"/>
  <c r="P1136" i="3"/>
  <c r="L1136" i="3"/>
  <c r="H1136" i="3"/>
  <c r="B2992" i="3"/>
  <c r="A2995" i="3" l="1"/>
  <c r="G2994" i="3"/>
  <c r="N1136" i="3"/>
  <c r="O1136" i="3"/>
  <c r="C1137" i="3" s="1"/>
  <c r="B2993" i="3"/>
  <c r="A2996" i="3" l="1"/>
  <c r="G2995" i="3"/>
  <c r="M1137" i="3"/>
  <c r="J1137" i="3"/>
  <c r="E1137" i="3"/>
  <c r="D1137" i="3"/>
  <c r="F1137" i="3"/>
  <c r="I1137" i="3" s="1"/>
  <c r="B2994" i="3"/>
  <c r="A2997" i="3" l="1"/>
  <c r="G2996" i="3"/>
  <c r="L1137" i="3"/>
  <c r="K1137" i="3"/>
  <c r="P1137" i="3"/>
  <c r="H1137" i="3"/>
  <c r="B2995" i="3"/>
  <c r="A2998" i="3" l="1"/>
  <c r="G2997" i="3"/>
  <c r="N1137" i="3"/>
  <c r="O1137" i="3"/>
  <c r="C1138" i="3" s="1"/>
  <c r="B2996" i="3"/>
  <c r="A2999" i="3" l="1"/>
  <c r="G2998" i="3"/>
  <c r="M1138" i="3"/>
  <c r="D1138" i="3"/>
  <c r="F1138" i="3"/>
  <c r="I1138" i="3" s="1"/>
  <c r="J1138" i="3"/>
  <c r="E1138" i="3"/>
  <c r="B2997" i="3"/>
  <c r="P1138" i="3" l="1"/>
  <c r="A3000" i="3"/>
  <c r="G2999" i="3"/>
  <c r="H1138" i="3"/>
  <c r="K1138" i="3"/>
  <c r="L1138" i="3"/>
  <c r="B2998" i="3"/>
  <c r="A3001" i="3" l="1"/>
  <c r="G3000" i="3"/>
  <c r="O1138" i="3"/>
  <c r="C1139" i="3" s="1"/>
  <c r="N1138" i="3"/>
  <c r="B2999" i="3"/>
  <c r="A3002" i="3" l="1"/>
  <c r="G3001" i="3"/>
  <c r="F1139" i="3"/>
  <c r="I1139" i="3" s="1"/>
  <c r="M1139" i="3"/>
  <c r="D1139" i="3"/>
  <c r="J1139" i="3"/>
  <c r="E1139" i="3"/>
  <c r="B3000" i="3"/>
  <c r="K1139" i="3" l="1"/>
  <c r="A3003" i="3"/>
  <c r="G3002" i="3"/>
  <c r="P1139" i="3"/>
  <c r="H1139" i="3"/>
  <c r="L1139" i="3"/>
  <c r="B3001" i="3"/>
  <c r="A3004" i="3" l="1"/>
  <c r="G3003" i="3"/>
  <c r="O1139" i="3"/>
  <c r="C1140" i="3" s="1"/>
  <c r="N1139" i="3"/>
  <c r="B3002" i="3"/>
  <c r="A3005" i="3" l="1"/>
  <c r="G3004" i="3"/>
  <c r="J1140" i="3"/>
  <c r="E1140" i="3"/>
  <c r="D1140" i="3"/>
  <c r="F1140" i="3"/>
  <c r="K1140" i="3" s="1"/>
  <c r="M1140" i="3"/>
  <c r="B3003" i="3"/>
  <c r="A3006" i="3" l="1"/>
  <c r="G3005" i="3"/>
  <c r="I1140" i="3"/>
  <c r="H1140" i="3"/>
  <c r="L1140" i="3"/>
  <c r="P1140" i="3"/>
  <c r="B3004" i="3"/>
  <c r="N1140" i="3" l="1"/>
  <c r="A3007" i="3"/>
  <c r="G3006" i="3"/>
  <c r="O1140" i="3"/>
  <c r="C1141" i="3" s="1"/>
  <c r="B3005" i="3"/>
  <c r="A3008" i="3" l="1"/>
  <c r="G3007" i="3"/>
  <c r="E1141" i="3"/>
  <c r="F1141" i="3"/>
  <c r="I1141" i="3" s="1"/>
  <c r="J1141" i="3"/>
  <c r="M1141" i="3"/>
  <c r="D1141" i="3"/>
  <c r="B3006" i="3"/>
  <c r="P1141" i="3" l="1"/>
  <c r="A3009" i="3"/>
  <c r="G3008" i="3"/>
  <c r="H1141" i="3"/>
  <c r="K1141" i="3"/>
  <c r="L1141" i="3"/>
  <c r="B3007" i="3"/>
  <c r="A3010" i="3" l="1"/>
  <c r="G3009" i="3"/>
  <c r="O1141" i="3"/>
  <c r="C1142" i="3" s="1"/>
  <c r="N1141" i="3"/>
  <c r="B3008" i="3"/>
  <c r="A3011" i="3" l="1"/>
  <c r="G3010" i="3"/>
  <c r="F1142" i="3"/>
  <c r="I1142" i="3" s="1"/>
  <c r="J1142" i="3"/>
  <c r="D1142" i="3"/>
  <c r="E1142" i="3"/>
  <c r="M1142" i="3"/>
  <c r="B3009" i="3"/>
  <c r="H1142" i="3" l="1"/>
  <c r="K1142" i="3"/>
  <c r="A3012" i="3"/>
  <c r="G3011" i="3"/>
  <c r="P1142" i="3"/>
  <c r="L1142" i="3"/>
  <c r="N1142" i="3" s="1"/>
  <c r="B3010" i="3"/>
  <c r="A3013" i="3" l="1"/>
  <c r="G3012" i="3"/>
  <c r="O1142" i="3"/>
  <c r="C1143" i="3" s="1"/>
  <c r="B3011" i="3"/>
  <c r="A3014" i="3" l="1"/>
  <c r="G3013" i="3"/>
  <c r="M1143" i="3"/>
  <c r="J1143" i="3"/>
  <c r="F1143" i="3"/>
  <c r="I1143" i="3" s="1"/>
  <c r="D1143" i="3"/>
  <c r="E1143" i="3"/>
  <c r="L1143" i="3"/>
  <c r="B3012" i="3"/>
  <c r="A3015" i="3" l="1"/>
  <c r="G3014" i="3"/>
  <c r="P1143" i="3"/>
  <c r="K1143" i="3"/>
  <c r="H1143" i="3"/>
  <c r="B3013" i="3"/>
  <c r="A3016" i="3" l="1"/>
  <c r="G3015" i="3"/>
  <c r="N1143" i="3"/>
  <c r="O1143" i="3"/>
  <c r="C1144" i="3" s="1"/>
  <c r="B3014" i="3"/>
  <c r="A3017" i="3" l="1"/>
  <c r="G3016" i="3"/>
  <c r="J1144" i="3"/>
  <c r="F1144" i="3"/>
  <c r="I1144" i="3" s="1"/>
  <c r="M1144" i="3"/>
  <c r="D1144" i="3"/>
  <c r="E1144" i="3"/>
  <c r="B3015" i="3"/>
  <c r="A3018" i="3" l="1"/>
  <c r="G3017" i="3"/>
  <c r="H1144" i="3"/>
  <c r="L1144" i="3"/>
  <c r="P1144" i="3"/>
  <c r="K1144" i="3"/>
  <c r="B3016" i="3"/>
  <c r="N1144" i="3" l="1"/>
  <c r="A3019" i="3"/>
  <c r="G3018" i="3"/>
  <c r="O1144" i="3"/>
  <c r="C1145" i="3" s="1"/>
  <c r="J1145" i="3" s="1"/>
  <c r="B3017" i="3"/>
  <c r="F1145" i="3" l="1"/>
  <c r="H1145" i="3" s="1"/>
  <c r="A3020" i="3"/>
  <c r="G3019" i="3"/>
  <c r="M1145" i="3"/>
  <c r="E1145" i="3"/>
  <c r="D1145" i="3"/>
  <c r="I1145" i="3"/>
  <c r="K1145" i="3"/>
  <c r="L1145" i="3"/>
  <c r="B3018" i="3"/>
  <c r="N1145" i="3" l="1"/>
  <c r="P1145" i="3"/>
  <c r="A3021" i="3"/>
  <c r="G3020" i="3"/>
  <c r="O1145" i="3"/>
  <c r="C1146" i="3" s="1"/>
  <c r="F1146" i="3" s="1"/>
  <c r="B3019" i="3"/>
  <c r="E1146" i="3" l="1"/>
  <c r="J1146" i="3"/>
  <c r="D1146" i="3"/>
  <c r="P1146" i="3" s="1"/>
  <c r="A3022" i="3"/>
  <c r="G3021" i="3"/>
  <c r="M1146" i="3"/>
  <c r="H1146" i="3"/>
  <c r="L1146" i="3"/>
  <c r="I1146" i="3"/>
  <c r="K1146" i="3"/>
  <c r="B3020" i="3"/>
  <c r="A3023" i="3" l="1"/>
  <c r="G3022" i="3"/>
  <c r="O1146" i="3"/>
  <c r="C1147" i="3" s="1"/>
  <c r="M1147" i="3" s="1"/>
  <c r="N1146" i="3"/>
  <c r="B3021" i="3"/>
  <c r="D1147" i="3" l="1"/>
  <c r="F1147" i="3"/>
  <c r="K1147" i="3" s="1"/>
  <c r="J1147" i="3"/>
  <c r="E1147" i="3"/>
  <c r="P1147" i="3" s="1"/>
  <c r="A3024" i="3"/>
  <c r="G3023" i="3"/>
  <c r="I1147" i="3"/>
  <c r="H1147" i="3"/>
  <c r="B3022" i="3"/>
  <c r="L1147" i="3" l="1"/>
  <c r="A3025" i="3"/>
  <c r="G3024" i="3"/>
  <c r="N1147" i="3"/>
  <c r="O1147" i="3"/>
  <c r="C1148" i="3" s="1"/>
  <c r="B3023" i="3"/>
  <c r="A3026" i="3" l="1"/>
  <c r="G3025" i="3"/>
  <c r="F1148" i="3"/>
  <c r="K1148" i="3" s="1"/>
  <c r="M1148" i="3"/>
  <c r="J1148" i="3"/>
  <c r="D1148" i="3"/>
  <c r="E1148" i="3"/>
  <c r="B3024" i="3"/>
  <c r="H1148" i="3" l="1"/>
  <c r="A3027" i="3"/>
  <c r="G3026" i="3"/>
  <c r="I1148" i="3"/>
  <c r="N1148" i="3" s="1"/>
  <c r="P1148" i="3"/>
  <c r="L1148" i="3"/>
  <c r="B3025" i="3"/>
  <c r="A3028" i="3" l="1"/>
  <c r="G3027" i="3"/>
  <c r="O1148" i="3"/>
  <c r="C1149" i="3" s="1"/>
  <c r="B3026" i="3"/>
  <c r="A3029" i="3" l="1"/>
  <c r="G3028" i="3"/>
  <c r="J1149" i="3"/>
  <c r="D1149" i="3"/>
  <c r="E1149" i="3"/>
  <c r="F1149" i="3"/>
  <c r="I1149" i="3" s="1"/>
  <c r="M1149" i="3"/>
  <c r="B3027" i="3"/>
  <c r="A3030" i="3" l="1"/>
  <c r="G3029" i="3"/>
  <c r="L1149" i="3"/>
  <c r="P1149" i="3"/>
  <c r="H1149" i="3"/>
  <c r="K1149" i="3"/>
  <c r="B3028" i="3"/>
  <c r="A3031" i="3" l="1"/>
  <c r="G3030" i="3"/>
  <c r="O1149" i="3"/>
  <c r="C1150" i="3" s="1"/>
  <c r="N1149" i="3"/>
  <c r="B3029" i="3"/>
  <c r="A3032" i="3" l="1"/>
  <c r="G3031" i="3"/>
  <c r="E1150" i="3"/>
  <c r="D1150" i="3"/>
  <c r="F1150" i="3"/>
  <c r="K1150" i="3" s="1"/>
  <c r="J1150" i="3"/>
  <c r="M1150" i="3"/>
  <c r="B3030" i="3"/>
  <c r="A3033" i="3" l="1"/>
  <c r="G3032" i="3"/>
  <c r="P1150" i="3"/>
  <c r="I1150" i="3"/>
  <c r="L1150" i="3"/>
  <c r="H1150" i="3"/>
  <c r="B3031" i="3"/>
  <c r="A3034" i="3" l="1"/>
  <c r="G3033" i="3"/>
  <c r="N1150" i="3"/>
  <c r="O1150" i="3"/>
  <c r="C1151" i="3" s="1"/>
  <c r="B3032" i="3"/>
  <c r="A3035" i="3" l="1"/>
  <c r="G3034" i="3"/>
  <c r="E1151" i="3"/>
  <c r="F1151" i="3"/>
  <c r="I1151" i="3" s="1"/>
  <c r="J1151" i="3"/>
  <c r="M1151" i="3"/>
  <c r="D1151" i="3"/>
  <c r="B3033" i="3"/>
  <c r="P1151" i="3" l="1"/>
  <c r="A3036" i="3"/>
  <c r="G3035" i="3"/>
  <c r="H1151" i="3"/>
  <c r="K1151" i="3"/>
  <c r="L1151" i="3"/>
  <c r="B3034" i="3"/>
  <c r="A3037" i="3" l="1"/>
  <c r="G3036" i="3"/>
  <c r="O1151" i="3"/>
  <c r="C1152" i="3" s="1"/>
  <c r="D1152" i="3" s="1"/>
  <c r="N1151" i="3"/>
  <c r="B3035" i="3"/>
  <c r="E1152" i="3" l="1"/>
  <c r="P1152" i="3" s="1"/>
  <c r="J1152" i="3"/>
  <c r="A3038" i="3"/>
  <c r="G3037" i="3"/>
  <c r="M1152" i="3"/>
  <c r="F1152" i="3"/>
  <c r="L1152" i="3" s="1"/>
  <c r="B3036" i="3"/>
  <c r="A3039" i="3" l="1"/>
  <c r="G3038" i="3"/>
  <c r="I1152" i="3"/>
  <c r="H1152" i="3"/>
  <c r="K1152" i="3"/>
  <c r="B3037" i="3"/>
  <c r="O1152" i="3" l="1"/>
  <c r="C1153" i="3" s="1"/>
  <c r="N1152" i="3"/>
  <c r="A3040" i="3"/>
  <c r="G3039" i="3"/>
  <c r="F1153" i="3"/>
  <c r="H1153" i="3" s="1"/>
  <c r="J1153" i="3"/>
  <c r="E1153" i="3"/>
  <c r="M1153" i="3"/>
  <c r="D1153" i="3"/>
  <c r="B3038" i="3"/>
  <c r="P1153" i="3" l="1"/>
  <c r="K1153" i="3"/>
  <c r="A3041" i="3"/>
  <c r="G3040" i="3"/>
  <c r="L1153" i="3"/>
  <c r="I1153" i="3"/>
  <c r="B3039" i="3"/>
  <c r="O1153" i="3" l="1"/>
  <c r="C1154" i="3" s="1"/>
  <c r="D1154" i="3" s="1"/>
  <c r="A3042" i="3"/>
  <c r="G3041" i="3"/>
  <c r="E1154" i="3"/>
  <c r="P1154" i="3" s="1"/>
  <c r="J1154" i="3"/>
  <c r="N1153" i="3"/>
  <c r="F1154" i="3"/>
  <c r="K1154" i="3" s="1"/>
  <c r="M1154" i="3"/>
  <c r="B3040" i="3"/>
  <c r="H1154" i="3" l="1"/>
  <c r="L1154" i="3"/>
  <c r="I1154" i="3"/>
  <c r="O1154" i="3" s="1"/>
  <c r="C1155" i="3" s="1"/>
  <c r="A3043" i="3"/>
  <c r="G3042" i="3"/>
  <c r="B3041" i="3"/>
  <c r="N1154" i="3" l="1"/>
  <c r="D1155" i="3"/>
  <c r="J1155" i="3"/>
  <c r="E1155" i="3"/>
  <c r="M1155" i="3"/>
  <c r="F1155" i="3"/>
  <c r="I1155" i="3" s="1"/>
  <c r="A3044" i="3"/>
  <c r="G3043" i="3"/>
  <c r="B3042" i="3"/>
  <c r="P1155" i="3" l="1"/>
  <c r="L1155" i="3"/>
  <c r="K1155" i="3"/>
  <c r="H1155" i="3"/>
  <c r="N1155" i="3" s="1"/>
  <c r="A3045" i="3"/>
  <c r="G3044" i="3"/>
  <c r="B3043" i="3"/>
  <c r="O1155" i="3" l="1"/>
  <c r="C1156" i="3" s="1"/>
  <c r="A3046" i="3"/>
  <c r="G3045" i="3"/>
  <c r="F1156" i="3"/>
  <c r="K1156" i="3" s="1"/>
  <c r="J1156" i="3"/>
  <c r="D1156" i="3"/>
  <c r="M1156" i="3"/>
  <c r="E1156" i="3"/>
  <c r="B3044" i="3"/>
  <c r="A3047" i="3" l="1"/>
  <c r="G3046" i="3"/>
  <c r="I1156" i="3"/>
  <c r="H1156" i="3"/>
  <c r="P1156" i="3"/>
  <c r="L1156" i="3"/>
  <c r="B3045" i="3"/>
  <c r="O1156" i="3" l="1"/>
  <c r="C1157" i="3" s="1"/>
  <c r="J1157" i="3" s="1"/>
  <c r="A3048" i="3"/>
  <c r="G3047" i="3"/>
  <c r="N1156" i="3"/>
  <c r="E1157" i="3"/>
  <c r="D1157" i="3"/>
  <c r="B3046" i="3"/>
  <c r="P1157" i="3" l="1"/>
  <c r="M1157" i="3"/>
  <c r="F1157" i="3"/>
  <c r="I1157" i="3" s="1"/>
  <c r="A3049" i="3"/>
  <c r="G3048" i="3"/>
  <c r="B3047" i="3"/>
  <c r="H1157" i="3" l="1"/>
  <c r="K1157" i="3"/>
  <c r="L1157" i="3"/>
  <c r="O1157" i="3" s="1"/>
  <c r="C1158" i="3" s="1"/>
  <c r="A3050" i="3"/>
  <c r="G3049" i="3"/>
  <c r="B3048" i="3"/>
  <c r="N1157" i="3" l="1"/>
  <c r="A3051" i="3"/>
  <c r="G3050" i="3"/>
  <c r="E1158" i="3"/>
  <c r="D1158" i="3"/>
  <c r="F1158" i="3"/>
  <c r="I1158" i="3" s="1"/>
  <c r="M1158" i="3"/>
  <c r="J1158" i="3"/>
  <c r="B3049" i="3"/>
  <c r="P1158" i="3" l="1"/>
  <c r="A3052" i="3"/>
  <c r="G3051" i="3"/>
  <c r="L1158" i="3"/>
  <c r="K1158" i="3"/>
  <c r="H1158" i="3"/>
  <c r="B3050" i="3"/>
  <c r="A3053" i="3" l="1"/>
  <c r="G3052" i="3"/>
  <c r="N1158" i="3"/>
  <c r="O1158" i="3"/>
  <c r="C1159" i="3" s="1"/>
  <c r="B3051" i="3"/>
  <c r="A3054" i="3" l="1"/>
  <c r="G3053" i="3"/>
  <c r="M1159" i="3"/>
  <c r="F1159" i="3"/>
  <c r="I1159" i="3" s="1"/>
  <c r="J1159" i="3"/>
  <c r="D1159" i="3"/>
  <c r="E1159" i="3"/>
  <c r="B3052" i="3"/>
  <c r="H1159" i="3" l="1"/>
  <c r="A3055" i="3"/>
  <c r="G3054" i="3"/>
  <c r="P1159" i="3"/>
  <c r="L1159" i="3"/>
  <c r="K1159" i="3"/>
  <c r="B3053" i="3"/>
  <c r="O1159" i="3" l="1"/>
  <c r="C1160" i="3" s="1"/>
  <c r="E1160" i="3" s="1"/>
  <c r="A3056" i="3"/>
  <c r="G3055" i="3"/>
  <c r="N1159" i="3"/>
  <c r="D1160" i="3"/>
  <c r="J1160" i="3"/>
  <c r="B3054" i="3"/>
  <c r="M1160" i="3" l="1"/>
  <c r="F1160" i="3"/>
  <c r="I1160" i="3" s="1"/>
  <c r="A3057" i="3"/>
  <c r="G3056" i="3"/>
  <c r="P1160" i="3"/>
  <c r="K1160" i="3"/>
  <c r="H1160" i="3"/>
  <c r="B3055" i="3"/>
  <c r="L1160" i="3" l="1"/>
  <c r="A3058" i="3"/>
  <c r="G3057" i="3"/>
  <c r="N1160" i="3"/>
  <c r="O1160" i="3"/>
  <c r="C1161" i="3" s="1"/>
  <c r="B3056" i="3"/>
  <c r="A3059" i="3" l="1"/>
  <c r="G3058" i="3"/>
  <c r="F1161" i="3"/>
  <c r="K1161" i="3" s="1"/>
  <c r="M1161" i="3"/>
  <c r="J1161" i="3"/>
  <c r="E1161" i="3"/>
  <c r="D1161" i="3"/>
  <c r="B3057" i="3"/>
  <c r="A3060" i="3" l="1"/>
  <c r="G3059" i="3"/>
  <c r="I1161" i="3"/>
  <c r="P1161" i="3"/>
  <c r="H1161" i="3"/>
  <c r="L1161" i="3"/>
  <c r="B3058" i="3"/>
  <c r="N1161" i="3" l="1"/>
  <c r="A3061" i="3"/>
  <c r="G3060" i="3"/>
  <c r="O1161" i="3"/>
  <c r="C1162" i="3" s="1"/>
  <c r="B3059" i="3"/>
  <c r="A3062" i="3" l="1"/>
  <c r="G3061" i="3"/>
  <c r="D1162" i="3"/>
  <c r="M1162" i="3"/>
  <c r="F1162" i="3"/>
  <c r="K1162" i="3" s="1"/>
  <c r="J1162" i="3"/>
  <c r="E1162" i="3"/>
  <c r="B3060" i="3"/>
  <c r="A3063" i="3" l="1"/>
  <c r="G3062" i="3"/>
  <c r="L1162" i="3"/>
  <c r="I1162" i="3"/>
  <c r="H1162" i="3"/>
  <c r="P1162" i="3"/>
  <c r="B3061" i="3"/>
  <c r="A3064" i="3" l="1"/>
  <c r="G3063" i="3"/>
  <c r="N1162" i="3"/>
  <c r="O1162" i="3"/>
  <c r="C1163" i="3" s="1"/>
  <c r="B3062" i="3"/>
  <c r="A3065" i="3" l="1"/>
  <c r="G3064" i="3"/>
  <c r="F1163" i="3"/>
  <c r="K1163" i="3" s="1"/>
  <c r="M1163" i="3"/>
  <c r="D1163" i="3"/>
  <c r="J1163" i="3"/>
  <c r="E1163" i="3"/>
  <c r="B3063" i="3"/>
  <c r="A3066" i="3" l="1"/>
  <c r="G3065" i="3"/>
  <c r="I1163" i="3"/>
  <c r="H1163" i="3"/>
  <c r="P1163" i="3"/>
  <c r="L1163" i="3"/>
  <c r="B3064" i="3"/>
  <c r="N1163" i="3" l="1"/>
  <c r="A3067" i="3"/>
  <c r="G3066" i="3"/>
  <c r="O1163" i="3"/>
  <c r="C1164" i="3" s="1"/>
  <c r="B3065" i="3"/>
  <c r="A3068" i="3" l="1"/>
  <c r="G3067" i="3"/>
  <c r="E1164" i="3"/>
  <c r="F1164" i="3"/>
  <c r="I1164" i="3" s="1"/>
  <c r="M1164" i="3"/>
  <c r="J1164" i="3"/>
  <c r="D1164" i="3"/>
  <c r="B3066" i="3"/>
  <c r="P1164" i="3" l="1"/>
  <c r="A3069" i="3"/>
  <c r="G3068" i="3"/>
  <c r="L1164" i="3"/>
  <c r="H1164" i="3"/>
  <c r="K1164" i="3"/>
  <c r="B3067" i="3"/>
  <c r="A3070" i="3" l="1"/>
  <c r="G3069" i="3"/>
  <c r="O1164" i="3"/>
  <c r="C1165" i="3" s="1"/>
  <c r="N1164" i="3"/>
  <c r="B3068" i="3"/>
  <c r="A3071" i="3" l="1"/>
  <c r="G3070" i="3"/>
  <c r="F1165" i="3"/>
  <c r="K1165" i="3" s="1"/>
  <c r="J1165" i="3"/>
  <c r="D1165" i="3"/>
  <c r="M1165" i="3"/>
  <c r="E1165" i="3"/>
  <c r="B3069" i="3"/>
  <c r="L1165" i="3" l="1"/>
  <c r="A3072" i="3"/>
  <c r="G3071" i="3"/>
  <c r="H1165" i="3"/>
  <c r="I1165" i="3"/>
  <c r="P1165" i="3"/>
  <c r="B3070" i="3"/>
  <c r="N1165" i="3" l="1"/>
  <c r="A3073" i="3"/>
  <c r="G3072" i="3"/>
  <c r="O1165" i="3"/>
  <c r="C1166" i="3" s="1"/>
  <c r="B3071" i="3"/>
  <c r="A3074" i="3" l="1"/>
  <c r="G3073" i="3"/>
  <c r="E1166" i="3"/>
  <c r="M1166" i="3"/>
  <c r="F1166" i="3"/>
  <c r="I1166" i="3" s="1"/>
  <c r="J1166" i="3"/>
  <c r="D1166" i="3"/>
  <c r="B3072" i="3"/>
  <c r="P1166" i="3" l="1"/>
  <c r="A3075" i="3"/>
  <c r="G3074" i="3"/>
  <c r="K1166" i="3"/>
  <c r="L1166" i="3"/>
  <c r="H1166" i="3"/>
  <c r="B3073" i="3"/>
  <c r="A3076" i="3" l="1"/>
  <c r="G3075" i="3"/>
  <c r="O1166" i="3"/>
  <c r="C1167" i="3" s="1"/>
  <c r="N1166" i="3"/>
  <c r="B3074" i="3"/>
  <c r="A3077" i="3" l="1"/>
  <c r="G3076" i="3"/>
  <c r="M1167" i="3"/>
  <c r="D1167" i="3"/>
  <c r="J1167" i="3"/>
  <c r="F1167" i="3"/>
  <c r="I1167" i="3" s="1"/>
  <c r="E1167" i="3"/>
  <c r="B3075" i="3"/>
  <c r="A3078" i="3" l="1"/>
  <c r="G3077" i="3"/>
  <c r="L1167" i="3"/>
  <c r="P1167" i="3"/>
  <c r="K1167" i="3"/>
  <c r="H1167" i="3"/>
  <c r="B3076" i="3"/>
  <c r="N1167" i="3" l="1"/>
  <c r="A3079" i="3"/>
  <c r="G3078" i="3"/>
  <c r="O1167" i="3"/>
  <c r="C1168" i="3" s="1"/>
  <c r="E1168" i="3" s="1"/>
  <c r="B3077" i="3"/>
  <c r="J1168" i="3" l="1"/>
  <c r="A3080" i="3"/>
  <c r="G3079" i="3"/>
  <c r="M1168" i="3"/>
  <c r="F1168" i="3"/>
  <c r="D1168" i="3"/>
  <c r="P1168" i="3" s="1"/>
  <c r="I1168" i="3"/>
  <c r="H1168" i="3"/>
  <c r="K1168" i="3"/>
  <c r="L1168" i="3"/>
  <c r="B3078" i="3"/>
  <c r="A3081" i="3" l="1"/>
  <c r="G3080" i="3"/>
  <c r="N1168" i="3"/>
  <c r="O1168" i="3"/>
  <c r="C1169" i="3" s="1"/>
  <c r="B3079" i="3"/>
  <c r="A3082" i="3" l="1"/>
  <c r="G3081" i="3"/>
  <c r="J1169" i="3"/>
  <c r="D1169" i="3"/>
  <c r="E1169" i="3"/>
  <c r="M1169" i="3"/>
  <c r="F1169" i="3"/>
  <c r="K1169" i="3" s="1"/>
  <c r="B3080" i="3"/>
  <c r="A3083" i="3" l="1"/>
  <c r="G3082" i="3"/>
  <c r="I1169" i="3"/>
  <c r="P1169" i="3"/>
  <c r="H1169" i="3"/>
  <c r="L1169" i="3"/>
  <c r="B3081" i="3"/>
  <c r="A3084" i="3" l="1"/>
  <c r="G3083" i="3"/>
  <c r="N1169" i="3"/>
  <c r="O1169" i="3"/>
  <c r="C1170" i="3" s="1"/>
  <c r="B3082" i="3"/>
  <c r="A3085" i="3" l="1"/>
  <c r="G3084" i="3"/>
  <c r="E1170" i="3"/>
  <c r="F1170" i="3"/>
  <c r="I1170" i="3" s="1"/>
  <c r="M1170" i="3"/>
  <c r="J1170" i="3"/>
  <c r="D1170" i="3"/>
  <c r="B3083" i="3"/>
  <c r="P1170" i="3" l="1"/>
  <c r="A3086" i="3"/>
  <c r="G3085" i="3"/>
  <c r="L1170" i="3"/>
  <c r="H1170" i="3"/>
  <c r="K1170" i="3"/>
  <c r="B3084" i="3"/>
  <c r="A3087" i="3" l="1"/>
  <c r="G3086" i="3"/>
  <c r="O1170" i="3"/>
  <c r="C1171" i="3" s="1"/>
  <c r="N1170" i="3"/>
  <c r="B3085" i="3"/>
  <c r="A3088" i="3" l="1"/>
  <c r="G3087" i="3"/>
  <c r="M1171" i="3"/>
  <c r="E1171" i="3"/>
  <c r="D1171" i="3"/>
  <c r="F1171" i="3"/>
  <c r="K1171" i="3" s="1"/>
  <c r="J1171" i="3"/>
  <c r="B3086" i="3"/>
  <c r="L1171" i="3" l="1"/>
  <c r="A3089" i="3"/>
  <c r="G3088" i="3"/>
  <c r="I1171" i="3"/>
  <c r="O1171" i="3" s="1"/>
  <c r="C1172" i="3" s="1"/>
  <c r="H1171" i="3"/>
  <c r="P1171" i="3"/>
  <c r="B3087" i="3"/>
  <c r="A3090" i="3" l="1"/>
  <c r="G3089" i="3"/>
  <c r="D1172" i="3"/>
  <c r="E1172" i="3"/>
  <c r="F1172" i="3"/>
  <c r="I1172" i="3" s="1"/>
  <c r="M1172" i="3"/>
  <c r="J1172" i="3"/>
  <c r="N1171" i="3"/>
  <c r="B3088" i="3"/>
  <c r="A3091" i="3" l="1"/>
  <c r="G3090" i="3"/>
  <c r="H1172" i="3"/>
  <c r="K1172" i="3"/>
  <c r="P1172" i="3"/>
  <c r="L1172" i="3"/>
  <c r="B3089" i="3"/>
  <c r="O1172" i="3" l="1"/>
  <c r="C1173" i="3" s="1"/>
  <c r="M1173" i="3" s="1"/>
  <c r="A3092" i="3"/>
  <c r="G3091" i="3"/>
  <c r="J1173" i="3"/>
  <c r="D1173" i="3"/>
  <c r="E1173" i="3"/>
  <c r="F1173" i="3"/>
  <c r="I1173" i="3" s="1"/>
  <c r="N1172" i="3"/>
  <c r="B3090" i="3"/>
  <c r="A3093" i="3" l="1"/>
  <c r="G3092" i="3"/>
  <c r="K1173" i="3"/>
  <c r="L1173" i="3"/>
  <c r="P1173" i="3"/>
  <c r="H1173" i="3"/>
  <c r="B3091" i="3"/>
  <c r="A3094" i="3" l="1"/>
  <c r="G3093" i="3"/>
  <c r="N1173" i="3"/>
  <c r="O1173" i="3"/>
  <c r="C1174" i="3" s="1"/>
  <c r="B3092" i="3"/>
  <c r="A3095" i="3" l="1"/>
  <c r="G3094" i="3"/>
  <c r="D1174" i="3"/>
  <c r="E1174" i="3"/>
  <c r="F1174" i="3"/>
  <c r="I1174" i="3" s="1"/>
  <c r="M1174" i="3"/>
  <c r="J1174" i="3"/>
  <c r="B3093" i="3"/>
  <c r="A3096" i="3" l="1"/>
  <c r="G3095" i="3"/>
  <c r="K1174" i="3"/>
  <c r="P1174" i="3"/>
  <c r="L1174" i="3"/>
  <c r="H1174" i="3"/>
  <c r="B3094" i="3"/>
  <c r="A3097" i="3" l="1"/>
  <c r="G3096" i="3"/>
  <c r="N1174" i="3"/>
  <c r="O1174" i="3"/>
  <c r="C1175" i="3" s="1"/>
  <c r="B3095" i="3"/>
  <c r="A3098" i="3" l="1"/>
  <c r="G3097" i="3"/>
  <c r="F1175" i="3"/>
  <c r="K1175" i="3" s="1"/>
  <c r="D1175" i="3"/>
  <c r="J1175" i="3"/>
  <c r="M1175" i="3"/>
  <c r="E1175" i="3"/>
  <c r="H1175" i="3"/>
  <c r="B3096" i="3"/>
  <c r="A3099" i="3" l="1"/>
  <c r="G3098" i="3"/>
  <c r="I1175" i="3"/>
  <c r="O1175" i="3" s="1"/>
  <c r="C1176" i="3" s="1"/>
  <c r="P1175" i="3"/>
  <c r="L1175" i="3"/>
  <c r="B3097" i="3"/>
  <c r="A3100" i="3" l="1"/>
  <c r="G3099" i="3"/>
  <c r="D1176" i="3"/>
  <c r="E1176" i="3"/>
  <c r="F1176" i="3"/>
  <c r="I1176" i="3" s="1"/>
  <c r="M1176" i="3"/>
  <c r="J1176" i="3"/>
  <c r="N1175" i="3"/>
  <c r="B3098" i="3"/>
  <c r="A3101" i="3" l="1"/>
  <c r="G3100" i="3"/>
  <c r="P1176" i="3"/>
  <c r="K1176" i="3"/>
  <c r="L1176" i="3"/>
  <c r="H1176" i="3"/>
  <c r="B3099" i="3"/>
  <c r="A3102" i="3" l="1"/>
  <c r="G3101" i="3"/>
  <c r="O1176" i="3"/>
  <c r="C1177" i="3" s="1"/>
  <c r="N1176" i="3"/>
  <c r="B3100" i="3"/>
  <c r="A3103" i="3" l="1"/>
  <c r="G3102" i="3"/>
  <c r="M1177" i="3"/>
  <c r="E1177" i="3"/>
  <c r="D1177" i="3"/>
  <c r="F1177" i="3"/>
  <c r="I1177" i="3" s="1"/>
  <c r="J1177" i="3"/>
  <c r="B3101" i="3"/>
  <c r="K1177" i="3" l="1"/>
  <c r="P1177" i="3"/>
  <c r="A3104" i="3"/>
  <c r="G3103" i="3"/>
  <c r="H1177" i="3"/>
  <c r="L1177" i="3"/>
  <c r="N1177" i="3" s="1"/>
  <c r="B3102" i="3"/>
  <c r="A3105" i="3" l="1"/>
  <c r="G3104" i="3"/>
  <c r="O1177" i="3"/>
  <c r="C1178" i="3" s="1"/>
  <c r="E1178" i="3" s="1"/>
  <c r="B3103" i="3"/>
  <c r="M1178" i="3" l="1"/>
  <c r="J1178" i="3"/>
  <c r="A3106" i="3"/>
  <c r="G3105" i="3"/>
  <c r="F1178" i="3"/>
  <c r="L1178" i="3" s="1"/>
  <c r="D1178" i="3"/>
  <c r="P1178" i="3" s="1"/>
  <c r="B3104" i="3"/>
  <c r="K1178" i="3" l="1"/>
  <c r="H1178" i="3"/>
  <c r="I1178" i="3"/>
  <c r="N1178" i="3" s="1"/>
  <c r="A3107" i="3"/>
  <c r="G3106" i="3"/>
  <c r="B3105" i="3"/>
  <c r="O1178" i="3" l="1"/>
  <c r="C1179" i="3" s="1"/>
  <c r="D1179" i="3" s="1"/>
  <c r="A3108" i="3"/>
  <c r="G3107" i="3"/>
  <c r="M1179" i="3"/>
  <c r="E1179" i="3"/>
  <c r="F1179" i="3"/>
  <c r="I1179" i="3" s="1"/>
  <c r="J1179" i="3"/>
  <c r="B3106" i="3"/>
  <c r="H1179" i="3" l="1"/>
  <c r="A3109" i="3"/>
  <c r="G3108" i="3"/>
  <c r="K1179" i="3"/>
  <c r="P1179" i="3"/>
  <c r="L1179" i="3"/>
  <c r="B3107" i="3"/>
  <c r="O1179" i="3" l="1"/>
  <c r="C1180" i="3" s="1"/>
  <c r="D1180" i="3" s="1"/>
  <c r="A3110" i="3"/>
  <c r="G3109" i="3"/>
  <c r="M1180" i="3"/>
  <c r="J1180" i="3"/>
  <c r="F1180" i="3"/>
  <c r="I1180" i="3" s="1"/>
  <c r="N1179" i="3"/>
  <c r="B3108" i="3"/>
  <c r="E1180" i="3" l="1"/>
  <c r="A3111" i="3"/>
  <c r="G3110" i="3"/>
  <c r="P1180" i="3"/>
  <c r="H1180" i="3"/>
  <c r="K1180" i="3"/>
  <c r="L1180" i="3"/>
  <c r="B3109" i="3"/>
  <c r="A3112" i="3" l="1"/>
  <c r="G3111" i="3"/>
  <c r="N1180" i="3"/>
  <c r="O1180" i="3"/>
  <c r="C1181" i="3" s="1"/>
  <c r="B3110" i="3"/>
  <c r="A3113" i="3" l="1"/>
  <c r="G3112" i="3"/>
  <c r="M1181" i="3"/>
  <c r="E1181" i="3"/>
  <c r="F1181" i="3"/>
  <c r="K1181" i="3" s="1"/>
  <c r="J1181" i="3"/>
  <c r="D1181" i="3"/>
  <c r="B3111" i="3"/>
  <c r="A3114" i="3" l="1"/>
  <c r="G3113" i="3"/>
  <c r="P1181" i="3"/>
  <c r="I1181" i="3"/>
  <c r="H1181" i="3"/>
  <c r="L1181" i="3"/>
  <c r="B3112" i="3"/>
  <c r="N1181" i="3" l="1"/>
  <c r="A3115" i="3"/>
  <c r="G3114" i="3"/>
  <c r="O1181" i="3"/>
  <c r="C1182" i="3" s="1"/>
  <c r="B3113" i="3"/>
  <c r="A3116" i="3" l="1"/>
  <c r="G3115" i="3"/>
  <c r="E1182" i="3"/>
  <c r="F1182" i="3"/>
  <c r="I1182" i="3" s="1"/>
  <c r="M1182" i="3"/>
  <c r="J1182" i="3"/>
  <c r="D1182" i="3"/>
  <c r="B3114" i="3"/>
  <c r="P1182" i="3" l="1"/>
  <c r="A3117" i="3"/>
  <c r="G3116" i="3"/>
  <c r="L1182" i="3"/>
  <c r="H1182" i="3"/>
  <c r="K1182" i="3"/>
  <c r="B3115" i="3"/>
  <c r="A3118" i="3" l="1"/>
  <c r="G3117" i="3"/>
  <c r="N1182" i="3"/>
  <c r="O1182" i="3"/>
  <c r="C1183" i="3" s="1"/>
  <c r="B3116" i="3"/>
  <c r="A3119" i="3" l="1"/>
  <c r="G3118" i="3"/>
  <c r="M1183" i="3"/>
  <c r="E1183" i="3"/>
  <c r="F1183" i="3"/>
  <c r="K1183" i="3" s="1"/>
  <c r="J1183" i="3"/>
  <c r="D1183" i="3"/>
  <c r="B3117" i="3"/>
  <c r="P1183" i="3" l="1"/>
  <c r="A3120" i="3"/>
  <c r="G3119" i="3"/>
  <c r="I1183" i="3"/>
  <c r="H1183" i="3"/>
  <c r="L1183" i="3"/>
  <c r="B3118" i="3"/>
  <c r="O1183" i="3" l="1"/>
  <c r="C1184" i="3" s="1"/>
  <c r="F1184" i="3" s="1"/>
  <c r="I1184" i="3" s="1"/>
  <c r="A3121" i="3"/>
  <c r="G3120" i="3"/>
  <c r="D1184" i="3"/>
  <c r="E1184" i="3"/>
  <c r="M1184" i="3"/>
  <c r="J1184" i="3"/>
  <c r="N1183" i="3"/>
  <c r="B3119" i="3"/>
  <c r="A3122" i="3" l="1"/>
  <c r="G3121" i="3"/>
  <c r="H1184" i="3"/>
  <c r="K1184" i="3"/>
  <c r="P1184" i="3"/>
  <c r="L1184" i="3"/>
  <c r="B3120" i="3"/>
  <c r="O1184" i="3" l="1"/>
  <c r="C1185" i="3" s="1"/>
  <c r="J1185" i="3" s="1"/>
  <c r="A3123" i="3"/>
  <c r="G3122" i="3"/>
  <c r="E1185" i="3"/>
  <c r="D1185" i="3"/>
  <c r="N1184" i="3"/>
  <c r="B3121" i="3"/>
  <c r="F1185" i="3" l="1"/>
  <c r="K1185" i="3" s="1"/>
  <c r="M1185" i="3"/>
  <c r="A3124" i="3"/>
  <c r="G3123" i="3"/>
  <c r="P1185" i="3"/>
  <c r="I1185" i="3"/>
  <c r="L1185" i="3"/>
  <c r="H1185" i="3"/>
  <c r="B3122" i="3"/>
  <c r="A3125" i="3" l="1"/>
  <c r="G3124" i="3"/>
  <c r="N1185" i="3"/>
  <c r="O1185" i="3"/>
  <c r="C1186" i="3" s="1"/>
  <c r="B3123" i="3"/>
  <c r="A3126" i="3" l="1"/>
  <c r="G3125" i="3"/>
  <c r="F1186" i="3"/>
  <c r="I1186" i="3" s="1"/>
  <c r="M1186" i="3"/>
  <c r="J1186" i="3"/>
  <c r="D1186" i="3"/>
  <c r="E1186" i="3"/>
  <c r="B3124" i="3"/>
  <c r="H1186" i="3" l="1"/>
  <c r="A3127" i="3"/>
  <c r="G3126" i="3"/>
  <c r="L1186" i="3"/>
  <c r="N1186" i="3" s="1"/>
  <c r="P1186" i="3"/>
  <c r="K1186" i="3"/>
  <c r="B3125" i="3"/>
  <c r="O1186" i="3" l="1"/>
  <c r="C1187" i="3" s="1"/>
  <c r="J1187" i="3" s="1"/>
  <c r="A3128" i="3"/>
  <c r="G3127" i="3"/>
  <c r="M1187" i="3"/>
  <c r="E1187" i="3"/>
  <c r="F1187" i="3"/>
  <c r="K1187" i="3" s="1"/>
  <c r="B3126" i="3"/>
  <c r="D1187" i="3" l="1"/>
  <c r="L1187" i="3"/>
  <c r="A3129" i="3"/>
  <c r="G3128" i="3"/>
  <c r="I1187" i="3"/>
  <c r="H1187" i="3"/>
  <c r="P1187" i="3"/>
  <c r="B3127" i="3"/>
  <c r="A3130" i="3" l="1"/>
  <c r="G3129" i="3"/>
  <c r="N1187" i="3"/>
  <c r="O1187" i="3"/>
  <c r="C1188" i="3" s="1"/>
  <c r="B3128" i="3"/>
  <c r="A3131" i="3" l="1"/>
  <c r="G3130" i="3"/>
  <c r="F1188" i="3"/>
  <c r="I1188" i="3" s="1"/>
  <c r="J1188" i="3"/>
  <c r="M1188" i="3"/>
  <c r="D1188" i="3"/>
  <c r="E1188" i="3"/>
  <c r="B3129" i="3"/>
  <c r="H1188" i="3" l="1"/>
  <c r="L1188" i="3"/>
  <c r="A3132" i="3"/>
  <c r="G3131" i="3"/>
  <c r="P1188" i="3"/>
  <c r="K1188" i="3"/>
  <c r="O1188" i="3" s="1"/>
  <c r="C1189" i="3" s="1"/>
  <c r="B3130" i="3"/>
  <c r="A3133" i="3" l="1"/>
  <c r="G3132" i="3"/>
  <c r="N1188" i="3"/>
  <c r="M1189" i="3"/>
  <c r="E1189" i="3"/>
  <c r="F1189" i="3"/>
  <c r="K1189" i="3" s="1"/>
  <c r="J1189" i="3"/>
  <c r="D1189" i="3"/>
  <c r="B3131" i="3"/>
  <c r="A3134" i="3" l="1"/>
  <c r="G3133" i="3"/>
  <c r="P1189" i="3"/>
  <c r="I1189" i="3"/>
  <c r="H1189" i="3"/>
  <c r="L1189" i="3"/>
  <c r="B3132" i="3"/>
  <c r="N1189" i="3" l="1"/>
  <c r="A3135" i="3"/>
  <c r="G3134" i="3"/>
  <c r="O1189" i="3"/>
  <c r="C1190" i="3" s="1"/>
  <c r="B3133" i="3"/>
  <c r="A3136" i="3" l="1"/>
  <c r="G3135" i="3"/>
  <c r="D1190" i="3"/>
  <c r="E1190" i="3"/>
  <c r="F1190" i="3"/>
  <c r="I1190" i="3" s="1"/>
  <c r="M1190" i="3"/>
  <c r="J1190" i="3"/>
  <c r="B3134" i="3"/>
  <c r="A3137" i="3" l="1"/>
  <c r="G3136" i="3"/>
  <c r="K1190" i="3"/>
  <c r="P1190" i="3"/>
  <c r="H1190" i="3"/>
  <c r="L1190" i="3"/>
  <c r="B3135" i="3"/>
  <c r="A3138" i="3" l="1"/>
  <c r="G3137" i="3"/>
  <c r="O1190" i="3"/>
  <c r="C1191" i="3" s="1"/>
  <c r="N1190" i="3"/>
  <c r="B3136" i="3"/>
  <c r="A3139" i="3" l="1"/>
  <c r="G3138" i="3"/>
  <c r="M1191" i="3"/>
  <c r="E1191" i="3"/>
  <c r="F1191" i="3"/>
  <c r="I1191" i="3" s="1"/>
  <c r="D1191" i="3"/>
  <c r="J1191" i="3"/>
  <c r="B3137" i="3"/>
  <c r="P1191" i="3" l="1"/>
  <c r="A3140" i="3"/>
  <c r="G3139" i="3"/>
  <c r="K1191" i="3"/>
  <c r="H1191" i="3"/>
  <c r="L1191" i="3"/>
  <c r="B3138" i="3"/>
  <c r="N1191" i="3" l="1"/>
  <c r="A3141" i="3"/>
  <c r="G3140" i="3"/>
  <c r="O1191" i="3"/>
  <c r="C1192" i="3" s="1"/>
  <c r="F1192" i="3" s="1"/>
  <c r="K1192" i="3" s="1"/>
  <c r="B3139" i="3"/>
  <c r="D1192" i="3" l="1"/>
  <c r="A3142" i="3"/>
  <c r="G3141" i="3"/>
  <c r="M1192" i="3"/>
  <c r="E1192" i="3"/>
  <c r="I1192" i="3"/>
  <c r="J1192" i="3"/>
  <c r="H1192" i="3"/>
  <c r="L1192" i="3"/>
  <c r="P1192" i="3"/>
  <c r="B3140" i="3"/>
  <c r="A3143" i="3" l="1"/>
  <c r="G3142" i="3"/>
  <c r="N1192" i="3"/>
  <c r="O1192" i="3"/>
  <c r="C1193" i="3" s="1"/>
  <c r="B3141" i="3"/>
  <c r="A3144" i="3" l="1"/>
  <c r="G3143" i="3"/>
  <c r="D1193" i="3"/>
  <c r="F1193" i="3"/>
  <c r="K1193" i="3" s="1"/>
  <c r="M1193" i="3"/>
  <c r="J1193" i="3"/>
  <c r="E1193" i="3"/>
  <c r="B3142" i="3"/>
  <c r="A3145" i="3" l="1"/>
  <c r="G3144" i="3"/>
  <c r="I1193" i="3"/>
  <c r="P1193" i="3"/>
  <c r="L1193" i="3"/>
  <c r="H1193" i="3"/>
  <c r="B3143" i="3"/>
  <c r="A3146" i="3" l="1"/>
  <c r="G3145" i="3"/>
  <c r="O1193" i="3"/>
  <c r="C1194" i="3" s="1"/>
  <c r="N1193" i="3"/>
  <c r="B3144" i="3"/>
  <c r="A3147" i="3" l="1"/>
  <c r="G3146" i="3"/>
  <c r="E1194" i="3"/>
  <c r="J1194" i="3"/>
  <c r="D1194" i="3"/>
  <c r="F1194" i="3"/>
  <c r="I1194" i="3" s="1"/>
  <c r="M1194" i="3"/>
  <c r="B3145" i="3"/>
  <c r="P1194" i="3" l="1"/>
  <c r="A3148" i="3"/>
  <c r="G3147" i="3"/>
  <c r="K1194" i="3"/>
  <c r="L1194" i="3"/>
  <c r="H1194" i="3"/>
  <c r="B3146" i="3"/>
  <c r="A3149" i="3" l="1"/>
  <c r="G3148" i="3"/>
  <c r="O1194" i="3"/>
  <c r="C1195" i="3" s="1"/>
  <c r="N1194" i="3"/>
  <c r="B3147" i="3"/>
  <c r="A3150" i="3" l="1"/>
  <c r="G3149" i="3"/>
  <c r="M1195" i="3"/>
  <c r="E1195" i="3"/>
  <c r="F1195" i="3"/>
  <c r="I1195" i="3" s="1"/>
  <c r="J1195" i="3"/>
  <c r="D1195" i="3"/>
  <c r="B3148" i="3"/>
  <c r="A3151" i="3" l="1"/>
  <c r="G3150" i="3"/>
  <c r="P1195" i="3"/>
  <c r="K1195" i="3"/>
  <c r="H1195" i="3"/>
  <c r="L1195" i="3"/>
  <c r="B3149" i="3"/>
  <c r="O1195" i="3" l="1"/>
  <c r="C1196" i="3" s="1"/>
  <c r="D1196" i="3" s="1"/>
  <c r="A3152" i="3"/>
  <c r="G3151" i="3"/>
  <c r="N1195" i="3"/>
  <c r="E1196" i="3"/>
  <c r="F1196" i="3"/>
  <c r="I1196" i="3" s="1"/>
  <c r="M1196" i="3"/>
  <c r="J1196" i="3"/>
  <c r="B3150" i="3"/>
  <c r="P1196" i="3" l="1"/>
  <c r="A3153" i="3"/>
  <c r="G3152" i="3"/>
  <c r="H1196" i="3"/>
  <c r="K1196" i="3"/>
  <c r="L1196" i="3"/>
  <c r="B3151" i="3"/>
  <c r="N1196" i="3" l="1"/>
  <c r="A3154" i="3"/>
  <c r="G3153" i="3"/>
  <c r="O1196" i="3"/>
  <c r="C1197" i="3" s="1"/>
  <c r="B3152" i="3"/>
  <c r="A3155" i="3" l="1"/>
  <c r="G3154" i="3"/>
  <c r="M1197" i="3"/>
  <c r="E1197" i="3"/>
  <c r="J1197" i="3"/>
  <c r="F1197" i="3"/>
  <c r="I1197" i="3" s="1"/>
  <c r="D1197" i="3"/>
  <c r="B3153" i="3"/>
  <c r="P1197" i="3" l="1"/>
  <c r="A3156" i="3"/>
  <c r="G3155" i="3"/>
  <c r="K1197" i="3"/>
  <c r="L1197" i="3"/>
  <c r="H1197" i="3"/>
  <c r="B3154" i="3"/>
  <c r="N1197" i="3" l="1"/>
  <c r="A3157" i="3"/>
  <c r="G3156" i="3"/>
  <c r="O1197" i="3"/>
  <c r="C1198" i="3" s="1"/>
  <c r="D1198" i="3" s="1"/>
  <c r="B3155" i="3"/>
  <c r="J1198" i="3" l="1"/>
  <c r="F1198" i="3"/>
  <c r="K1198" i="3" s="1"/>
  <c r="A3158" i="3"/>
  <c r="G3157" i="3"/>
  <c r="E1198" i="3"/>
  <c r="M1198" i="3"/>
  <c r="I1198" i="3"/>
  <c r="P1198" i="3"/>
  <c r="L1198" i="3"/>
  <c r="H1198" i="3"/>
  <c r="B3156" i="3"/>
  <c r="A3159" i="3" l="1"/>
  <c r="G3158" i="3"/>
  <c r="N1198" i="3"/>
  <c r="O1198" i="3"/>
  <c r="C1199" i="3" s="1"/>
  <c r="B3157" i="3"/>
  <c r="A3160" i="3" l="1"/>
  <c r="G3159" i="3"/>
  <c r="F1199" i="3"/>
  <c r="K1199" i="3" s="1"/>
  <c r="J1199" i="3"/>
  <c r="D1199" i="3"/>
  <c r="M1199" i="3"/>
  <c r="E1199" i="3"/>
  <c r="B3158" i="3"/>
  <c r="L1199" i="3" l="1"/>
  <c r="A3161" i="3"/>
  <c r="G3160" i="3"/>
  <c r="I1199" i="3"/>
  <c r="P1199" i="3"/>
  <c r="H1199" i="3"/>
  <c r="B3159" i="3"/>
  <c r="A3162" i="3" l="1"/>
  <c r="G3161" i="3"/>
  <c r="N1199" i="3"/>
  <c r="O1199" i="3"/>
  <c r="C1200" i="3" s="1"/>
  <c r="B3160" i="3"/>
  <c r="A3163" i="3" l="1"/>
  <c r="G3162" i="3"/>
  <c r="F1200" i="3"/>
  <c r="I1200" i="3" s="1"/>
  <c r="J1200" i="3"/>
  <c r="M1200" i="3"/>
  <c r="D1200" i="3"/>
  <c r="E1200" i="3"/>
  <c r="B3161" i="3"/>
  <c r="H1200" i="3" l="1"/>
  <c r="L1200" i="3"/>
  <c r="A3164" i="3"/>
  <c r="G3163" i="3"/>
  <c r="P1200" i="3"/>
  <c r="K1200" i="3"/>
  <c r="O1200" i="3" s="1"/>
  <c r="C1201" i="3" s="1"/>
  <c r="B3162" i="3"/>
  <c r="A3165" i="3" l="1"/>
  <c r="G3164" i="3"/>
  <c r="N1200" i="3"/>
  <c r="M1201" i="3"/>
  <c r="E1201" i="3"/>
  <c r="F1201" i="3"/>
  <c r="I1201" i="3" s="1"/>
  <c r="J1201" i="3"/>
  <c r="D1201" i="3"/>
  <c r="B3163" i="3"/>
  <c r="A3166" i="3" l="1"/>
  <c r="G3165" i="3"/>
  <c r="P1201" i="3"/>
  <c r="H1201" i="3"/>
  <c r="K1201" i="3"/>
  <c r="L1201" i="3"/>
  <c r="B3164" i="3"/>
  <c r="A3167" i="3" l="1"/>
  <c r="G3166" i="3"/>
  <c r="N1201" i="3"/>
  <c r="O1201" i="3"/>
  <c r="C1202" i="3" s="1"/>
  <c r="B3165" i="3"/>
  <c r="A3168" i="3" l="1"/>
  <c r="G3167" i="3"/>
  <c r="F1202" i="3"/>
  <c r="I1202" i="3" s="1"/>
  <c r="M1202" i="3"/>
  <c r="J1202" i="3"/>
  <c r="E1202" i="3"/>
  <c r="D1202" i="3"/>
  <c r="B3166" i="3"/>
  <c r="L1202" i="3" l="1"/>
  <c r="P1202" i="3"/>
  <c r="A3169" i="3"/>
  <c r="G3168" i="3"/>
  <c r="H1202" i="3"/>
  <c r="K1202" i="3"/>
  <c r="B3167" i="3"/>
  <c r="N1202" i="3" l="1"/>
  <c r="A3170" i="3"/>
  <c r="G3169" i="3"/>
  <c r="O1202" i="3"/>
  <c r="C1203" i="3" s="1"/>
  <c r="J1203" i="3" s="1"/>
  <c r="B3168" i="3"/>
  <c r="D1203" i="3" l="1"/>
  <c r="F1203" i="3"/>
  <c r="H1203" i="3" s="1"/>
  <c r="E1203" i="3"/>
  <c r="P1203" i="3" s="1"/>
  <c r="A3171" i="3"/>
  <c r="G3170" i="3"/>
  <c r="M1203" i="3"/>
  <c r="B3169" i="3"/>
  <c r="L1203" i="3" l="1"/>
  <c r="I1203" i="3"/>
  <c r="K1203" i="3"/>
  <c r="N1203" i="3" s="1"/>
  <c r="A3172" i="3"/>
  <c r="G3171" i="3"/>
  <c r="B3170" i="3"/>
  <c r="O1203" i="3" l="1"/>
  <c r="C1204" i="3" s="1"/>
  <c r="A3173" i="3"/>
  <c r="G3172" i="3"/>
  <c r="D1204" i="3"/>
  <c r="E1204" i="3"/>
  <c r="F1204" i="3"/>
  <c r="I1204" i="3" s="1"/>
  <c r="M1204" i="3"/>
  <c r="J1204" i="3"/>
  <c r="B3171" i="3"/>
  <c r="A3174" i="3" l="1"/>
  <c r="G3173" i="3"/>
  <c r="H1204" i="3"/>
  <c r="K1204" i="3"/>
  <c r="P1204" i="3"/>
  <c r="L1204" i="3"/>
  <c r="B3172" i="3"/>
  <c r="O1204" i="3" l="1"/>
  <c r="C1205" i="3" s="1"/>
  <c r="M1205" i="3" s="1"/>
  <c r="A3175" i="3"/>
  <c r="G3174" i="3"/>
  <c r="J1205" i="3"/>
  <c r="D1205" i="3"/>
  <c r="E1205" i="3"/>
  <c r="F1205" i="3"/>
  <c r="I1205" i="3" s="1"/>
  <c r="N1204" i="3"/>
  <c r="B3173" i="3"/>
  <c r="A3176" i="3" l="1"/>
  <c r="G3175" i="3"/>
  <c r="K1205" i="3"/>
  <c r="P1205" i="3"/>
  <c r="H1205" i="3"/>
  <c r="L1205" i="3"/>
  <c r="B3174" i="3"/>
  <c r="A3177" i="3" l="1"/>
  <c r="G3176" i="3"/>
  <c r="N1205" i="3"/>
  <c r="O1205" i="3"/>
  <c r="C1206" i="3" s="1"/>
  <c r="B3175" i="3"/>
  <c r="A3178" i="3" l="1"/>
  <c r="G3177" i="3"/>
  <c r="D1206" i="3"/>
  <c r="E1206" i="3"/>
  <c r="F1206" i="3"/>
  <c r="I1206" i="3" s="1"/>
  <c r="M1206" i="3"/>
  <c r="J1206" i="3"/>
  <c r="B3176" i="3"/>
  <c r="A3179" i="3" l="1"/>
  <c r="G3178" i="3"/>
  <c r="H1206" i="3"/>
  <c r="P1206" i="3"/>
  <c r="K1206" i="3"/>
  <c r="L1206" i="3"/>
  <c r="B3177" i="3"/>
  <c r="A3180" i="3" l="1"/>
  <c r="G3179" i="3"/>
  <c r="O1206" i="3"/>
  <c r="C1207" i="3" s="1"/>
  <c r="F1207" i="3" s="1"/>
  <c r="N1206" i="3"/>
  <c r="B3178" i="3"/>
  <c r="J1207" i="3" l="1"/>
  <c r="E1207" i="3"/>
  <c r="M1207" i="3"/>
  <c r="D1207" i="3"/>
  <c r="A3181" i="3"/>
  <c r="G3180" i="3"/>
  <c r="K1207" i="3"/>
  <c r="L1207" i="3"/>
  <c r="I1207" i="3"/>
  <c r="H1207" i="3"/>
  <c r="B3179" i="3"/>
  <c r="P1207" i="3" l="1"/>
  <c r="A3182" i="3"/>
  <c r="G3181" i="3"/>
  <c r="N1207" i="3"/>
  <c r="O1207" i="3"/>
  <c r="C1208" i="3" s="1"/>
  <c r="B3180" i="3"/>
  <c r="A3183" i="3" l="1"/>
  <c r="G3182" i="3"/>
  <c r="F1208" i="3"/>
  <c r="I1208" i="3" s="1"/>
  <c r="M1208" i="3"/>
  <c r="J1208" i="3"/>
  <c r="D1208" i="3"/>
  <c r="E1208" i="3"/>
  <c r="B3181" i="3"/>
  <c r="L1208" i="3" l="1"/>
  <c r="A3184" i="3"/>
  <c r="G3183" i="3"/>
  <c r="P1208" i="3"/>
  <c r="H1208" i="3"/>
  <c r="K1208" i="3"/>
  <c r="B3182" i="3"/>
  <c r="N1208" i="3" l="1"/>
  <c r="A3185" i="3"/>
  <c r="G3184" i="3"/>
  <c r="O1208" i="3"/>
  <c r="C1209" i="3" s="1"/>
  <c r="B3183" i="3"/>
  <c r="A3186" i="3" l="1"/>
  <c r="G3185" i="3"/>
  <c r="J1209" i="3"/>
  <c r="D1209" i="3"/>
  <c r="E1209" i="3"/>
  <c r="M1209" i="3"/>
  <c r="F1209" i="3"/>
  <c r="K1209" i="3" s="1"/>
  <c r="B3184" i="3"/>
  <c r="H1209" i="3" l="1"/>
  <c r="A3187" i="3"/>
  <c r="G3186" i="3"/>
  <c r="I1209" i="3"/>
  <c r="N1209" i="3" s="1"/>
  <c r="P1209" i="3"/>
  <c r="L1209" i="3"/>
  <c r="B3185" i="3"/>
  <c r="A3188" i="3" l="1"/>
  <c r="G3187" i="3"/>
  <c r="O1209" i="3"/>
  <c r="C1210" i="3" s="1"/>
  <c r="B3186" i="3"/>
  <c r="A3189" i="3" l="1"/>
  <c r="G3188" i="3"/>
  <c r="D1210" i="3"/>
  <c r="E1210" i="3"/>
  <c r="F1210" i="3"/>
  <c r="I1210" i="3" s="1"/>
  <c r="M1210" i="3"/>
  <c r="J1210" i="3"/>
  <c r="B3187" i="3"/>
  <c r="A3190" i="3" l="1"/>
  <c r="G3189" i="3"/>
  <c r="H1210" i="3"/>
  <c r="K1210" i="3"/>
  <c r="P1210" i="3"/>
  <c r="L1210" i="3"/>
  <c r="B3188" i="3"/>
  <c r="O1210" i="3" l="1"/>
  <c r="C1211" i="3" s="1"/>
  <c r="J1211" i="3" s="1"/>
  <c r="A3191" i="3"/>
  <c r="G3190" i="3"/>
  <c r="D1211" i="3"/>
  <c r="F1211" i="3"/>
  <c r="K1211" i="3" s="1"/>
  <c r="E1211" i="3"/>
  <c r="N1210" i="3"/>
  <c r="B3189" i="3"/>
  <c r="M1211" i="3" l="1"/>
  <c r="A3192" i="3"/>
  <c r="G3191" i="3"/>
  <c r="I1211" i="3"/>
  <c r="P1211" i="3"/>
  <c r="L1211" i="3"/>
  <c r="H1211" i="3"/>
  <c r="B3190" i="3"/>
  <c r="A3193" i="3" l="1"/>
  <c r="G3192" i="3"/>
  <c r="O1211" i="3"/>
  <c r="C1212" i="3" s="1"/>
  <c r="N1211" i="3"/>
  <c r="B3191" i="3"/>
  <c r="A3194" i="3" l="1"/>
  <c r="G3193" i="3"/>
  <c r="D1212" i="3"/>
  <c r="J1212" i="3"/>
  <c r="E1212" i="3"/>
  <c r="M1212" i="3"/>
  <c r="F1212" i="3"/>
  <c r="I1212" i="3" s="1"/>
  <c r="B3192" i="3"/>
  <c r="A3195" i="3" l="1"/>
  <c r="G3194" i="3"/>
  <c r="P1212" i="3"/>
  <c r="L1212" i="3"/>
  <c r="K1212" i="3"/>
  <c r="H1212" i="3"/>
  <c r="B3193" i="3"/>
  <c r="A3196" i="3" l="1"/>
  <c r="G3195" i="3"/>
  <c r="O1212" i="3"/>
  <c r="C1213" i="3" s="1"/>
  <c r="N1212" i="3"/>
  <c r="B3194" i="3"/>
  <c r="A3197" i="3" l="1"/>
  <c r="G3196" i="3"/>
  <c r="J1213" i="3"/>
  <c r="D1213" i="3"/>
  <c r="E1213" i="3"/>
  <c r="F1213" i="3"/>
  <c r="I1213" i="3" s="1"/>
  <c r="M1213" i="3"/>
  <c r="B3195" i="3"/>
  <c r="K1213" i="3" l="1"/>
  <c r="H1213" i="3"/>
  <c r="A3198" i="3"/>
  <c r="G3197" i="3"/>
  <c r="L1213" i="3"/>
  <c r="P1213" i="3"/>
  <c r="B3196" i="3"/>
  <c r="O1213" i="3" l="1"/>
  <c r="C1214" i="3" s="1"/>
  <c r="N1213" i="3"/>
  <c r="A3199" i="3"/>
  <c r="G3198" i="3"/>
  <c r="M1214" i="3"/>
  <c r="J1214" i="3"/>
  <c r="F1214" i="3"/>
  <c r="I1214" i="3" s="1"/>
  <c r="D1214" i="3"/>
  <c r="E1214" i="3"/>
  <c r="B3197" i="3"/>
  <c r="A3200" i="3" l="1"/>
  <c r="G3199" i="3"/>
  <c r="K1214" i="3"/>
  <c r="H1214" i="3"/>
  <c r="L1214" i="3"/>
  <c r="P1214" i="3"/>
  <c r="B3198" i="3"/>
  <c r="O1214" i="3" l="1"/>
  <c r="C1215" i="3" s="1"/>
  <c r="J1215" i="3" s="1"/>
  <c r="A3201" i="3"/>
  <c r="G3200" i="3"/>
  <c r="N1214" i="3"/>
  <c r="F1215" i="3"/>
  <c r="I1215" i="3" s="1"/>
  <c r="M1215" i="3"/>
  <c r="D1215" i="3"/>
  <c r="E1215" i="3"/>
  <c r="B3199" i="3"/>
  <c r="P1215" i="3" l="1"/>
  <c r="A3202" i="3"/>
  <c r="G3201" i="3"/>
  <c r="K1215" i="3"/>
  <c r="H1215" i="3"/>
  <c r="L1215" i="3"/>
  <c r="B3200" i="3"/>
  <c r="A3203" i="3" l="1"/>
  <c r="G3202" i="3"/>
  <c r="O1215" i="3"/>
  <c r="C1216" i="3" s="1"/>
  <c r="N1215" i="3"/>
  <c r="B3201" i="3"/>
  <c r="A3204" i="3" l="1"/>
  <c r="G3203" i="3"/>
  <c r="D1216" i="3"/>
  <c r="E1216" i="3"/>
  <c r="F1216" i="3"/>
  <c r="I1216" i="3" s="1"/>
  <c r="M1216" i="3"/>
  <c r="J1216" i="3"/>
  <c r="B3202" i="3"/>
  <c r="A3205" i="3" l="1"/>
  <c r="G3204" i="3"/>
  <c r="H1216" i="3"/>
  <c r="K1216" i="3"/>
  <c r="P1216" i="3"/>
  <c r="L1216" i="3"/>
  <c r="B3203" i="3"/>
  <c r="N1216" i="3" l="1"/>
  <c r="A3206" i="3"/>
  <c r="G3205" i="3"/>
  <c r="O1216" i="3"/>
  <c r="C1217" i="3" s="1"/>
  <c r="B3204" i="3"/>
  <c r="A3207" i="3" l="1"/>
  <c r="G3206" i="3"/>
  <c r="F1217" i="3"/>
  <c r="K1217" i="3" s="1"/>
  <c r="D1217" i="3"/>
  <c r="J1217" i="3"/>
  <c r="E1217" i="3"/>
  <c r="M1217" i="3"/>
  <c r="B3205" i="3"/>
  <c r="L1217" i="3" l="1"/>
  <c r="A3208" i="3"/>
  <c r="G3207" i="3"/>
  <c r="I1217" i="3"/>
  <c r="P1217" i="3"/>
  <c r="H1217" i="3"/>
  <c r="B3206" i="3"/>
  <c r="A3209" i="3" l="1"/>
  <c r="G3208" i="3"/>
  <c r="O1217" i="3"/>
  <c r="C1218" i="3" s="1"/>
  <c r="N1217" i="3"/>
  <c r="B3207" i="3"/>
  <c r="A3210" i="3" l="1"/>
  <c r="G3209" i="3"/>
  <c r="E1218" i="3"/>
  <c r="F1218" i="3"/>
  <c r="I1218" i="3" s="1"/>
  <c r="M1218" i="3"/>
  <c r="J1218" i="3"/>
  <c r="D1218" i="3"/>
  <c r="B3208" i="3"/>
  <c r="P1218" i="3" l="1"/>
  <c r="A3211" i="3"/>
  <c r="G3210" i="3"/>
  <c r="L1218" i="3"/>
  <c r="H1218" i="3"/>
  <c r="K1218" i="3"/>
  <c r="B3209" i="3"/>
  <c r="A3212" i="3" l="1"/>
  <c r="G3211" i="3"/>
  <c r="O1218" i="3"/>
  <c r="C1219" i="3" s="1"/>
  <c r="N1218" i="3"/>
  <c r="B3210" i="3"/>
  <c r="A3213" i="3" l="1"/>
  <c r="G3212" i="3"/>
  <c r="M1219" i="3"/>
  <c r="E1219" i="3"/>
  <c r="F1219" i="3"/>
  <c r="I1219" i="3" s="1"/>
  <c r="J1219" i="3"/>
  <c r="D1219" i="3"/>
  <c r="B3211" i="3"/>
  <c r="A3214" i="3" l="1"/>
  <c r="G3213" i="3"/>
  <c r="P1219" i="3"/>
  <c r="K1219" i="3"/>
  <c r="H1219" i="3"/>
  <c r="L1219" i="3"/>
  <c r="B3212" i="3"/>
  <c r="A3215" i="3" l="1"/>
  <c r="G3214" i="3"/>
  <c r="N1219" i="3"/>
  <c r="O1219" i="3"/>
  <c r="C1220" i="3" s="1"/>
  <c r="B3213" i="3"/>
  <c r="A3216" i="3" l="1"/>
  <c r="G3215" i="3"/>
  <c r="M1220" i="3"/>
  <c r="J1220" i="3"/>
  <c r="E1220" i="3"/>
  <c r="D1220" i="3"/>
  <c r="F1220" i="3"/>
  <c r="I1220" i="3" s="1"/>
  <c r="B3214" i="3"/>
  <c r="A3217" i="3" l="1"/>
  <c r="G3216" i="3"/>
  <c r="K1220" i="3"/>
  <c r="P1220" i="3"/>
  <c r="H1220" i="3"/>
  <c r="L1220" i="3"/>
  <c r="B3215" i="3"/>
  <c r="N1220" i="3" l="1"/>
  <c r="A3218" i="3"/>
  <c r="G3217" i="3"/>
  <c r="O1220" i="3"/>
  <c r="C1221" i="3" s="1"/>
  <c r="B3216" i="3"/>
  <c r="A3219" i="3" l="1"/>
  <c r="G3218" i="3"/>
  <c r="F1221" i="3"/>
  <c r="K1221" i="3" s="1"/>
  <c r="J1221" i="3"/>
  <c r="M1221" i="3"/>
  <c r="E1221" i="3"/>
  <c r="D1221" i="3"/>
  <c r="P1221" i="3" s="1"/>
  <c r="B3217" i="3"/>
  <c r="H1221" i="3" l="1"/>
  <c r="A3220" i="3"/>
  <c r="G3219" i="3"/>
  <c r="I1221" i="3"/>
  <c r="L1221" i="3"/>
  <c r="B3218" i="3"/>
  <c r="N1221" i="3" l="1"/>
  <c r="A3221" i="3"/>
  <c r="G3220" i="3"/>
  <c r="O1221" i="3"/>
  <c r="C1222" i="3" s="1"/>
  <c r="B3219" i="3"/>
  <c r="A3222" i="3" l="1"/>
  <c r="G3221" i="3"/>
  <c r="D1222" i="3"/>
  <c r="J1222" i="3"/>
  <c r="E1222" i="3"/>
  <c r="F1222" i="3"/>
  <c r="I1222" i="3" s="1"/>
  <c r="M1222" i="3"/>
  <c r="B3220" i="3"/>
  <c r="A3223" i="3" l="1"/>
  <c r="G3222" i="3"/>
  <c r="K1222" i="3"/>
  <c r="P1222" i="3"/>
  <c r="L1222" i="3"/>
  <c r="H1222" i="3"/>
  <c r="B3221" i="3"/>
  <c r="A3224" i="3" l="1"/>
  <c r="G3223" i="3"/>
  <c r="O1222" i="3"/>
  <c r="C1223" i="3" s="1"/>
  <c r="N1222" i="3"/>
  <c r="B3222" i="3"/>
  <c r="A3225" i="3" l="1"/>
  <c r="G3224" i="3"/>
  <c r="M1223" i="3"/>
  <c r="E1223" i="3"/>
  <c r="F1223" i="3"/>
  <c r="K1223" i="3" s="1"/>
  <c r="J1223" i="3"/>
  <c r="D1223" i="3"/>
  <c r="B3223" i="3"/>
  <c r="A3226" i="3" l="1"/>
  <c r="G3225" i="3"/>
  <c r="I1223" i="3"/>
  <c r="P1223" i="3"/>
  <c r="H1223" i="3"/>
  <c r="L1223" i="3"/>
  <c r="B3224" i="3"/>
  <c r="O1223" i="3" l="1"/>
  <c r="C1224" i="3" s="1"/>
  <c r="E1224" i="3" s="1"/>
  <c r="A3227" i="3"/>
  <c r="G3226" i="3"/>
  <c r="D1224" i="3"/>
  <c r="F1224" i="3"/>
  <c r="I1224" i="3" s="1"/>
  <c r="N1223" i="3"/>
  <c r="B3225" i="3"/>
  <c r="J1224" i="3" l="1"/>
  <c r="M1224" i="3"/>
  <c r="A3228" i="3"/>
  <c r="G3227" i="3"/>
  <c r="L1224" i="3"/>
  <c r="P1224" i="3"/>
  <c r="K1224" i="3"/>
  <c r="H1224" i="3"/>
  <c r="B3226" i="3"/>
  <c r="A3229" i="3" l="1"/>
  <c r="G3228" i="3"/>
  <c r="N1224" i="3"/>
  <c r="O1224" i="3"/>
  <c r="C1225" i="3" s="1"/>
  <c r="B3227" i="3"/>
  <c r="A3230" i="3" l="1"/>
  <c r="G3229" i="3"/>
  <c r="D1225" i="3"/>
  <c r="F1225" i="3"/>
  <c r="K1225" i="3" s="1"/>
  <c r="J1225" i="3"/>
  <c r="M1225" i="3"/>
  <c r="E1225" i="3"/>
  <c r="B3228" i="3"/>
  <c r="A3231" i="3" l="1"/>
  <c r="G3230" i="3"/>
  <c r="I1225" i="3"/>
  <c r="P1225" i="3"/>
  <c r="L1225" i="3"/>
  <c r="H1225" i="3"/>
  <c r="B3229" i="3"/>
  <c r="A3232" i="3" l="1"/>
  <c r="G3231" i="3"/>
  <c r="N1225" i="3"/>
  <c r="O1225" i="3"/>
  <c r="C1226" i="3" s="1"/>
  <c r="B3230" i="3"/>
  <c r="A3233" i="3" l="1"/>
  <c r="G3232" i="3"/>
  <c r="F1226" i="3"/>
  <c r="I1226" i="3" s="1"/>
  <c r="D1226" i="3"/>
  <c r="M1226" i="3"/>
  <c r="J1226" i="3"/>
  <c r="E1226" i="3"/>
  <c r="B3231" i="3"/>
  <c r="L1226" i="3" l="1"/>
  <c r="H1226" i="3"/>
  <c r="A3234" i="3"/>
  <c r="G3233" i="3"/>
  <c r="P1226" i="3"/>
  <c r="K1226" i="3"/>
  <c r="N1226" i="3" s="1"/>
  <c r="B3232" i="3"/>
  <c r="A3235" i="3" l="1"/>
  <c r="G3234" i="3"/>
  <c r="O1226" i="3"/>
  <c r="C1227" i="3" s="1"/>
  <c r="F1227" i="3" s="1"/>
  <c r="B3233" i="3"/>
  <c r="J1227" i="3" l="1"/>
  <c r="A3236" i="3"/>
  <c r="G3235" i="3"/>
  <c r="M1227" i="3"/>
  <c r="I1227" i="3"/>
  <c r="E1227" i="3"/>
  <c r="D1227" i="3"/>
  <c r="K1227" i="3"/>
  <c r="H1227" i="3"/>
  <c r="L1227" i="3"/>
  <c r="B3234" i="3"/>
  <c r="P1227" i="3" l="1"/>
  <c r="A3237" i="3"/>
  <c r="G3236" i="3"/>
  <c r="N1227" i="3"/>
  <c r="O1227" i="3"/>
  <c r="C1228" i="3" s="1"/>
  <c r="B3235" i="3"/>
  <c r="A3238" i="3" l="1"/>
  <c r="G3237" i="3"/>
  <c r="M1228" i="3"/>
  <c r="J1228" i="3"/>
  <c r="E1228" i="3"/>
  <c r="D1228" i="3"/>
  <c r="F1228" i="3"/>
  <c r="I1228" i="3" s="1"/>
  <c r="B3236" i="3"/>
  <c r="A3239" i="3" l="1"/>
  <c r="G3238" i="3"/>
  <c r="P1228" i="3"/>
  <c r="L1228" i="3"/>
  <c r="H1228" i="3"/>
  <c r="K1228" i="3"/>
  <c r="B3237" i="3"/>
  <c r="A3240" i="3" l="1"/>
  <c r="G3239" i="3"/>
  <c r="N1228" i="3"/>
  <c r="O1228" i="3"/>
  <c r="C1229" i="3" s="1"/>
  <c r="B3238" i="3"/>
  <c r="A3241" i="3" l="1"/>
  <c r="G3240" i="3"/>
  <c r="J1229" i="3"/>
  <c r="D1229" i="3"/>
  <c r="M1229" i="3"/>
  <c r="E1229" i="3"/>
  <c r="F1229" i="3"/>
  <c r="K1229" i="3" s="1"/>
  <c r="B3239" i="3"/>
  <c r="H1229" i="3" l="1"/>
  <c r="A3242" i="3"/>
  <c r="G3241" i="3"/>
  <c r="I1229" i="3"/>
  <c r="O1229" i="3" s="1"/>
  <c r="C1230" i="3" s="1"/>
  <c r="L1229" i="3"/>
  <c r="P1229" i="3"/>
  <c r="B3240" i="3"/>
  <c r="A3243" i="3" l="1"/>
  <c r="G3242" i="3"/>
  <c r="D1230" i="3"/>
  <c r="E1230" i="3"/>
  <c r="F1230" i="3"/>
  <c r="I1230" i="3" s="1"/>
  <c r="M1230" i="3"/>
  <c r="J1230" i="3"/>
  <c r="N1229" i="3"/>
  <c r="B3241" i="3"/>
  <c r="A3244" i="3" l="1"/>
  <c r="G3243" i="3"/>
  <c r="H1230" i="3"/>
  <c r="K1230" i="3"/>
  <c r="P1230" i="3"/>
  <c r="L1230" i="3"/>
  <c r="B3242" i="3"/>
  <c r="O1230" i="3" l="1"/>
  <c r="C1231" i="3" s="1"/>
  <c r="M1231" i="3" s="1"/>
  <c r="A3245" i="3"/>
  <c r="G3244" i="3"/>
  <c r="J1231" i="3"/>
  <c r="E1231" i="3"/>
  <c r="F1231" i="3"/>
  <c r="I1231" i="3" s="1"/>
  <c r="N1230" i="3"/>
  <c r="B3243" i="3"/>
  <c r="D1231" i="3" l="1"/>
  <c r="A3246" i="3"/>
  <c r="G3245" i="3"/>
  <c r="K1231" i="3"/>
  <c r="P1231" i="3"/>
  <c r="H1231" i="3"/>
  <c r="L1231" i="3"/>
  <c r="B3244" i="3"/>
  <c r="N1231" i="3" l="1"/>
  <c r="O1231" i="3"/>
  <c r="C1232" i="3" s="1"/>
  <c r="M1232" i="3" s="1"/>
  <c r="A3247" i="3"/>
  <c r="G3246" i="3"/>
  <c r="B3245" i="3"/>
  <c r="D1232" i="3" l="1"/>
  <c r="F1232" i="3"/>
  <c r="I1232" i="3" s="1"/>
  <c r="E1232" i="3"/>
  <c r="P1232" i="3" s="1"/>
  <c r="J1232" i="3"/>
  <c r="A3248" i="3"/>
  <c r="G3247" i="3"/>
  <c r="K1232" i="3"/>
  <c r="B3246" i="3"/>
  <c r="L1232" i="3" l="1"/>
  <c r="H1232" i="3"/>
  <c r="A3249" i="3"/>
  <c r="G3248" i="3"/>
  <c r="N1232" i="3"/>
  <c r="O1232" i="3"/>
  <c r="C1233" i="3" s="1"/>
  <c r="B3247" i="3"/>
  <c r="A3250" i="3" l="1"/>
  <c r="G3249" i="3"/>
  <c r="J1233" i="3"/>
  <c r="D1233" i="3"/>
  <c r="M1233" i="3"/>
  <c r="E1233" i="3"/>
  <c r="F1233" i="3"/>
  <c r="K1233" i="3" s="1"/>
  <c r="B3248" i="3"/>
  <c r="A3251" i="3" l="1"/>
  <c r="G3250" i="3"/>
  <c r="H1233" i="3"/>
  <c r="I1233" i="3"/>
  <c r="P1233" i="3"/>
  <c r="L1233" i="3"/>
  <c r="B3249" i="3"/>
  <c r="N1233" i="3" l="1"/>
  <c r="A3252" i="3"/>
  <c r="G3251" i="3"/>
  <c r="O1233" i="3"/>
  <c r="C1234" i="3" s="1"/>
  <c r="B3250" i="3"/>
  <c r="A3253" i="3" l="1"/>
  <c r="G3252" i="3"/>
  <c r="M1234" i="3"/>
  <c r="J1234" i="3"/>
  <c r="D1234" i="3"/>
  <c r="E1234" i="3"/>
  <c r="F1234" i="3"/>
  <c r="I1234" i="3" s="1"/>
  <c r="B3251" i="3"/>
  <c r="A3254" i="3" l="1"/>
  <c r="G3253" i="3"/>
  <c r="L1234" i="3"/>
  <c r="H1234" i="3"/>
  <c r="P1234" i="3"/>
  <c r="K1234" i="3"/>
  <c r="B3252" i="3"/>
  <c r="O1234" i="3" l="1"/>
  <c r="C1235" i="3" s="1"/>
  <c r="M1235" i="3" s="1"/>
  <c r="A3255" i="3"/>
  <c r="G3254" i="3"/>
  <c r="F1235" i="3"/>
  <c r="K1235" i="3" s="1"/>
  <c r="D1235" i="3"/>
  <c r="J1235" i="3"/>
  <c r="N1234" i="3"/>
  <c r="B3253" i="3"/>
  <c r="E1235" i="3" l="1"/>
  <c r="L1235" i="3"/>
  <c r="A3256" i="3"/>
  <c r="G3255" i="3"/>
  <c r="H1235" i="3"/>
  <c r="I1235" i="3"/>
  <c r="P1235" i="3"/>
  <c r="B3254" i="3"/>
  <c r="N1235" i="3" l="1"/>
  <c r="A3257" i="3"/>
  <c r="G3256" i="3"/>
  <c r="O1235" i="3"/>
  <c r="C1236" i="3" s="1"/>
  <c r="B3255" i="3"/>
  <c r="A3258" i="3" l="1"/>
  <c r="G3257" i="3"/>
  <c r="M1236" i="3"/>
  <c r="J1236" i="3"/>
  <c r="E1236" i="3"/>
  <c r="D1236" i="3"/>
  <c r="F1236" i="3"/>
  <c r="I1236" i="3" s="1"/>
  <c r="B3256" i="3"/>
  <c r="A3259" i="3" l="1"/>
  <c r="G3258" i="3"/>
  <c r="H1236" i="3"/>
  <c r="L1236" i="3"/>
  <c r="K1236" i="3"/>
  <c r="P1236" i="3"/>
  <c r="B3257" i="3"/>
  <c r="O1236" i="3" l="1"/>
  <c r="C1237" i="3" s="1"/>
  <c r="E1237" i="3" s="1"/>
  <c r="A3260" i="3"/>
  <c r="G3259" i="3"/>
  <c r="N1236" i="3"/>
  <c r="M1237" i="3"/>
  <c r="F1237" i="3"/>
  <c r="K1237" i="3" s="1"/>
  <c r="J1237" i="3"/>
  <c r="D1237" i="3"/>
  <c r="B3258" i="3"/>
  <c r="A3261" i="3" l="1"/>
  <c r="G3260" i="3"/>
  <c r="P1237" i="3"/>
  <c r="I1237" i="3"/>
  <c r="L1237" i="3"/>
  <c r="H1237" i="3"/>
  <c r="B3259" i="3"/>
  <c r="N1237" i="3" l="1"/>
  <c r="A3262" i="3"/>
  <c r="G3261" i="3"/>
  <c r="O1237" i="3"/>
  <c r="C1238" i="3" s="1"/>
  <c r="B3260" i="3"/>
  <c r="A3263" i="3" l="1"/>
  <c r="G3262" i="3"/>
  <c r="E1238" i="3"/>
  <c r="D1238" i="3"/>
  <c r="F1238" i="3"/>
  <c r="I1238" i="3" s="1"/>
  <c r="M1238" i="3"/>
  <c r="J1238" i="3"/>
  <c r="B3261" i="3"/>
  <c r="P1238" i="3" l="1"/>
  <c r="A3264" i="3"/>
  <c r="G3263" i="3"/>
  <c r="H1238" i="3"/>
  <c r="K1238" i="3"/>
  <c r="L1238" i="3"/>
  <c r="B3262" i="3"/>
  <c r="O1238" i="3" l="1"/>
  <c r="C1239" i="3" s="1"/>
  <c r="F1239" i="3" s="1"/>
  <c r="I1239" i="3" s="1"/>
  <c r="A3265" i="3"/>
  <c r="G3264" i="3"/>
  <c r="M1239" i="3"/>
  <c r="E1239" i="3"/>
  <c r="N1238" i="3"/>
  <c r="B3263" i="3"/>
  <c r="D1239" i="3" l="1"/>
  <c r="J1239" i="3"/>
  <c r="A3266" i="3"/>
  <c r="G3265" i="3"/>
  <c r="P1239" i="3"/>
  <c r="L1239" i="3"/>
  <c r="K1239" i="3"/>
  <c r="H1239" i="3"/>
  <c r="O1239" i="3" s="1"/>
  <c r="C1240" i="3" s="1"/>
  <c r="B3264" i="3"/>
  <c r="A3267" i="3" l="1"/>
  <c r="G3266" i="3"/>
  <c r="N1239" i="3"/>
  <c r="D1240" i="3"/>
  <c r="E1240" i="3"/>
  <c r="F1240" i="3"/>
  <c r="I1240" i="3" s="1"/>
  <c r="M1240" i="3"/>
  <c r="J1240" i="3"/>
  <c r="B3265" i="3"/>
  <c r="A3268" i="3" l="1"/>
  <c r="G3267" i="3"/>
  <c r="K1240" i="3"/>
  <c r="P1240" i="3"/>
  <c r="L1240" i="3"/>
  <c r="H1240" i="3"/>
  <c r="B3266" i="3"/>
  <c r="A3269" i="3" l="1"/>
  <c r="G3268" i="3"/>
  <c r="N1240" i="3"/>
  <c r="O1240" i="3"/>
  <c r="C1241" i="3" s="1"/>
  <c r="B3267" i="3"/>
  <c r="A3270" i="3" l="1"/>
  <c r="G3269" i="3"/>
  <c r="D1241" i="3"/>
  <c r="M1241" i="3"/>
  <c r="F1241" i="3"/>
  <c r="I1241" i="3" s="1"/>
  <c r="J1241" i="3"/>
  <c r="E1241" i="3"/>
  <c r="B3268" i="3"/>
  <c r="A3271" i="3" l="1"/>
  <c r="G3270" i="3"/>
  <c r="L1241" i="3"/>
  <c r="P1241" i="3"/>
  <c r="H1241" i="3"/>
  <c r="K1241" i="3"/>
  <c r="B3269" i="3"/>
  <c r="A3272" i="3" l="1"/>
  <c r="G3271" i="3"/>
  <c r="N1241" i="3"/>
  <c r="O1241" i="3"/>
  <c r="C1242" i="3" s="1"/>
  <c r="B3270" i="3"/>
  <c r="A3273" i="3" l="1"/>
  <c r="G3272" i="3"/>
  <c r="D1242" i="3"/>
  <c r="E1242" i="3"/>
  <c r="F1242" i="3"/>
  <c r="I1242" i="3" s="1"/>
  <c r="M1242" i="3"/>
  <c r="J1242" i="3"/>
  <c r="B3271" i="3"/>
  <c r="A3274" i="3" l="1"/>
  <c r="G3273" i="3"/>
  <c r="H1242" i="3"/>
  <c r="K1242" i="3"/>
  <c r="P1242" i="3"/>
  <c r="L1242" i="3"/>
  <c r="B3272" i="3"/>
  <c r="N1242" i="3" l="1"/>
  <c r="A3275" i="3"/>
  <c r="G3274" i="3"/>
  <c r="O1242" i="3"/>
  <c r="C1243" i="3" s="1"/>
  <c r="B3273" i="3"/>
  <c r="A3276" i="3" l="1"/>
  <c r="G3275" i="3"/>
  <c r="F1243" i="3"/>
  <c r="I1243" i="3" s="1"/>
  <c r="J1243" i="3"/>
  <c r="D1243" i="3"/>
  <c r="E1243" i="3"/>
  <c r="M1243" i="3"/>
  <c r="B3274" i="3"/>
  <c r="A3277" i="3" l="1"/>
  <c r="G3276" i="3"/>
  <c r="P1243" i="3"/>
  <c r="H1243" i="3"/>
  <c r="K1243" i="3"/>
  <c r="L1243" i="3"/>
  <c r="B3275" i="3"/>
  <c r="A3278" i="3" l="1"/>
  <c r="G3277" i="3"/>
  <c r="N1243" i="3"/>
  <c r="O1243" i="3"/>
  <c r="C1244" i="3" s="1"/>
  <c r="B3276" i="3"/>
  <c r="A3279" i="3" l="1"/>
  <c r="G3278" i="3"/>
  <c r="M1244" i="3"/>
  <c r="J1244" i="3"/>
  <c r="E1244" i="3"/>
  <c r="F1244" i="3"/>
  <c r="I1244" i="3" s="1"/>
  <c r="D1244" i="3"/>
  <c r="B3277" i="3"/>
  <c r="A3280" i="3" l="1"/>
  <c r="G3279" i="3"/>
  <c r="K1244" i="3"/>
  <c r="H1244" i="3"/>
  <c r="P1244" i="3"/>
  <c r="L1244" i="3"/>
  <c r="B3278" i="3"/>
  <c r="A3281" i="3" l="1"/>
  <c r="G3280" i="3"/>
  <c r="N1244" i="3"/>
  <c r="O1244" i="3"/>
  <c r="C1245" i="3" s="1"/>
  <c r="B3279" i="3"/>
  <c r="A3282" i="3" l="1"/>
  <c r="G3281" i="3"/>
  <c r="J1245" i="3"/>
  <c r="D1245" i="3"/>
  <c r="E1245" i="3"/>
  <c r="M1245" i="3"/>
  <c r="F1245" i="3"/>
  <c r="K1245" i="3" s="1"/>
  <c r="B3280" i="3"/>
  <c r="L1245" i="3" l="1"/>
  <c r="A3283" i="3"/>
  <c r="G3282" i="3"/>
  <c r="H1245" i="3"/>
  <c r="I1245" i="3"/>
  <c r="P1245" i="3"/>
  <c r="B3281" i="3"/>
  <c r="N1245" i="3" l="1"/>
  <c r="A3284" i="3"/>
  <c r="G3283" i="3"/>
  <c r="O1245" i="3"/>
  <c r="C1246" i="3" s="1"/>
  <c r="B3282" i="3"/>
  <c r="A3285" i="3" l="1"/>
  <c r="G3284" i="3"/>
  <c r="F1246" i="3"/>
  <c r="I1246" i="3" s="1"/>
  <c r="M1246" i="3"/>
  <c r="J1246" i="3"/>
  <c r="D1246" i="3"/>
  <c r="E1246" i="3"/>
  <c r="B3283" i="3"/>
  <c r="H1246" i="3" l="1"/>
  <c r="A3286" i="3"/>
  <c r="G3285" i="3"/>
  <c r="L1246" i="3"/>
  <c r="P1246" i="3"/>
  <c r="K1246" i="3"/>
  <c r="B3284" i="3"/>
  <c r="O1246" i="3" l="1"/>
  <c r="C1247" i="3" s="1"/>
  <c r="E1247" i="3" s="1"/>
  <c r="A3287" i="3"/>
  <c r="G3286" i="3"/>
  <c r="N1246" i="3"/>
  <c r="J1247" i="3"/>
  <c r="M1247" i="3"/>
  <c r="F1247" i="3"/>
  <c r="I1247" i="3" s="1"/>
  <c r="B3285" i="3"/>
  <c r="D1247" i="3" l="1"/>
  <c r="A3288" i="3"/>
  <c r="G3287" i="3"/>
  <c r="P1247" i="3"/>
  <c r="K1247" i="3"/>
  <c r="H1247" i="3"/>
  <c r="L1247" i="3"/>
  <c r="B3286" i="3"/>
  <c r="A3289" i="3" l="1"/>
  <c r="G3288" i="3"/>
  <c r="N1247" i="3"/>
  <c r="O1247" i="3"/>
  <c r="C1248" i="3" s="1"/>
  <c r="B3287" i="3"/>
  <c r="A3290" i="3" l="1"/>
  <c r="G3289" i="3"/>
  <c r="M1248" i="3"/>
  <c r="J1248" i="3"/>
  <c r="D1248" i="3"/>
  <c r="E1248" i="3"/>
  <c r="F1248" i="3"/>
  <c r="I1248" i="3" s="1"/>
  <c r="B3288" i="3"/>
  <c r="A3291" i="3" l="1"/>
  <c r="G3290" i="3"/>
  <c r="L1248" i="3"/>
  <c r="H1248" i="3"/>
  <c r="P1248" i="3"/>
  <c r="K1248" i="3"/>
  <c r="B3289" i="3"/>
  <c r="O1248" i="3" l="1"/>
  <c r="C1249" i="3" s="1"/>
  <c r="E1249" i="3" s="1"/>
  <c r="A3292" i="3"/>
  <c r="G3291" i="3"/>
  <c r="M1249" i="3"/>
  <c r="D1249" i="3"/>
  <c r="J1249" i="3"/>
  <c r="N1248" i="3"/>
  <c r="B3290" i="3"/>
  <c r="F1249" i="3" l="1"/>
  <c r="K1249" i="3" s="1"/>
  <c r="A3293" i="3"/>
  <c r="G3292" i="3"/>
  <c r="I1249" i="3"/>
  <c r="L1249" i="3"/>
  <c r="P1249" i="3"/>
  <c r="H1249" i="3"/>
  <c r="B3291" i="3"/>
  <c r="A3294" i="3" l="1"/>
  <c r="G3293" i="3"/>
  <c r="N1249" i="3"/>
  <c r="O1249" i="3"/>
  <c r="C1250" i="3" s="1"/>
  <c r="B3292" i="3"/>
  <c r="A3295" i="3" l="1"/>
  <c r="G3294" i="3"/>
  <c r="D1250" i="3"/>
  <c r="J1250" i="3"/>
  <c r="E1250" i="3"/>
  <c r="F1250" i="3"/>
  <c r="I1250" i="3" s="1"/>
  <c r="M1250" i="3"/>
  <c r="B3293" i="3"/>
  <c r="A3296" i="3" l="1"/>
  <c r="G3295" i="3"/>
  <c r="K1250" i="3"/>
  <c r="P1250" i="3"/>
  <c r="L1250" i="3"/>
  <c r="H1250" i="3"/>
  <c r="B3294" i="3"/>
  <c r="A3297" i="3" l="1"/>
  <c r="G3296" i="3"/>
  <c r="O1250" i="3"/>
  <c r="C1251" i="3" s="1"/>
  <c r="N1250" i="3"/>
  <c r="B3295" i="3"/>
  <c r="A3298" i="3" l="1"/>
  <c r="G3297" i="3"/>
  <c r="D1251" i="3"/>
  <c r="F1251" i="3"/>
  <c r="K1251" i="3" s="1"/>
  <c r="M1251" i="3"/>
  <c r="J1251" i="3"/>
  <c r="E1251" i="3"/>
  <c r="B3296" i="3"/>
  <c r="A3299" i="3" l="1"/>
  <c r="G3298" i="3"/>
  <c r="I1251" i="3"/>
  <c r="P1251" i="3"/>
  <c r="L1251" i="3"/>
  <c r="H1251" i="3"/>
  <c r="B3297" i="3"/>
  <c r="A3300" i="3" l="1"/>
  <c r="G3299" i="3"/>
  <c r="O1251" i="3"/>
  <c r="C1252" i="3" s="1"/>
  <c r="N1251" i="3"/>
  <c r="B3298" i="3"/>
  <c r="A3301" i="3" l="1"/>
  <c r="G3300" i="3"/>
  <c r="E1252" i="3"/>
  <c r="F1252" i="3"/>
  <c r="I1252" i="3" s="1"/>
  <c r="J1252" i="3"/>
  <c r="M1252" i="3"/>
  <c r="D1252" i="3"/>
  <c r="B3299" i="3"/>
  <c r="P1252" i="3" l="1"/>
  <c r="A3302" i="3"/>
  <c r="G3301" i="3"/>
  <c r="L1252" i="3"/>
  <c r="H1252" i="3"/>
  <c r="K1252" i="3"/>
  <c r="B3300" i="3"/>
  <c r="A3303" i="3" l="1"/>
  <c r="G3302" i="3"/>
  <c r="O1252" i="3"/>
  <c r="C1253" i="3" s="1"/>
  <c r="N1252" i="3"/>
  <c r="B3301" i="3"/>
  <c r="A3304" i="3" l="1"/>
  <c r="G3303" i="3"/>
  <c r="F1253" i="3"/>
  <c r="K1253" i="3" s="1"/>
  <c r="D1253" i="3"/>
  <c r="M1253" i="3"/>
  <c r="J1253" i="3"/>
  <c r="E1253" i="3"/>
  <c r="B3302" i="3"/>
  <c r="L1253" i="3" l="1"/>
  <c r="A3305" i="3"/>
  <c r="G3304" i="3"/>
  <c r="I1253" i="3"/>
  <c r="P1253" i="3"/>
  <c r="H1253" i="3"/>
  <c r="B3303" i="3"/>
  <c r="A3306" i="3" l="1"/>
  <c r="G3305" i="3"/>
  <c r="N1253" i="3"/>
  <c r="O1253" i="3"/>
  <c r="C1254" i="3" s="1"/>
  <c r="B3304" i="3"/>
  <c r="A3307" i="3" l="1"/>
  <c r="G3306" i="3"/>
  <c r="M1254" i="3"/>
  <c r="J1254" i="3"/>
  <c r="D1254" i="3"/>
  <c r="F1254" i="3"/>
  <c r="I1254" i="3" s="1"/>
  <c r="E1254" i="3"/>
  <c r="B3305" i="3"/>
  <c r="P1254" i="3" l="1"/>
  <c r="A3308" i="3"/>
  <c r="G3307" i="3"/>
  <c r="K1254" i="3"/>
  <c r="H1254" i="3"/>
  <c r="L1254" i="3"/>
  <c r="B3306" i="3"/>
  <c r="A3309" i="3" l="1"/>
  <c r="G3308" i="3"/>
  <c r="O1254" i="3"/>
  <c r="C1255" i="3" s="1"/>
  <c r="N1254" i="3"/>
  <c r="B3307" i="3"/>
  <c r="A3310" i="3" l="1"/>
  <c r="G3309" i="3"/>
  <c r="M1255" i="3"/>
  <c r="E1255" i="3"/>
  <c r="F1255" i="3"/>
  <c r="K1255" i="3" s="1"/>
  <c r="J1255" i="3"/>
  <c r="D1255" i="3"/>
  <c r="B3308" i="3"/>
  <c r="P1255" i="3" l="1"/>
  <c r="A3311" i="3"/>
  <c r="G3310" i="3"/>
  <c r="I1255" i="3"/>
  <c r="L1255" i="3"/>
  <c r="H1255" i="3"/>
  <c r="B3309" i="3"/>
  <c r="A3312" i="3" l="1"/>
  <c r="G3311" i="3"/>
  <c r="N1255" i="3"/>
  <c r="O1255" i="3"/>
  <c r="C1256" i="3" s="1"/>
  <c r="B3310" i="3"/>
  <c r="A3313" i="3" l="1"/>
  <c r="G3312" i="3"/>
  <c r="F1256" i="3"/>
  <c r="I1256" i="3" s="1"/>
  <c r="M1256" i="3"/>
  <c r="J1256" i="3"/>
  <c r="D1256" i="3"/>
  <c r="E1256" i="3"/>
  <c r="B3311" i="3"/>
  <c r="L1256" i="3" l="1"/>
  <c r="H1256" i="3"/>
  <c r="A3314" i="3"/>
  <c r="G3313" i="3"/>
  <c r="P1256" i="3"/>
  <c r="K1256" i="3"/>
  <c r="B3312" i="3"/>
  <c r="O1256" i="3" l="1"/>
  <c r="C1257" i="3" s="1"/>
  <c r="D1257" i="3" s="1"/>
  <c r="A3315" i="3"/>
  <c r="G3314" i="3"/>
  <c r="J1257" i="3"/>
  <c r="N1256" i="3"/>
  <c r="B3313" i="3"/>
  <c r="F1257" i="3" l="1"/>
  <c r="K1257" i="3" s="1"/>
  <c r="E1257" i="3"/>
  <c r="P1257" i="3" s="1"/>
  <c r="M1257" i="3"/>
  <c r="A3316" i="3"/>
  <c r="G3315" i="3"/>
  <c r="H1257" i="3"/>
  <c r="I1257" i="3"/>
  <c r="L1257" i="3"/>
  <c r="B3314" i="3"/>
  <c r="N1257" i="3" l="1"/>
  <c r="A3317" i="3"/>
  <c r="G3316" i="3"/>
  <c r="O1257" i="3"/>
  <c r="C1258" i="3" s="1"/>
  <c r="B3315" i="3"/>
  <c r="A3318" i="3" l="1"/>
  <c r="G3317" i="3"/>
  <c r="M1258" i="3"/>
  <c r="J1258" i="3"/>
  <c r="F1258" i="3"/>
  <c r="I1258" i="3" s="1"/>
  <c r="D1258" i="3"/>
  <c r="E1258" i="3"/>
  <c r="B3316" i="3"/>
  <c r="A3319" i="3" l="1"/>
  <c r="G3318" i="3"/>
  <c r="K1258" i="3"/>
  <c r="H1258" i="3"/>
  <c r="L1258" i="3"/>
  <c r="P1258" i="3"/>
  <c r="B3317" i="3"/>
  <c r="N1258" i="3" l="1"/>
  <c r="O1258" i="3"/>
  <c r="C1259" i="3" s="1"/>
  <c r="M1259" i="3" s="1"/>
  <c r="A3320" i="3"/>
  <c r="G3319" i="3"/>
  <c r="B3318" i="3"/>
  <c r="J1259" i="3" l="1"/>
  <c r="E1259" i="3"/>
  <c r="F1259" i="3"/>
  <c r="K1259" i="3" s="1"/>
  <c r="D1259" i="3"/>
  <c r="P1259" i="3" s="1"/>
  <c r="A3321" i="3"/>
  <c r="G3320" i="3"/>
  <c r="I1259" i="3"/>
  <c r="B3319" i="3"/>
  <c r="L1259" i="3" l="1"/>
  <c r="H1259" i="3"/>
  <c r="O1259" i="3" s="1"/>
  <c r="C1260" i="3" s="1"/>
  <c r="A3322" i="3"/>
  <c r="G3321" i="3"/>
  <c r="B3320" i="3"/>
  <c r="N1259" i="3" l="1"/>
  <c r="A3323" i="3"/>
  <c r="G3322" i="3"/>
  <c r="E1260" i="3"/>
  <c r="F1260" i="3"/>
  <c r="I1260" i="3" s="1"/>
  <c r="J1260" i="3"/>
  <c r="D1260" i="3"/>
  <c r="M1260" i="3"/>
  <c r="B3321" i="3"/>
  <c r="A3324" i="3" l="1"/>
  <c r="G3323" i="3"/>
  <c r="P1260" i="3"/>
  <c r="H1260" i="3"/>
  <c r="L1260" i="3"/>
  <c r="K1260" i="3"/>
  <c r="B3322" i="3"/>
  <c r="A3325" i="3" l="1"/>
  <c r="G3324" i="3"/>
  <c r="O1260" i="3"/>
  <c r="C1261" i="3" s="1"/>
  <c r="N1260" i="3"/>
  <c r="B3323" i="3"/>
  <c r="A3326" i="3" l="1"/>
  <c r="G3325" i="3"/>
  <c r="J1261" i="3"/>
  <c r="D1261" i="3"/>
  <c r="M1261" i="3"/>
  <c r="E1261" i="3"/>
  <c r="F1261" i="3"/>
  <c r="I1261" i="3" s="1"/>
  <c r="B3324" i="3"/>
  <c r="A3327" i="3" l="1"/>
  <c r="G3326" i="3"/>
  <c r="L1261" i="3"/>
  <c r="P1261" i="3"/>
  <c r="H1261" i="3"/>
  <c r="K1261" i="3"/>
  <c r="B3325" i="3"/>
  <c r="A3328" i="3" l="1"/>
  <c r="G3327" i="3"/>
  <c r="O1261" i="3"/>
  <c r="C1262" i="3" s="1"/>
  <c r="N1261" i="3"/>
  <c r="B3326" i="3"/>
  <c r="A3329" i="3" l="1"/>
  <c r="G3328" i="3"/>
  <c r="M1262" i="3"/>
  <c r="J1262" i="3"/>
  <c r="D1262" i="3"/>
  <c r="F1262" i="3"/>
  <c r="I1262" i="3" s="1"/>
  <c r="E1262" i="3"/>
  <c r="B3327" i="3"/>
  <c r="K1262" i="3" l="1"/>
  <c r="A3330" i="3"/>
  <c r="G3329" i="3"/>
  <c r="L1262" i="3"/>
  <c r="H1262" i="3"/>
  <c r="P1262" i="3"/>
  <c r="B3328" i="3"/>
  <c r="A3331" i="3" l="1"/>
  <c r="G3330" i="3"/>
  <c r="N1262" i="3"/>
  <c r="O1262" i="3"/>
  <c r="C1263" i="3" s="1"/>
  <c r="B3329" i="3"/>
  <c r="A3332" i="3" l="1"/>
  <c r="G3331" i="3"/>
  <c r="M1263" i="3"/>
  <c r="E1263" i="3"/>
  <c r="F1263" i="3"/>
  <c r="K1263" i="3" s="1"/>
  <c r="J1263" i="3"/>
  <c r="D1263" i="3"/>
  <c r="B3330" i="3"/>
  <c r="A3333" i="3" l="1"/>
  <c r="G3332" i="3"/>
  <c r="P1263" i="3"/>
  <c r="I1263" i="3"/>
  <c r="H1263" i="3"/>
  <c r="L1263" i="3"/>
  <c r="B3331" i="3"/>
  <c r="O1263" i="3" l="1"/>
  <c r="C1264" i="3" s="1"/>
  <c r="A3334" i="3"/>
  <c r="G3333" i="3"/>
  <c r="M1264" i="3"/>
  <c r="J1264" i="3"/>
  <c r="E1264" i="3"/>
  <c r="F1264" i="3"/>
  <c r="I1264" i="3" s="1"/>
  <c r="D1264" i="3"/>
  <c r="N1263" i="3"/>
  <c r="B3332" i="3"/>
  <c r="A3335" i="3" l="1"/>
  <c r="G3334" i="3"/>
  <c r="K1264" i="3"/>
  <c r="H1264" i="3"/>
  <c r="L1264" i="3"/>
  <c r="P1264" i="3"/>
  <c r="B3333" i="3"/>
  <c r="O1264" i="3" l="1"/>
  <c r="C1265" i="3" s="1"/>
  <c r="M1265" i="3" s="1"/>
  <c r="N1264" i="3"/>
  <c r="A3336" i="3"/>
  <c r="G3335" i="3"/>
  <c r="F1265" i="3"/>
  <c r="K1265" i="3" s="1"/>
  <c r="E1265" i="3"/>
  <c r="J1265" i="3"/>
  <c r="D1265" i="3"/>
  <c r="B3334" i="3"/>
  <c r="A3337" i="3" l="1"/>
  <c r="G3336" i="3"/>
  <c r="L1265" i="3"/>
  <c r="I1265" i="3"/>
  <c r="P1265" i="3"/>
  <c r="H1265" i="3"/>
  <c r="B3335" i="3"/>
  <c r="A3338" i="3" l="1"/>
  <c r="G3337" i="3"/>
  <c r="O1265" i="3"/>
  <c r="C1266" i="3" s="1"/>
  <c r="N1265" i="3"/>
  <c r="B3336" i="3"/>
  <c r="A3339" i="3" l="1"/>
  <c r="G3338" i="3"/>
  <c r="M1266" i="3"/>
  <c r="J1266" i="3"/>
  <c r="F1266" i="3"/>
  <c r="I1266" i="3" s="1"/>
  <c r="E1266" i="3"/>
  <c r="D1266" i="3"/>
  <c r="B3337" i="3"/>
  <c r="A3340" i="3" l="1"/>
  <c r="G3339" i="3"/>
  <c r="P1266" i="3"/>
  <c r="K1266" i="3"/>
  <c r="H1266" i="3"/>
  <c r="L1266" i="3"/>
  <c r="B3338" i="3"/>
  <c r="A3341" i="3" l="1"/>
  <c r="G3340" i="3"/>
  <c r="N1266" i="3"/>
  <c r="O1266" i="3"/>
  <c r="C1267" i="3" s="1"/>
  <c r="B3339" i="3"/>
  <c r="A3342" i="3" l="1"/>
  <c r="G3341" i="3"/>
  <c r="J1267" i="3"/>
  <c r="D1267" i="3"/>
  <c r="F1267" i="3"/>
  <c r="K1267" i="3" s="1"/>
  <c r="M1267" i="3"/>
  <c r="E1267" i="3"/>
  <c r="B3340" i="3"/>
  <c r="A3343" i="3" l="1"/>
  <c r="G3342" i="3"/>
  <c r="I1267" i="3"/>
  <c r="L1267" i="3"/>
  <c r="P1267" i="3"/>
  <c r="H1267" i="3"/>
  <c r="B3341" i="3"/>
  <c r="A3344" i="3" l="1"/>
  <c r="G3343" i="3"/>
  <c r="O1267" i="3"/>
  <c r="C1268" i="3" s="1"/>
  <c r="N1267" i="3"/>
  <c r="B3342" i="3"/>
  <c r="A3345" i="3" l="1"/>
  <c r="G3344" i="3"/>
  <c r="F1268" i="3"/>
  <c r="I1268" i="3" s="1"/>
  <c r="M1268" i="3"/>
  <c r="J1268" i="3"/>
  <c r="D1268" i="3"/>
  <c r="E1268" i="3"/>
  <c r="B3343" i="3"/>
  <c r="H1268" i="3" l="1"/>
  <c r="A3346" i="3"/>
  <c r="G3345" i="3"/>
  <c r="L1268" i="3"/>
  <c r="P1268" i="3"/>
  <c r="K1268" i="3"/>
  <c r="B3344" i="3"/>
  <c r="O1268" i="3" l="1"/>
  <c r="C1269" i="3" s="1"/>
  <c r="F1269" i="3" s="1"/>
  <c r="K1269" i="3" s="1"/>
  <c r="A3347" i="3"/>
  <c r="G3346" i="3"/>
  <c r="N1268" i="3"/>
  <c r="M1269" i="3"/>
  <c r="D1269" i="3"/>
  <c r="E1269" i="3"/>
  <c r="B3345" i="3"/>
  <c r="J1269" i="3" l="1"/>
  <c r="A3348" i="3"/>
  <c r="G3347" i="3"/>
  <c r="I1269" i="3"/>
  <c r="L1269" i="3"/>
  <c r="P1269" i="3"/>
  <c r="H1269" i="3"/>
  <c r="B3346" i="3"/>
  <c r="A3349" i="3" l="1"/>
  <c r="G3348" i="3"/>
  <c r="O1269" i="3"/>
  <c r="C1270" i="3" s="1"/>
  <c r="N1269" i="3"/>
  <c r="B3347" i="3"/>
  <c r="A3350" i="3" l="1"/>
  <c r="G3349" i="3"/>
  <c r="E1270" i="3"/>
  <c r="F1270" i="3"/>
  <c r="I1270" i="3" s="1"/>
  <c r="D1270" i="3"/>
  <c r="M1270" i="3"/>
  <c r="J1270" i="3"/>
  <c r="B3348" i="3"/>
  <c r="P1270" i="3" l="1"/>
  <c r="A3351" i="3"/>
  <c r="G3350" i="3"/>
  <c r="K1270" i="3"/>
  <c r="L1270" i="3"/>
  <c r="H1270" i="3"/>
  <c r="B3349" i="3"/>
  <c r="A3352" i="3" l="1"/>
  <c r="G3351" i="3"/>
  <c r="N1270" i="3"/>
  <c r="O1270" i="3"/>
  <c r="C1271" i="3" s="1"/>
  <c r="B3350" i="3"/>
  <c r="A3353" i="3" l="1"/>
  <c r="G3352" i="3"/>
  <c r="J1271" i="3"/>
  <c r="F1271" i="3"/>
  <c r="K1271" i="3" s="1"/>
  <c r="D1271" i="3"/>
  <c r="M1271" i="3"/>
  <c r="E1271" i="3"/>
  <c r="B3351" i="3"/>
  <c r="A3354" i="3" l="1"/>
  <c r="G3353" i="3"/>
  <c r="I1271" i="3"/>
  <c r="P1271" i="3"/>
  <c r="H1271" i="3"/>
  <c r="L1271" i="3"/>
  <c r="B3352" i="3"/>
  <c r="A3355" i="3" l="1"/>
  <c r="G3354" i="3"/>
  <c r="N1271" i="3"/>
  <c r="O1271" i="3"/>
  <c r="C1272" i="3" s="1"/>
  <c r="B3353" i="3"/>
  <c r="A3356" i="3" l="1"/>
  <c r="G3355" i="3"/>
  <c r="F1272" i="3"/>
  <c r="I1272" i="3" s="1"/>
  <c r="M1272" i="3"/>
  <c r="J1272" i="3"/>
  <c r="D1272" i="3"/>
  <c r="E1272" i="3"/>
  <c r="B3354" i="3"/>
  <c r="H1272" i="3" l="1"/>
  <c r="L1272" i="3"/>
  <c r="A3357" i="3"/>
  <c r="G3356" i="3"/>
  <c r="K1272" i="3"/>
  <c r="P1272" i="3"/>
  <c r="B3355" i="3"/>
  <c r="O1272" i="3" l="1"/>
  <c r="C1273" i="3" s="1"/>
  <c r="A3358" i="3"/>
  <c r="G3357" i="3"/>
  <c r="F1273" i="3"/>
  <c r="K1273" i="3" s="1"/>
  <c r="E1273" i="3"/>
  <c r="M1273" i="3"/>
  <c r="D1273" i="3"/>
  <c r="J1273" i="3"/>
  <c r="N1272" i="3"/>
  <c r="B3356" i="3"/>
  <c r="A3359" i="3" l="1"/>
  <c r="G3358" i="3"/>
  <c r="I1273" i="3"/>
  <c r="H1273" i="3"/>
  <c r="P1273" i="3"/>
  <c r="L1273" i="3"/>
  <c r="B3357" i="3"/>
  <c r="N1273" i="3" l="1"/>
  <c r="A3360" i="3"/>
  <c r="G3359" i="3"/>
  <c r="O1273" i="3"/>
  <c r="C1274" i="3" s="1"/>
  <c r="B3358" i="3"/>
  <c r="A3361" i="3" l="1"/>
  <c r="G3360" i="3"/>
  <c r="F1274" i="3"/>
  <c r="I1274" i="3" s="1"/>
  <c r="M1274" i="3"/>
  <c r="J1274" i="3"/>
  <c r="D1274" i="3"/>
  <c r="E1274" i="3"/>
  <c r="B3359" i="3"/>
  <c r="H1274" i="3" l="1"/>
  <c r="L1274" i="3"/>
  <c r="A3362" i="3"/>
  <c r="G3361" i="3"/>
  <c r="K1274" i="3"/>
  <c r="P1274" i="3"/>
  <c r="N1274" i="3"/>
  <c r="O1274" i="3"/>
  <c r="C1275" i="3" s="1"/>
  <c r="B3360" i="3"/>
  <c r="A3363" i="3" l="1"/>
  <c r="G3362" i="3"/>
  <c r="F1275" i="3"/>
  <c r="K1275" i="3" s="1"/>
  <c r="J1275" i="3"/>
  <c r="D1275" i="3"/>
  <c r="M1275" i="3"/>
  <c r="E1275" i="3"/>
  <c r="B3361" i="3"/>
  <c r="L1275" i="3" l="1"/>
  <c r="A3364" i="3"/>
  <c r="G3363" i="3"/>
  <c r="I1275" i="3"/>
  <c r="P1275" i="3"/>
  <c r="H1275" i="3"/>
  <c r="B3362" i="3"/>
  <c r="A3365" i="3" l="1"/>
  <c r="G3364" i="3"/>
  <c r="O1275" i="3"/>
  <c r="C1276" i="3" s="1"/>
  <c r="N1275" i="3"/>
  <c r="B3363" i="3"/>
  <c r="A3366" i="3" l="1"/>
  <c r="G3365" i="3"/>
  <c r="F1276" i="3"/>
  <c r="I1276" i="3" s="1"/>
  <c r="M1276" i="3"/>
  <c r="J1276" i="3"/>
  <c r="D1276" i="3"/>
  <c r="E1276" i="3"/>
  <c r="B3364" i="3"/>
  <c r="L1276" i="3" l="1"/>
  <c r="K1276" i="3"/>
  <c r="H1276" i="3"/>
  <c r="O1276" i="3" s="1"/>
  <c r="C1277" i="3" s="1"/>
  <c r="A3367" i="3"/>
  <c r="G3366" i="3"/>
  <c r="P1276" i="3"/>
  <c r="B3365" i="3"/>
  <c r="N1276" i="3" l="1"/>
  <c r="A3368" i="3"/>
  <c r="G3367" i="3"/>
  <c r="M1277" i="3"/>
  <c r="E1277" i="3"/>
  <c r="J1277" i="3"/>
  <c r="D1277" i="3"/>
  <c r="F1277" i="3"/>
  <c r="I1277" i="3" s="1"/>
  <c r="B3366" i="3"/>
  <c r="K1277" i="3" l="1"/>
  <c r="L1277" i="3"/>
  <c r="A3369" i="3"/>
  <c r="G3368" i="3"/>
  <c r="P1277" i="3"/>
  <c r="H1277" i="3"/>
  <c r="B3367" i="3"/>
  <c r="A3370" i="3" l="1"/>
  <c r="G3369" i="3"/>
  <c r="N1277" i="3"/>
  <c r="O1277" i="3"/>
  <c r="C1278" i="3" s="1"/>
  <c r="B3368" i="3"/>
  <c r="A3371" i="3" l="1"/>
  <c r="G3370" i="3"/>
  <c r="F1278" i="3"/>
  <c r="I1278" i="3" s="1"/>
  <c r="J1278" i="3"/>
  <c r="D1278" i="3"/>
  <c r="E1278" i="3"/>
  <c r="M1278" i="3"/>
  <c r="B3369" i="3"/>
  <c r="A3372" i="3" l="1"/>
  <c r="G3371" i="3"/>
  <c r="K1278" i="3"/>
  <c r="P1278" i="3"/>
  <c r="L1278" i="3"/>
  <c r="H1278" i="3"/>
  <c r="B3370" i="3"/>
  <c r="A3373" i="3" l="1"/>
  <c r="G3372" i="3"/>
  <c r="N1278" i="3"/>
  <c r="O1278" i="3"/>
  <c r="C1279" i="3" s="1"/>
  <c r="B3371" i="3"/>
  <c r="A3374" i="3" l="1"/>
  <c r="G3373" i="3"/>
  <c r="J1279" i="3"/>
  <c r="E1279" i="3"/>
  <c r="M1279" i="3"/>
  <c r="F1279" i="3"/>
  <c r="K1279" i="3" s="1"/>
  <c r="D1279" i="3"/>
  <c r="B3372" i="3"/>
  <c r="H1279" i="3" l="1"/>
  <c r="P1279" i="3"/>
  <c r="A3375" i="3"/>
  <c r="G3374" i="3"/>
  <c r="I1279" i="3"/>
  <c r="L1279" i="3"/>
  <c r="B3373" i="3"/>
  <c r="N1279" i="3" l="1"/>
  <c r="A3376" i="3"/>
  <c r="G3375" i="3"/>
  <c r="O1279" i="3"/>
  <c r="C1280" i="3" s="1"/>
  <c r="B3374" i="3"/>
  <c r="A3377" i="3" l="1"/>
  <c r="G3376" i="3"/>
  <c r="D1280" i="3"/>
  <c r="E1280" i="3"/>
  <c r="F1280" i="3"/>
  <c r="I1280" i="3" s="1"/>
  <c r="M1280" i="3"/>
  <c r="J1280" i="3"/>
  <c r="B3375" i="3"/>
  <c r="A3378" i="3" l="1"/>
  <c r="G3377" i="3"/>
  <c r="H1280" i="3"/>
  <c r="K1280" i="3"/>
  <c r="P1280" i="3"/>
  <c r="L1280" i="3"/>
  <c r="B3376" i="3"/>
  <c r="O1280" i="3" l="1"/>
  <c r="C1281" i="3" s="1"/>
  <c r="M1281" i="3" s="1"/>
  <c r="A3379" i="3"/>
  <c r="G3378" i="3"/>
  <c r="J1281" i="3"/>
  <c r="D1281" i="3"/>
  <c r="E1281" i="3"/>
  <c r="F1281" i="3"/>
  <c r="I1281" i="3" s="1"/>
  <c r="N1280" i="3"/>
  <c r="B3377" i="3"/>
  <c r="A3380" i="3" l="1"/>
  <c r="G3379" i="3"/>
  <c r="K1281" i="3"/>
  <c r="L1281" i="3"/>
  <c r="P1281" i="3"/>
  <c r="H1281" i="3"/>
  <c r="B3378" i="3"/>
  <c r="A3381" i="3" l="1"/>
  <c r="G3380" i="3"/>
  <c r="O1281" i="3"/>
  <c r="C1282" i="3" s="1"/>
  <c r="N1281" i="3"/>
  <c r="B3379" i="3"/>
  <c r="A3382" i="3" l="1"/>
  <c r="G3381" i="3"/>
  <c r="D1282" i="3"/>
  <c r="E1282" i="3"/>
  <c r="F1282" i="3"/>
  <c r="I1282" i="3" s="1"/>
  <c r="M1282" i="3"/>
  <c r="J1282" i="3"/>
  <c r="B3380" i="3"/>
  <c r="A3383" i="3" l="1"/>
  <c r="G3382" i="3"/>
  <c r="H1282" i="3"/>
  <c r="K1282" i="3"/>
  <c r="P1282" i="3"/>
  <c r="L1282" i="3"/>
  <c r="B3381" i="3"/>
  <c r="N1282" i="3" l="1"/>
  <c r="A3384" i="3"/>
  <c r="G3383" i="3"/>
  <c r="O1282" i="3"/>
  <c r="C1283" i="3" s="1"/>
  <c r="E1283" i="3" s="1"/>
  <c r="B3382" i="3"/>
  <c r="D1283" i="3" l="1"/>
  <c r="P1283" i="3" s="1"/>
  <c r="A3385" i="3"/>
  <c r="G3384" i="3"/>
  <c r="J1283" i="3"/>
  <c r="F1283" i="3"/>
  <c r="K1283" i="3" s="1"/>
  <c r="M1283" i="3"/>
  <c r="I1283" i="3"/>
  <c r="H1283" i="3"/>
  <c r="B3383" i="3"/>
  <c r="L1283" i="3" l="1"/>
  <c r="O1283" i="3" s="1"/>
  <c r="C1284" i="3" s="1"/>
  <c r="A3386" i="3"/>
  <c r="G3385" i="3"/>
  <c r="N1283" i="3"/>
  <c r="B3384" i="3"/>
  <c r="D1284" i="3" l="1"/>
  <c r="F1284" i="3"/>
  <c r="I1284" i="3" s="1"/>
  <c r="E1284" i="3"/>
  <c r="P1284" i="3" s="1"/>
  <c r="M1284" i="3"/>
  <c r="J1284" i="3"/>
  <c r="A3387" i="3"/>
  <c r="G3386" i="3"/>
  <c r="H1284" i="3"/>
  <c r="L1284" i="3"/>
  <c r="K1284" i="3"/>
  <c r="B3385" i="3"/>
  <c r="A3388" i="3" l="1"/>
  <c r="G3387" i="3"/>
  <c r="N1284" i="3"/>
  <c r="O1284" i="3"/>
  <c r="C1285" i="3" s="1"/>
  <c r="B3386" i="3"/>
  <c r="A3389" i="3" l="1"/>
  <c r="G3388" i="3"/>
  <c r="E1285" i="3"/>
  <c r="M1285" i="3"/>
  <c r="J1285" i="3"/>
  <c r="D1285" i="3"/>
  <c r="F1285" i="3"/>
  <c r="I1285" i="3" s="1"/>
  <c r="B3387" i="3"/>
  <c r="P1285" i="3" l="1"/>
  <c r="A3390" i="3"/>
  <c r="G3389" i="3"/>
  <c r="H1285" i="3"/>
  <c r="L1285" i="3"/>
  <c r="K1285" i="3"/>
  <c r="B3388" i="3"/>
  <c r="A3391" i="3" l="1"/>
  <c r="G3390" i="3"/>
  <c r="N1285" i="3"/>
  <c r="O1285" i="3"/>
  <c r="C1286" i="3" s="1"/>
  <c r="B3389" i="3"/>
  <c r="A3392" i="3" l="1"/>
  <c r="G3391" i="3"/>
  <c r="M1286" i="3"/>
  <c r="J1286" i="3"/>
  <c r="E1286" i="3"/>
  <c r="D1286" i="3"/>
  <c r="F1286" i="3"/>
  <c r="I1286" i="3" s="1"/>
  <c r="B3390" i="3"/>
  <c r="K1286" i="3" l="1"/>
  <c r="H1286" i="3"/>
  <c r="A3393" i="3"/>
  <c r="G3392" i="3"/>
  <c r="L1286" i="3"/>
  <c r="N1286" i="3" s="1"/>
  <c r="P1286" i="3"/>
  <c r="B3391" i="3"/>
  <c r="O1286" i="3" l="1"/>
  <c r="C1287" i="3" s="1"/>
  <c r="J1287" i="3" s="1"/>
  <c r="A3394" i="3"/>
  <c r="G3393" i="3"/>
  <c r="F1287" i="3"/>
  <c r="K1287" i="3" s="1"/>
  <c r="M1287" i="3"/>
  <c r="D1287" i="3"/>
  <c r="E1287" i="3"/>
  <c r="B3392" i="3"/>
  <c r="A3395" i="3" l="1"/>
  <c r="G3394" i="3"/>
  <c r="H1287" i="3"/>
  <c r="P1287" i="3"/>
  <c r="I1287" i="3"/>
  <c r="L1287" i="3"/>
  <c r="B3393" i="3"/>
  <c r="N1287" i="3" l="1"/>
  <c r="A3396" i="3"/>
  <c r="G3395" i="3"/>
  <c r="O1287" i="3"/>
  <c r="C1288" i="3" s="1"/>
  <c r="B3394" i="3"/>
  <c r="A3397" i="3" l="1"/>
  <c r="G3396" i="3"/>
  <c r="F1288" i="3"/>
  <c r="I1288" i="3" s="1"/>
  <c r="M1288" i="3"/>
  <c r="J1288" i="3"/>
  <c r="E1288" i="3"/>
  <c r="D1288" i="3"/>
  <c r="P1288" i="3" s="1"/>
  <c r="B3395" i="3"/>
  <c r="L1288" i="3" l="1"/>
  <c r="A3398" i="3"/>
  <c r="G3397" i="3"/>
  <c r="H1288" i="3"/>
  <c r="K1288" i="3"/>
  <c r="B3396" i="3"/>
  <c r="N1288" i="3" l="1"/>
  <c r="O1288" i="3"/>
  <c r="C1289" i="3" s="1"/>
  <c r="F1289" i="3" s="1"/>
  <c r="K1289" i="3" s="1"/>
  <c r="A3399" i="3"/>
  <c r="G3398" i="3"/>
  <c r="B3397" i="3"/>
  <c r="D1289" i="3" l="1"/>
  <c r="E1289" i="3"/>
  <c r="P1289" i="3" s="1"/>
  <c r="M1289" i="3"/>
  <c r="J1289" i="3"/>
  <c r="A3400" i="3"/>
  <c r="G3399" i="3"/>
  <c r="I1289" i="3"/>
  <c r="L1289" i="3"/>
  <c r="H1289" i="3"/>
  <c r="B3398" i="3"/>
  <c r="N1289" i="3" l="1"/>
  <c r="A3401" i="3"/>
  <c r="G3400" i="3"/>
  <c r="O1289" i="3"/>
  <c r="C1290" i="3" s="1"/>
  <c r="B3399" i="3"/>
  <c r="A3402" i="3" l="1"/>
  <c r="G3401" i="3"/>
  <c r="D1290" i="3"/>
  <c r="E1290" i="3"/>
  <c r="F1290" i="3"/>
  <c r="I1290" i="3" s="1"/>
  <c r="M1290" i="3"/>
  <c r="J1290" i="3"/>
  <c r="B3400" i="3"/>
  <c r="A3403" i="3" l="1"/>
  <c r="G3402" i="3"/>
  <c r="H1290" i="3"/>
  <c r="K1290" i="3"/>
  <c r="P1290" i="3"/>
  <c r="L1290" i="3"/>
  <c r="B3401" i="3"/>
  <c r="N1290" i="3" l="1"/>
  <c r="A3404" i="3"/>
  <c r="G3403" i="3"/>
  <c r="O1290" i="3"/>
  <c r="C1291" i="3" s="1"/>
  <c r="B3402" i="3"/>
  <c r="A3405" i="3" l="1"/>
  <c r="G3404" i="3"/>
  <c r="M1291" i="3"/>
  <c r="E1291" i="3"/>
  <c r="D1291" i="3"/>
  <c r="F1291" i="3"/>
  <c r="K1291" i="3" s="1"/>
  <c r="J1291" i="3"/>
  <c r="B3403" i="3"/>
  <c r="P1291" i="3" l="1"/>
  <c r="H1291" i="3"/>
  <c r="A3406" i="3"/>
  <c r="G3405" i="3"/>
  <c r="I1291" i="3"/>
  <c r="L1291" i="3"/>
  <c r="B3404" i="3"/>
  <c r="O1291" i="3" l="1"/>
  <c r="C1292" i="3" s="1"/>
  <c r="F1292" i="3" s="1"/>
  <c r="H1292" i="3" s="1"/>
  <c r="A3407" i="3"/>
  <c r="G3406" i="3"/>
  <c r="E1292" i="3"/>
  <c r="J1292" i="3"/>
  <c r="N1291" i="3"/>
  <c r="B3405" i="3"/>
  <c r="D1292" i="3" l="1"/>
  <c r="P1292" i="3" s="1"/>
  <c r="M1292" i="3"/>
  <c r="A3408" i="3"/>
  <c r="G3407" i="3"/>
  <c r="I1292" i="3"/>
  <c r="L1292" i="3"/>
  <c r="K1292" i="3"/>
  <c r="B3406" i="3"/>
  <c r="A3409" i="3" l="1"/>
  <c r="G3408" i="3"/>
  <c r="O1292" i="3"/>
  <c r="C1293" i="3" s="1"/>
  <c r="M1293" i="3" s="1"/>
  <c r="N1292" i="3"/>
  <c r="B3407" i="3"/>
  <c r="E1293" i="3" l="1"/>
  <c r="J1293" i="3"/>
  <c r="F1293" i="3"/>
  <c r="K1293" i="3" s="1"/>
  <c r="A3410" i="3"/>
  <c r="G3409" i="3"/>
  <c r="D1293" i="3"/>
  <c r="P1293" i="3" s="1"/>
  <c r="B3408" i="3"/>
  <c r="I1293" i="3" l="1"/>
  <c r="H1293" i="3"/>
  <c r="L1293" i="3"/>
  <c r="O1293" i="3" s="1"/>
  <c r="C1294" i="3" s="1"/>
  <c r="A3411" i="3"/>
  <c r="G3410" i="3"/>
  <c r="B3409" i="3"/>
  <c r="N1293" i="3" l="1"/>
  <c r="A3412" i="3"/>
  <c r="G3411" i="3"/>
  <c r="M1294" i="3"/>
  <c r="J1294" i="3"/>
  <c r="D1294" i="3"/>
  <c r="E1294" i="3"/>
  <c r="F1294" i="3"/>
  <c r="I1294" i="3" s="1"/>
  <c r="B3410" i="3"/>
  <c r="A3413" i="3" l="1"/>
  <c r="G3412" i="3"/>
  <c r="P1294" i="3"/>
  <c r="H1294" i="3"/>
  <c r="L1294" i="3"/>
  <c r="K1294" i="3"/>
  <c r="B3411" i="3"/>
  <c r="O1294" i="3" l="1"/>
  <c r="C1295" i="3" s="1"/>
  <c r="E1295" i="3" s="1"/>
  <c r="A3414" i="3"/>
  <c r="G3413" i="3"/>
  <c r="J1295" i="3"/>
  <c r="D1295" i="3"/>
  <c r="F1295" i="3"/>
  <c r="K1295" i="3" s="1"/>
  <c r="M1295" i="3"/>
  <c r="N1294" i="3"/>
  <c r="B3412" i="3"/>
  <c r="A3415" i="3" l="1"/>
  <c r="G3414" i="3"/>
  <c r="P1295" i="3"/>
  <c r="I1295" i="3"/>
  <c r="H1295" i="3"/>
  <c r="L1295" i="3"/>
  <c r="B3413" i="3"/>
  <c r="O1295" i="3" l="1"/>
  <c r="C1296" i="3" s="1"/>
  <c r="F1296" i="3" s="1"/>
  <c r="I1296" i="3" s="1"/>
  <c r="A3416" i="3"/>
  <c r="G3415" i="3"/>
  <c r="E1296" i="3"/>
  <c r="D1296" i="3"/>
  <c r="J1296" i="3"/>
  <c r="N1295" i="3"/>
  <c r="B3414" i="3"/>
  <c r="M1296" i="3" l="1"/>
  <c r="A3417" i="3"/>
  <c r="G3416" i="3"/>
  <c r="H1296" i="3"/>
  <c r="K1296" i="3"/>
  <c r="L1296" i="3"/>
  <c r="P1296" i="3"/>
  <c r="B3415" i="3"/>
  <c r="O1296" i="3" l="1"/>
  <c r="C1297" i="3" s="1"/>
  <c r="M1297" i="3" s="1"/>
  <c r="A3418" i="3"/>
  <c r="G3417" i="3"/>
  <c r="J1297" i="3"/>
  <c r="D1297" i="3"/>
  <c r="F1297" i="3"/>
  <c r="I1297" i="3" s="1"/>
  <c r="N1296" i="3"/>
  <c r="B3416" i="3"/>
  <c r="E1297" i="3" l="1"/>
  <c r="P1297" i="3" s="1"/>
  <c r="A3419" i="3"/>
  <c r="G3418" i="3"/>
  <c r="K1297" i="3"/>
  <c r="L1297" i="3"/>
  <c r="H1297" i="3"/>
  <c r="B3417" i="3"/>
  <c r="A3420" i="3" l="1"/>
  <c r="G3419" i="3"/>
  <c r="O1297" i="3"/>
  <c r="C1298" i="3" s="1"/>
  <c r="N1297" i="3"/>
  <c r="B3418" i="3"/>
  <c r="A3421" i="3" l="1"/>
  <c r="G3420" i="3"/>
  <c r="E1298" i="3"/>
  <c r="J1298" i="3"/>
  <c r="F1298" i="3"/>
  <c r="I1298" i="3" s="1"/>
  <c r="M1298" i="3"/>
  <c r="D1298" i="3"/>
  <c r="B3419" i="3"/>
  <c r="P1298" i="3" l="1"/>
  <c r="A3422" i="3"/>
  <c r="G3421" i="3"/>
  <c r="L1298" i="3"/>
  <c r="K1298" i="3"/>
  <c r="H1298" i="3"/>
  <c r="B3420" i="3"/>
  <c r="A3423" i="3" l="1"/>
  <c r="G3422" i="3"/>
  <c r="N1298" i="3"/>
  <c r="O1298" i="3"/>
  <c r="C1299" i="3" s="1"/>
  <c r="B3421" i="3"/>
  <c r="A3424" i="3" l="1"/>
  <c r="G3423" i="3"/>
  <c r="J1299" i="3"/>
  <c r="D1299" i="3"/>
  <c r="M1299" i="3"/>
  <c r="E1299" i="3"/>
  <c r="F1299" i="3"/>
  <c r="I1299" i="3" s="1"/>
  <c r="B3422" i="3"/>
  <c r="K1299" i="3" l="1"/>
  <c r="L1299" i="3"/>
  <c r="A3425" i="3"/>
  <c r="G3424" i="3"/>
  <c r="P1299" i="3"/>
  <c r="H1299" i="3"/>
  <c r="B3423" i="3"/>
  <c r="A3426" i="3" l="1"/>
  <c r="G3425" i="3"/>
  <c r="O1299" i="3"/>
  <c r="C1300" i="3" s="1"/>
  <c r="N1299" i="3"/>
  <c r="B3424" i="3"/>
  <c r="A3427" i="3" l="1"/>
  <c r="G3426" i="3"/>
  <c r="D1300" i="3"/>
  <c r="F1300" i="3"/>
  <c r="I1300" i="3" s="1"/>
  <c r="M1300" i="3"/>
  <c r="J1300" i="3"/>
  <c r="E1300" i="3"/>
  <c r="B3425" i="3"/>
  <c r="A3428" i="3" l="1"/>
  <c r="G3427" i="3"/>
  <c r="P1300" i="3"/>
  <c r="H1300" i="3"/>
  <c r="L1300" i="3"/>
  <c r="K1300" i="3"/>
  <c r="B3426" i="3"/>
  <c r="A3429" i="3" l="1"/>
  <c r="G3428" i="3"/>
  <c r="N1300" i="3"/>
  <c r="O1300" i="3"/>
  <c r="C1301" i="3" s="1"/>
  <c r="B3427" i="3"/>
  <c r="A3430" i="3" l="1"/>
  <c r="G3429" i="3"/>
  <c r="D1301" i="3"/>
  <c r="E1301" i="3"/>
  <c r="F1301" i="3"/>
  <c r="I1301" i="3" s="1"/>
  <c r="J1301" i="3"/>
  <c r="M1301" i="3"/>
  <c r="B3428" i="3"/>
  <c r="A3431" i="3" l="1"/>
  <c r="G3430" i="3"/>
  <c r="L1301" i="3"/>
  <c r="P1301" i="3"/>
  <c r="H1301" i="3"/>
  <c r="K1301" i="3"/>
  <c r="B3429" i="3"/>
  <c r="A3432" i="3" l="1"/>
  <c r="G3431" i="3"/>
  <c r="O1301" i="3"/>
  <c r="C1302" i="3" s="1"/>
  <c r="N1301" i="3"/>
  <c r="B3430" i="3"/>
  <c r="A3433" i="3" l="1"/>
  <c r="G3432" i="3"/>
  <c r="D1302" i="3"/>
  <c r="E1302" i="3"/>
  <c r="F1302" i="3"/>
  <c r="I1302" i="3" s="1"/>
  <c r="M1302" i="3"/>
  <c r="J1302" i="3"/>
  <c r="B3431" i="3"/>
  <c r="A3434" i="3" l="1"/>
  <c r="G3433" i="3"/>
  <c r="H1302" i="3"/>
  <c r="K1302" i="3"/>
  <c r="P1302" i="3"/>
  <c r="L1302" i="3"/>
  <c r="B3432" i="3"/>
  <c r="O1302" i="3" l="1"/>
  <c r="C1303" i="3" s="1"/>
  <c r="E1303" i="3" s="1"/>
  <c r="A3435" i="3"/>
  <c r="G3434" i="3"/>
  <c r="J1303" i="3"/>
  <c r="M1303" i="3"/>
  <c r="D1303" i="3"/>
  <c r="N1302" i="3"/>
  <c r="B3433" i="3"/>
  <c r="F1303" i="3" l="1"/>
  <c r="I1303" i="3" s="1"/>
  <c r="A3436" i="3"/>
  <c r="G3435" i="3"/>
  <c r="L1303" i="3"/>
  <c r="K1303" i="3"/>
  <c r="P1303" i="3"/>
  <c r="B3434" i="3"/>
  <c r="H1303" i="3" l="1"/>
  <c r="N1303" i="3" s="1"/>
  <c r="A3437" i="3"/>
  <c r="G3436" i="3"/>
  <c r="O1303" i="3"/>
  <c r="C1304" i="3" s="1"/>
  <c r="F1304" i="3" s="1"/>
  <c r="B3435" i="3"/>
  <c r="D1304" i="3" l="1"/>
  <c r="E1304" i="3"/>
  <c r="J1304" i="3"/>
  <c r="A3438" i="3"/>
  <c r="G3437" i="3"/>
  <c r="M1304" i="3"/>
  <c r="L1304" i="3"/>
  <c r="H1304" i="3"/>
  <c r="I1304" i="3"/>
  <c r="K1304" i="3"/>
  <c r="B3436" i="3"/>
  <c r="A3439" i="3" l="1"/>
  <c r="G3438" i="3"/>
  <c r="N1304" i="3"/>
  <c r="P1304" i="3"/>
  <c r="O1304" i="3"/>
  <c r="C1305" i="3" s="1"/>
  <c r="B3437" i="3"/>
  <c r="A3440" i="3" l="1"/>
  <c r="G3439" i="3"/>
  <c r="M1305" i="3"/>
  <c r="E1305" i="3"/>
  <c r="F1305" i="3"/>
  <c r="I1305" i="3" s="1"/>
  <c r="D1305" i="3"/>
  <c r="J1305" i="3"/>
  <c r="B3438" i="3"/>
  <c r="A3441" i="3" l="1"/>
  <c r="G3440" i="3"/>
  <c r="P1305" i="3"/>
  <c r="H1305" i="3"/>
  <c r="K1305" i="3"/>
  <c r="L1305" i="3"/>
  <c r="B3439" i="3"/>
  <c r="A3442" i="3" l="1"/>
  <c r="G3441" i="3"/>
  <c r="N1305" i="3"/>
  <c r="O1305" i="3"/>
  <c r="C1306" i="3" s="1"/>
  <c r="B3440" i="3"/>
  <c r="A3443" i="3" l="1"/>
  <c r="G3442" i="3"/>
  <c r="M1306" i="3"/>
  <c r="J1306" i="3"/>
  <c r="D1306" i="3"/>
  <c r="E1306" i="3"/>
  <c r="F1306" i="3"/>
  <c r="I1306" i="3" s="1"/>
  <c r="B3441" i="3"/>
  <c r="A3444" i="3" l="1"/>
  <c r="G3443" i="3"/>
  <c r="H1306" i="3"/>
  <c r="L1306" i="3"/>
  <c r="P1306" i="3"/>
  <c r="K1306" i="3"/>
  <c r="B3442" i="3"/>
  <c r="N1306" i="3" l="1"/>
  <c r="A3445" i="3"/>
  <c r="G3444" i="3"/>
  <c r="O1306" i="3"/>
  <c r="C1307" i="3" s="1"/>
  <c r="B3443" i="3"/>
  <c r="A3446" i="3" l="1"/>
  <c r="G3445" i="3"/>
  <c r="J1307" i="3"/>
  <c r="D1307" i="3"/>
  <c r="M1307" i="3"/>
  <c r="E1307" i="3"/>
  <c r="F1307" i="3"/>
  <c r="K1307" i="3" s="1"/>
  <c r="B3444" i="3"/>
  <c r="P1307" i="3" l="1"/>
  <c r="A3447" i="3"/>
  <c r="G3446" i="3"/>
  <c r="I1307" i="3"/>
  <c r="L1307" i="3"/>
  <c r="H1307" i="3"/>
  <c r="B3445" i="3"/>
  <c r="A3448" i="3" l="1"/>
  <c r="G3447" i="3"/>
  <c r="N1307" i="3"/>
  <c r="O1307" i="3"/>
  <c r="C1308" i="3" s="1"/>
  <c r="B3446" i="3"/>
  <c r="A3449" i="3" l="1"/>
  <c r="G3448" i="3"/>
  <c r="F1308" i="3"/>
  <c r="I1308" i="3" s="1"/>
  <c r="D1308" i="3"/>
  <c r="E1308" i="3"/>
  <c r="M1308" i="3"/>
  <c r="J1308" i="3"/>
  <c r="B3447" i="3"/>
  <c r="L1308" i="3" l="1"/>
  <c r="A3450" i="3"/>
  <c r="G3449" i="3"/>
  <c r="H1308" i="3"/>
  <c r="K1308" i="3"/>
  <c r="P1308" i="3"/>
  <c r="B3448" i="3"/>
  <c r="O1308" i="3" l="1"/>
  <c r="C1309" i="3" s="1"/>
  <c r="A3451" i="3"/>
  <c r="G3450" i="3"/>
  <c r="N1308" i="3"/>
  <c r="M1309" i="3"/>
  <c r="E1309" i="3"/>
  <c r="F1309" i="3"/>
  <c r="I1309" i="3" s="1"/>
  <c r="J1309" i="3"/>
  <c r="D1309" i="3"/>
  <c r="B3449" i="3"/>
  <c r="A3452" i="3" l="1"/>
  <c r="G3451" i="3"/>
  <c r="P1309" i="3"/>
  <c r="K1309" i="3"/>
  <c r="L1309" i="3"/>
  <c r="H1309" i="3"/>
  <c r="B3450" i="3"/>
  <c r="A3453" i="3" l="1"/>
  <c r="G3452" i="3"/>
  <c r="N1309" i="3"/>
  <c r="O1309" i="3"/>
  <c r="C1310" i="3" s="1"/>
  <c r="B3451" i="3"/>
  <c r="A3454" i="3" l="1"/>
  <c r="G3453" i="3"/>
  <c r="E1310" i="3"/>
  <c r="D1310" i="3"/>
  <c r="F1310" i="3"/>
  <c r="I1310" i="3" s="1"/>
  <c r="M1310" i="3"/>
  <c r="J1310" i="3"/>
  <c r="B3452" i="3"/>
  <c r="P1310" i="3" l="1"/>
  <c r="A3455" i="3"/>
  <c r="G3454" i="3"/>
  <c r="L1310" i="3"/>
  <c r="K1310" i="3"/>
  <c r="H1310" i="3"/>
  <c r="B3453" i="3"/>
  <c r="A3456" i="3" l="1"/>
  <c r="G3455" i="3"/>
  <c r="N1310" i="3"/>
  <c r="O1310" i="3"/>
  <c r="C1311" i="3" s="1"/>
  <c r="B3454" i="3"/>
  <c r="A3457" i="3" l="1"/>
  <c r="G3456" i="3"/>
  <c r="M1311" i="3"/>
  <c r="J1311" i="3"/>
  <c r="D1311" i="3"/>
  <c r="E1311" i="3"/>
  <c r="F1311" i="3"/>
  <c r="I1311" i="3" s="1"/>
  <c r="B3455" i="3"/>
  <c r="A3458" i="3" l="1"/>
  <c r="G3457" i="3"/>
  <c r="P1311" i="3"/>
  <c r="L1311" i="3"/>
  <c r="K1311" i="3"/>
  <c r="H1311" i="3"/>
  <c r="B3456" i="3"/>
  <c r="A3459" i="3" l="1"/>
  <c r="G3458" i="3"/>
  <c r="N1311" i="3"/>
  <c r="O1311" i="3"/>
  <c r="C1312" i="3" s="1"/>
  <c r="B3457" i="3"/>
  <c r="A3460" i="3" l="1"/>
  <c r="G3459" i="3"/>
  <c r="D1312" i="3"/>
  <c r="E1312" i="3"/>
  <c r="M1312" i="3"/>
  <c r="J1312" i="3"/>
  <c r="F1312" i="3"/>
  <c r="I1312" i="3" s="1"/>
  <c r="B3458" i="3"/>
  <c r="P1312" i="3" l="1"/>
  <c r="A3461" i="3"/>
  <c r="G3460" i="3"/>
  <c r="H1312" i="3"/>
  <c r="L1312" i="3"/>
  <c r="K1312" i="3"/>
  <c r="B3459" i="3"/>
  <c r="A3462" i="3" l="1"/>
  <c r="G3461" i="3"/>
  <c r="O1312" i="3"/>
  <c r="C1313" i="3" s="1"/>
  <c r="N1312" i="3"/>
  <c r="B3460" i="3"/>
  <c r="A3463" i="3" l="1"/>
  <c r="G3462" i="3"/>
  <c r="F1313" i="3"/>
  <c r="K1313" i="3" s="1"/>
  <c r="M1313" i="3"/>
  <c r="J1313" i="3"/>
  <c r="E1313" i="3"/>
  <c r="D1313" i="3"/>
  <c r="P1313" i="3" s="1"/>
  <c r="B3461" i="3"/>
  <c r="A3464" i="3" l="1"/>
  <c r="G3463" i="3"/>
  <c r="I1313" i="3"/>
  <c r="H1313" i="3"/>
  <c r="L1313" i="3"/>
  <c r="B3462" i="3"/>
  <c r="O1313" i="3" l="1"/>
  <c r="C1314" i="3" s="1"/>
  <c r="A3465" i="3"/>
  <c r="G3464" i="3"/>
  <c r="E1314" i="3"/>
  <c r="J1314" i="3"/>
  <c r="D1314" i="3"/>
  <c r="F1314" i="3"/>
  <c r="I1314" i="3" s="1"/>
  <c r="M1314" i="3"/>
  <c r="N1313" i="3"/>
  <c r="B3463" i="3"/>
  <c r="P1314" i="3" l="1"/>
  <c r="A3466" i="3"/>
  <c r="G3465" i="3"/>
  <c r="K1314" i="3"/>
  <c r="H1314" i="3"/>
  <c r="L1314" i="3"/>
  <c r="B3464" i="3"/>
  <c r="A3467" i="3" l="1"/>
  <c r="G3466" i="3"/>
  <c r="O1314" i="3"/>
  <c r="C1315" i="3" s="1"/>
  <c r="N1314" i="3"/>
  <c r="B3465" i="3"/>
  <c r="A3468" i="3" l="1"/>
  <c r="G3467" i="3"/>
  <c r="M1315" i="3"/>
  <c r="D1315" i="3"/>
  <c r="F1315" i="3"/>
  <c r="I1315" i="3" s="1"/>
  <c r="J1315" i="3"/>
  <c r="E1315" i="3"/>
  <c r="B3466" i="3"/>
  <c r="A3469" i="3" l="1"/>
  <c r="G3468" i="3"/>
  <c r="L1315" i="3"/>
  <c r="K1315" i="3"/>
  <c r="H1315" i="3"/>
  <c r="P1315" i="3"/>
  <c r="B3467" i="3"/>
  <c r="N1315" i="3" l="1"/>
  <c r="A3470" i="3"/>
  <c r="G3469" i="3"/>
  <c r="O1315" i="3"/>
  <c r="C1316" i="3" s="1"/>
  <c r="D1316" i="3" s="1"/>
  <c r="B3468" i="3"/>
  <c r="M1316" i="3" l="1"/>
  <c r="J1316" i="3"/>
  <c r="F1316" i="3"/>
  <c r="L1316" i="3" s="1"/>
  <c r="A3471" i="3"/>
  <c r="G3470" i="3"/>
  <c r="E1316" i="3"/>
  <c r="P1316" i="3" s="1"/>
  <c r="B3469" i="3"/>
  <c r="H1316" i="3" l="1"/>
  <c r="I1316" i="3"/>
  <c r="K1316" i="3"/>
  <c r="O1316" i="3" s="1"/>
  <c r="C1317" i="3" s="1"/>
  <c r="A3472" i="3"/>
  <c r="G3471" i="3"/>
  <c r="B3470" i="3"/>
  <c r="N1316" i="3" l="1"/>
  <c r="A3473" i="3"/>
  <c r="G3472" i="3"/>
  <c r="M1317" i="3"/>
  <c r="E1317" i="3"/>
  <c r="F1317" i="3"/>
  <c r="I1317" i="3" s="1"/>
  <c r="J1317" i="3"/>
  <c r="D1317" i="3"/>
  <c r="B3471" i="3"/>
  <c r="A3474" i="3" l="1"/>
  <c r="G3473" i="3"/>
  <c r="P1317" i="3"/>
  <c r="H1317" i="3"/>
  <c r="K1317" i="3"/>
  <c r="L1317" i="3"/>
  <c r="B3472" i="3"/>
  <c r="A3475" i="3" l="1"/>
  <c r="G3474" i="3"/>
  <c r="O1317" i="3"/>
  <c r="C1318" i="3" s="1"/>
  <c r="N1317" i="3"/>
  <c r="B3473" i="3"/>
  <c r="A3476" i="3" l="1"/>
  <c r="G3475" i="3"/>
  <c r="M1318" i="3"/>
  <c r="J1318" i="3"/>
  <c r="D1318" i="3"/>
  <c r="F1318" i="3"/>
  <c r="I1318" i="3" s="1"/>
  <c r="E1318" i="3"/>
  <c r="B3474" i="3"/>
  <c r="A3477" i="3" l="1"/>
  <c r="G3476" i="3"/>
  <c r="K1318" i="3"/>
  <c r="L1318" i="3"/>
  <c r="H1318" i="3"/>
  <c r="P1318" i="3"/>
  <c r="B3475" i="3"/>
  <c r="A3478" i="3" l="1"/>
  <c r="G3477" i="3"/>
  <c r="O1318" i="3"/>
  <c r="C1319" i="3" s="1"/>
  <c r="N1318" i="3"/>
  <c r="B3476" i="3"/>
  <c r="A3479" i="3" l="1"/>
  <c r="G3478" i="3"/>
  <c r="M1319" i="3"/>
  <c r="E1319" i="3"/>
  <c r="F1319" i="3"/>
  <c r="I1319" i="3" s="1"/>
  <c r="J1319" i="3"/>
  <c r="D1319" i="3"/>
  <c r="B3477" i="3"/>
  <c r="P1319" i="3" l="1"/>
  <c r="A3480" i="3"/>
  <c r="G3479" i="3"/>
  <c r="K1319" i="3"/>
  <c r="L1319" i="3"/>
  <c r="H1319" i="3"/>
  <c r="B3478" i="3"/>
  <c r="A3481" i="3" l="1"/>
  <c r="G3480" i="3"/>
  <c r="O1319" i="3"/>
  <c r="C1320" i="3" s="1"/>
  <c r="N1319" i="3"/>
  <c r="B3479" i="3"/>
  <c r="A3482" i="3" l="1"/>
  <c r="G3481" i="3"/>
  <c r="D1320" i="3"/>
  <c r="E1320" i="3"/>
  <c r="F1320" i="3"/>
  <c r="I1320" i="3" s="1"/>
  <c r="M1320" i="3"/>
  <c r="J1320" i="3"/>
  <c r="B3480" i="3"/>
  <c r="A3483" i="3" l="1"/>
  <c r="G3482" i="3"/>
  <c r="H1320" i="3"/>
  <c r="K1320" i="3"/>
  <c r="P1320" i="3"/>
  <c r="L1320" i="3"/>
  <c r="B3481" i="3"/>
  <c r="N1320" i="3" l="1"/>
  <c r="A3484" i="3"/>
  <c r="G3483" i="3"/>
  <c r="O1320" i="3"/>
  <c r="C1321" i="3" s="1"/>
  <c r="B3482" i="3"/>
  <c r="A3485" i="3" l="1"/>
  <c r="G3484" i="3"/>
  <c r="M1321" i="3"/>
  <c r="E1321" i="3"/>
  <c r="D1321" i="3"/>
  <c r="F1321" i="3"/>
  <c r="I1321" i="3" s="1"/>
  <c r="J1321" i="3"/>
  <c r="B3483" i="3"/>
  <c r="K1321" i="3" l="1"/>
  <c r="H1321" i="3"/>
  <c r="A3486" i="3"/>
  <c r="G3485" i="3"/>
  <c r="P1321" i="3"/>
  <c r="L1321" i="3"/>
  <c r="B3484" i="3"/>
  <c r="O1321" i="3" l="1"/>
  <c r="C1322" i="3" s="1"/>
  <c r="A3487" i="3"/>
  <c r="G3486" i="3"/>
  <c r="D1322" i="3"/>
  <c r="E1322" i="3"/>
  <c r="J1322" i="3"/>
  <c r="F1322" i="3"/>
  <c r="I1322" i="3" s="1"/>
  <c r="M1322" i="3"/>
  <c r="N1321" i="3"/>
  <c r="B3485" i="3"/>
  <c r="A3488" i="3" l="1"/>
  <c r="G3487" i="3"/>
  <c r="K1322" i="3"/>
  <c r="H1322" i="3"/>
  <c r="P1322" i="3"/>
  <c r="L1322" i="3"/>
  <c r="B3486" i="3"/>
  <c r="N1322" i="3" l="1"/>
  <c r="A3489" i="3"/>
  <c r="G3488" i="3"/>
  <c r="O1322" i="3"/>
  <c r="C1323" i="3" s="1"/>
  <c r="B3487" i="3"/>
  <c r="A3490" i="3" l="1"/>
  <c r="G3489" i="3"/>
  <c r="F1323" i="3"/>
  <c r="K1323" i="3" s="1"/>
  <c r="E1323" i="3"/>
  <c r="J1323" i="3"/>
  <c r="D1323" i="3"/>
  <c r="M1323" i="3"/>
  <c r="B3488" i="3"/>
  <c r="A3491" i="3" l="1"/>
  <c r="G3490" i="3"/>
  <c r="I1323" i="3"/>
  <c r="H1323" i="3"/>
  <c r="P1323" i="3"/>
  <c r="L1323" i="3"/>
  <c r="B3489" i="3"/>
  <c r="N1323" i="3" l="1"/>
  <c r="A3492" i="3"/>
  <c r="G3491" i="3"/>
  <c r="O1323" i="3"/>
  <c r="C1324" i="3" s="1"/>
  <c r="B3490" i="3"/>
  <c r="A3493" i="3" l="1"/>
  <c r="G3492" i="3"/>
  <c r="E1324" i="3"/>
  <c r="F1324" i="3"/>
  <c r="I1324" i="3" s="1"/>
  <c r="M1324" i="3"/>
  <c r="J1324" i="3"/>
  <c r="D1324" i="3"/>
  <c r="B3491" i="3"/>
  <c r="P1324" i="3" l="1"/>
  <c r="A3494" i="3"/>
  <c r="G3493" i="3"/>
  <c r="L1324" i="3"/>
  <c r="H1324" i="3"/>
  <c r="K1324" i="3"/>
  <c r="B3492" i="3"/>
  <c r="A3495" i="3" l="1"/>
  <c r="G3494" i="3"/>
  <c r="N1324" i="3"/>
  <c r="O1324" i="3"/>
  <c r="C1325" i="3" s="1"/>
  <c r="B3493" i="3"/>
  <c r="A3496" i="3" l="1"/>
  <c r="G3495" i="3"/>
  <c r="J1325" i="3"/>
  <c r="D1325" i="3"/>
  <c r="M1325" i="3"/>
  <c r="E1325" i="3"/>
  <c r="F1325" i="3"/>
  <c r="K1325" i="3" s="1"/>
  <c r="B3494" i="3"/>
  <c r="A3497" i="3" l="1"/>
  <c r="G3496" i="3"/>
  <c r="I1325" i="3"/>
  <c r="L1325" i="3"/>
  <c r="H1325" i="3"/>
  <c r="P1325" i="3"/>
  <c r="B3495" i="3"/>
  <c r="A3498" i="3" l="1"/>
  <c r="G3497" i="3"/>
  <c r="O1325" i="3"/>
  <c r="C1326" i="3" s="1"/>
  <c r="N1325" i="3"/>
  <c r="B3496" i="3"/>
  <c r="A3499" i="3" l="1"/>
  <c r="G3498" i="3"/>
  <c r="D1326" i="3"/>
  <c r="M1326" i="3"/>
  <c r="F1326" i="3"/>
  <c r="I1326" i="3" s="1"/>
  <c r="J1326" i="3"/>
  <c r="E1326" i="3"/>
  <c r="B3497" i="3"/>
  <c r="A3500" i="3" l="1"/>
  <c r="G3499" i="3"/>
  <c r="L1326" i="3"/>
  <c r="P1326" i="3"/>
  <c r="K1326" i="3"/>
  <c r="H1326" i="3"/>
  <c r="B3498" i="3"/>
  <c r="A3501" i="3" l="1"/>
  <c r="G3500" i="3"/>
  <c r="O1326" i="3"/>
  <c r="C1327" i="3" s="1"/>
  <c r="N1326" i="3"/>
  <c r="B3499" i="3"/>
  <c r="A3502" i="3" l="1"/>
  <c r="G3501" i="3"/>
  <c r="F1327" i="3"/>
  <c r="K1327" i="3" s="1"/>
  <c r="M1327" i="3"/>
  <c r="J1327" i="3"/>
  <c r="D1327" i="3"/>
  <c r="E1327" i="3"/>
  <c r="B3500" i="3"/>
  <c r="H1327" i="3" l="1"/>
  <c r="A3503" i="3"/>
  <c r="G3502" i="3"/>
  <c r="P1327" i="3"/>
  <c r="I1327" i="3"/>
  <c r="L1327" i="3"/>
  <c r="B3501" i="3"/>
  <c r="O1327" i="3" l="1"/>
  <c r="C1328" i="3" s="1"/>
  <c r="A3504" i="3"/>
  <c r="G3503" i="3"/>
  <c r="D1328" i="3"/>
  <c r="E1328" i="3"/>
  <c r="F1328" i="3"/>
  <c r="I1328" i="3" s="1"/>
  <c r="M1328" i="3"/>
  <c r="J1328" i="3"/>
  <c r="N1327" i="3"/>
  <c r="B3502" i="3"/>
  <c r="A3505" i="3" l="1"/>
  <c r="G3504" i="3"/>
  <c r="H1328" i="3"/>
  <c r="P1328" i="3"/>
  <c r="K1328" i="3"/>
  <c r="L1328" i="3"/>
  <c r="B3503" i="3"/>
  <c r="N1328" i="3" l="1"/>
  <c r="A3506" i="3"/>
  <c r="G3505" i="3"/>
  <c r="O1328" i="3"/>
  <c r="C1329" i="3" s="1"/>
  <c r="B3504" i="3"/>
  <c r="A3507" i="3" l="1"/>
  <c r="G3506" i="3"/>
  <c r="J1329" i="3"/>
  <c r="D1329" i="3"/>
  <c r="E1329" i="3"/>
  <c r="M1329" i="3"/>
  <c r="F1329" i="3"/>
  <c r="K1329" i="3" s="1"/>
  <c r="B3505" i="3"/>
  <c r="H1329" i="3" l="1"/>
  <c r="A3508" i="3"/>
  <c r="G3507" i="3"/>
  <c r="I1329" i="3"/>
  <c r="P1329" i="3"/>
  <c r="L1329" i="3"/>
  <c r="B3506" i="3"/>
  <c r="O1329" i="3" l="1"/>
  <c r="C1330" i="3" s="1"/>
  <c r="F1330" i="3" s="1"/>
  <c r="I1330" i="3" s="1"/>
  <c r="A3509" i="3"/>
  <c r="G3508" i="3"/>
  <c r="D1330" i="3"/>
  <c r="E1330" i="3"/>
  <c r="N1329" i="3"/>
  <c r="B3507" i="3"/>
  <c r="J1330" i="3" l="1"/>
  <c r="M1330" i="3"/>
  <c r="A3510" i="3"/>
  <c r="G3509" i="3"/>
  <c r="H1330" i="3"/>
  <c r="K1330" i="3"/>
  <c r="P1330" i="3"/>
  <c r="L1330" i="3"/>
  <c r="B3508" i="3"/>
  <c r="O1330" i="3" l="1"/>
  <c r="C1331" i="3" s="1"/>
  <c r="D1331" i="3" s="1"/>
  <c r="N1330" i="3"/>
  <c r="A3511" i="3"/>
  <c r="G3510" i="3"/>
  <c r="J1331" i="3"/>
  <c r="M1331" i="3"/>
  <c r="E1331" i="3"/>
  <c r="F1331" i="3"/>
  <c r="I1331" i="3" s="1"/>
  <c r="B3509" i="3"/>
  <c r="L1331" i="3" l="1"/>
  <c r="K1331" i="3"/>
  <c r="A3512" i="3"/>
  <c r="G3511" i="3"/>
  <c r="P1331" i="3"/>
  <c r="H1331" i="3"/>
  <c r="B3510" i="3"/>
  <c r="A3513" i="3" l="1"/>
  <c r="G3512" i="3"/>
  <c r="O1331" i="3"/>
  <c r="C1332" i="3" s="1"/>
  <c r="N1331" i="3"/>
  <c r="B3511" i="3"/>
  <c r="A3514" i="3" l="1"/>
  <c r="G3513" i="3"/>
  <c r="D1332" i="3"/>
  <c r="E1332" i="3"/>
  <c r="F1332" i="3"/>
  <c r="I1332" i="3" s="1"/>
  <c r="M1332" i="3"/>
  <c r="J1332" i="3"/>
  <c r="B3512" i="3"/>
  <c r="A3515" i="3" l="1"/>
  <c r="G3514" i="3"/>
  <c r="H1332" i="3"/>
  <c r="K1332" i="3"/>
  <c r="P1332" i="3"/>
  <c r="L1332" i="3"/>
  <c r="B3513" i="3"/>
  <c r="O1332" i="3" l="1"/>
  <c r="C1333" i="3" s="1"/>
  <c r="D1333" i="3" s="1"/>
  <c r="A3516" i="3"/>
  <c r="G3515" i="3"/>
  <c r="M1333" i="3"/>
  <c r="F1333" i="3"/>
  <c r="K1333" i="3" s="1"/>
  <c r="N1332" i="3"/>
  <c r="B3514" i="3"/>
  <c r="E1333" i="3" l="1"/>
  <c r="J1333" i="3"/>
  <c r="H1333" i="3"/>
  <c r="A3517" i="3"/>
  <c r="G3516" i="3"/>
  <c r="I1333" i="3"/>
  <c r="L1333" i="3"/>
  <c r="P1333" i="3"/>
  <c r="B3515" i="3"/>
  <c r="O1333" i="3" l="1"/>
  <c r="C1334" i="3" s="1"/>
  <c r="F1334" i="3" s="1"/>
  <c r="I1334" i="3" s="1"/>
  <c r="A3518" i="3"/>
  <c r="G3517" i="3"/>
  <c r="E1334" i="3"/>
  <c r="D1334" i="3"/>
  <c r="M1334" i="3"/>
  <c r="N1333" i="3"/>
  <c r="B3516" i="3"/>
  <c r="J1334" i="3" l="1"/>
  <c r="P1334" i="3"/>
  <c r="A3519" i="3"/>
  <c r="G3518" i="3"/>
  <c r="L1334" i="3"/>
  <c r="K1334" i="3"/>
  <c r="H1334" i="3"/>
  <c r="B3517" i="3"/>
  <c r="A3520" i="3" l="1"/>
  <c r="G3519" i="3"/>
  <c r="O1334" i="3"/>
  <c r="C1335" i="3" s="1"/>
  <c r="N1334" i="3"/>
  <c r="B3518" i="3"/>
  <c r="A3521" i="3" l="1"/>
  <c r="G3520" i="3"/>
  <c r="M1335" i="3"/>
  <c r="E1335" i="3"/>
  <c r="J1335" i="3"/>
  <c r="F1335" i="3"/>
  <c r="K1335" i="3" s="1"/>
  <c r="D1335" i="3"/>
  <c r="B3519" i="3"/>
  <c r="P1335" i="3" l="1"/>
  <c r="A3522" i="3"/>
  <c r="G3521" i="3"/>
  <c r="H1335" i="3"/>
  <c r="I1335" i="3"/>
  <c r="L1335" i="3"/>
  <c r="B3520" i="3"/>
  <c r="A3523" i="3" l="1"/>
  <c r="G3522" i="3"/>
  <c r="N1335" i="3"/>
  <c r="O1335" i="3"/>
  <c r="C1336" i="3" s="1"/>
  <c r="B3521" i="3"/>
  <c r="A3524" i="3" l="1"/>
  <c r="G3523" i="3"/>
  <c r="F1336" i="3"/>
  <c r="I1336" i="3" s="1"/>
  <c r="J1336" i="3"/>
  <c r="M1336" i="3"/>
  <c r="D1336" i="3"/>
  <c r="E1336" i="3"/>
  <c r="B3522" i="3"/>
  <c r="K1336" i="3" l="1"/>
  <c r="A3525" i="3"/>
  <c r="G3524" i="3"/>
  <c r="P1336" i="3"/>
  <c r="H1336" i="3"/>
  <c r="L1336" i="3"/>
  <c r="B3523" i="3"/>
  <c r="A3526" i="3" l="1"/>
  <c r="G3525" i="3"/>
  <c r="N1336" i="3"/>
  <c r="O1336" i="3"/>
  <c r="C1337" i="3" s="1"/>
  <c r="B3524" i="3"/>
  <c r="A3527" i="3" l="1"/>
  <c r="G3526" i="3"/>
  <c r="M1337" i="3"/>
  <c r="E1337" i="3"/>
  <c r="F1337" i="3"/>
  <c r="I1337" i="3" s="1"/>
  <c r="J1337" i="3"/>
  <c r="D1337" i="3"/>
  <c r="B3525" i="3"/>
  <c r="P1337" i="3" l="1"/>
  <c r="A3528" i="3"/>
  <c r="G3527" i="3"/>
  <c r="K1337" i="3"/>
  <c r="H1337" i="3"/>
  <c r="L1337" i="3"/>
  <c r="B3526" i="3"/>
  <c r="A3529" i="3" l="1"/>
  <c r="G3528" i="3"/>
  <c r="N1337" i="3"/>
  <c r="O1337" i="3"/>
  <c r="C1338" i="3" s="1"/>
  <c r="B3527" i="3"/>
  <c r="A3530" i="3" l="1"/>
  <c r="G3529" i="3"/>
  <c r="F1338" i="3"/>
  <c r="I1338" i="3" s="1"/>
  <c r="M1338" i="3"/>
  <c r="J1338" i="3"/>
  <c r="E1338" i="3"/>
  <c r="D1338" i="3"/>
  <c r="P1338" i="3" s="1"/>
  <c r="B3528" i="3"/>
  <c r="L1338" i="3" l="1"/>
  <c r="A3531" i="3"/>
  <c r="G3530" i="3"/>
  <c r="H1338" i="3"/>
  <c r="K1338" i="3"/>
  <c r="B3529" i="3"/>
  <c r="O1338" i="3" l="1"/>
  <c r="C1339" i="3" s="1"/>
  <c r="A3532" i="3"/>
  <c r="G3531" i="3"/>
  <c r="N1338" i="3"/>
  <c r="M1339" i="3"/>
  <c r="E1339" i="3"/>
  <c r="F1339" i="3"/>
  <c r="I1339" i="3" s="1"/>
  <c r="J1339" i="3"/>
  <c r="D1339" i="3"/>
  <c r="B3530" i="3"/>
  <c r="A3533" i="3" l="1"/>
  <c r="G3532" i="3"/>
  <c r="P1339" i="3"/>
  <c r="K1339" i="3"/>
  <c r="H1339" i="3"/>
  <c r="L1339" i="3"/>
  <c r="B3531" i="3"/>
  <c r="A3534" i="3" l="1"/>
  <c r="G3533" i="3"/>
  <c r="N1339" i="3"/>
  <c r="O1339" i="3"/>
  <c r="C1340" i="3" s="1"/>
  <c r="B3532" i="3"/>
  <c r="A3535" i="3" l="1"/>
  <c r="G3534" i="3"/>
  <c r="F1340" i="3"/>
  <c r="I1340" i="3" s="1"/>
  <c r="M1340" i="3"/>
  <c r="J1340" i="3"/>
  <c r="D1340" i="3"/>
  <c r="E1340" i="3"/>
  <c r="B3533" i="3"/>
  <c r="L1340" i="3" l="1"/>
  <c r="K1340" i="3"/>
  <c r="H1340" i="3"/>
  <c r="N1340" i="3" s="1"/>
  <c r="A3536" i="3"/>
  <c r="G3535" i="3"/>
  <c r="P1340" i="3"/>
  <c r="B3534" i="3"/>
  <c r="O1340" i="3" l="1"/>
  <c r="C1341" i="3" s="1"/>
  <c r="J1341" i="3" s="1"/>
  <c r="A3537" i="3"/>
  <c r="G3536" i="3"/>
  <c r="F1341" i="3"/>
  <c r="K1341" i="3" s="1"/>
  <c r="D1341" i="3"/>
  <c r="E1341" i="3"/>
  <c r="B3535" i="3"/>
  <c r="M1341" i="3" l="1"/>
  <c r="L1341" i="3"/>
  <c r="H1341" i="3"/>
  <c r="P1341" i="3"/>
  <c r="A3538" i="3"/>
  <c r="G3537" i="3"/>
  <c r="I1341" i="3"/>
  <c r="N1341" i="3" s="1"/>
  <c r="B3536" i="3"/>
  <c r="A3539" i="3" l="1"/>
  <c r="G3538" i="3"/>
  <c r="O1341" i="3"/>
  <c r="C1342" i="3" s="1"/>
  <c r="B3537" i="3"/>
  <c r="A3540" i="3" l="1"/>
  <c r="G3539" i="3"/>
  <c r="D1342" i="3"/>
  <c r="F1342" i="3"/>
  <c r="I1342" i="3" s="1"/>
  <c r="M1342" i="3"/>
  <c r="J1342" i="3"/>
  <c r="E1342" i="3"/>
  <c r="B3538" i="3"/>
  <c r="A3541" i="3" l="1"/>
  <c r="G3540" i="3"/>
  <c r="P1342" i="3"/>
  <c r="L1342" i="3"/>
  <c r="H1342" i="3"/>
  <c r="K1342" i="3"/>
  <c r="B3539" i="3"/>
  <c r="A3542" i="3" l="1"/>
  <c r="G3541" i="3"/>
  <c r="O1342" i="3"/>
  <c r="C1343" i="3" s="1"/>
  <c r="N1342" i="3"/>
  <c r="B3540" i="3"/>
  <c r="A3543" i="3" l="1"/>
  <c r="G3542" i="3"/>
  <c r="M1343" i="3"/>
  <c r="E1343" i="3"/>
  <c r="F1343" i="3"/>
  <c r="I1343" i="3" s="1"/>
  <c r="J1343" i="3"/>
  <c r="D1343" i="3"/>
  <c r="B3541" i="3"/>
  <c r="P1343" i="3" l="1"/>
  <c r="A3544" i="3"/>
  <c r="G3543" i="3"/>
  <c r="L1343" i="3"/>
  <c r="K1343" i="3"/>
  <c r="H1343" i="3"/>
  <c r="B3542" i="3"/>
  <c r="O1343" i="3" l="1"/>
  <c r="C1344" i="3" s="1"/>
  <c r="F1344" i="3" s="1"/>
  <c r="I1344" i="3" s="1"/>
  <c r="A3545" i="3"/>
  <c r="G3544" i="3"/>
  <c r="N1343" i="3"/>
  <c r="D1344" i="3"/>
  <c r="J1344" i="3"/>
  <c r="E1344" i="3"/>
  <c r="B3543" i="3"/>
  <c r="M1344" i="3" l="1"/>
  <c r="A3546" i="3"/>
  <c r="G3545" i="3"/>
  <c r="P1344" i="3"/>
  <c r="L1344" i="3"/>
  <c r="H1344" i="3"/>
  <c r="K1344" i="3"/>
  <c r="B3544" i="3"/>
  <c r="A3547" i="3" l="1"/>
  <c r="G3546" i="3"/>
  <c r="O1344" i="3"/>
  <c r="C1345" i="3" s="1"/>
  <c r="N1344" i="3"/>
  <c r="B3545" i="3"/>
  <c r="A3548" i="3" l="1"/>
  <c r="G3547" i="3"/>
  <c r="M1345" i="3"/>
  <c r="F1345" i="3"/>
  <c r="K1345" i="3" s="1"/>
  <c r="J1345" i="3"/>
  <c r="E1345" i="3"/>
  <c r="D1345" i="3"/>
  <c r="B3546" i="3"/>
  <c r="A3549" i="3" l="1"/>
  <c r="G3548" i="3"/>
  <c r="I1345" i="3"/>
  <c r="P1345" i="3"/>
  <c r="L1345" i="3"/>
  <c r="H1345" i="3"/>
  <c r="B3547" i="3"/>
  <c r="A3550" i="3" l="1"/>
  <c r="G3549" i="3"/>
  <c r="N1345" i="3"/>
  <c r="O1345" i="3"/>
  <c r="C1346" i="3" s="1"/>
  <c r="B3548" i="3"/>
  <c r="A3551" i="3" l="1"/>
  <c r="G3550" i="3"/>
  <c r="D1346" i="3"/>
  <c r="E1346" i="3"/>
  <c r="F1346" i="3"/>
  <c r="I1346" i="3" s="1"/>
  <c r="M1346" i="3"/>
  <c r="J1346" i="3"/>
  <c r="B3549" i="3"/>
  <c r="A3552" i="3" l="1"/>
  <c r="G3551" i="3"/>
  <c r="P1346" i="3"/>
  <c r="H1346" i="3"/>
  <c r="K1346" i="3"/>
  <c r="L1346" i="3"/>
  <c r="B3550" i="3"/>
  <c r="O1346" i="3" l="1"/>
  <c r="C1347" i="3" s="1"/>
  <c r="D1347" i="3" s="1"/>
  <c r="A3553" i="3"/>
  <c r="G3552" i="3"/>
  <c r="N1346" i="3"/>
  <c r="B3551" i="3"/>
  <c r="E1347" i="3" l="1"/>
  <c r="F1347" i="3"/>
  <c r="I1347" i="3" s="1"/>
  <c r="M1347" i="3"/>
  <c r="J1347" i="3"/>
  <c r="A3554" i="3"/>
  <c r="G3553" i="3"/>
  <c r="P1347" i="3"/>
  <c r="L1347" i="3"/>
  <c r="K1347" i="3"/>
  <c r="B3552" i="3"/>
  <c r="H1347" i="3" l="1"/>
  <c r="N1347" i="3" s="1"/>
  <c r="A3555" i="3"/>
  <c r="G3554" i="3"/>
  <c r="O1347" i="3"/>
  <c r="C1348" i="3" s="1"/>
  <c r="F1348" i="3" s="1"/>
  <c r="B3553" i="3"/>
  <c r="M1348" i="3" l="1"/>
  <c r="E1348" i="3"/>
  <c r="A3556" i="3"/>
  <c r="G3555" i="3"/>
  <c r="D1348" i="3"/>
  <c r="I1348" i="3"/>
  <c r="J1348" i="3"/>
  <c r="H1348" i="3"/>
  <c r="L1348" i="3"/>
  <c r="K1348" i="3"/>
  <c r="B3554" i="3"/>
  <c r="P1348" i="3" l="1"/>
  <c r="A3557" i="3"/>
  <c r="G3556" i="3"/>
  <c r="O1348" i="3"/>
  <c r="C1349" i="3" s="1"/>
  <c r="N1348" i="3"/>
  <c r="B3555" i="3"/>
  <c r="A3558" i="3" l="1"/>
  <c r="G3557" i="3"/>
  <c r="F1349" i="3"/>
  <c r="K1349" i="3" s="1"/>
  <c r="M1349" i="3"/>
  <c r="E1349" i="3"/>
  <c r="J1349" i="3"/>
  <c r="D1349" i="3"/>
  <c r="P1349" i="3" s="1"/>
  <c r="B3556" i="3"/>
  <c r="L1349" i="3" l="1"/>
  <c r="A3559" i="3"/>
  <c r="G3558" i="3"/>
  <c r="I1349" i="3"/>
  <c r="H1349" i="3"/>
  <c r="B3557" i="3"/>
  <c r="A3560" i="3" l="1"/>
  <c r="G3559" i="3"/>
  <c r="N1349" i="3"/>
  <c r="O1349" i="3"/>
  <c r="C1350" i="3" s="1"/>
  <c r="B3558" i="3"/>
  <c r="A3561" i="3" l="1"/>
  <c r="G3560" i="3"/>
  <c r="E1350" i="3"/>
  <c r="D1350" i="3"/>
  <c r="F1350" i="3"/>
  <c r="I1350" i="3" s="1"/>
  <c r="M1350" i="3"/>
  <c r="J1350" i="3"/>
  <c r="B3559" i="3"/>
  <c r="P1350" i="3" l="1"/>
  <c r="A3562" i="3"/>
  <c r="G3561" i="3"/>
  <c r="L1350" i="3"/>
  <c r="K1350" i="3"/>
  <c r="H1350" i="3"/>
  <c r="B3560" i="3"/>
  <c r="A3563" i="3" l="1"/>
  <c r="G3562" i="3"/>
  <c r="O1350" i="3"/>
  <c r="C1351" i="3" s="1"/>
  <c r="N1350" i="3"/>
  <c r="B3561" i="3"/>
  <c r="A3564" i="3" l="1"/>
  <c r="G3563" i="3"/>
  <c r="J1351" i="3"/>
  <c r="D1351" i="3"/>
  <c r="E1351" i="3"/>
  <c r="M1351" i="3"/>
  <c r="F1351" i="3"/>
  <c r="K1351" i="3" s="1"/>
  <c r="B3562" i="3"/>
  <c r="A3565" i="3" l="1"/>
  <c r="G3564" i="3"/>
  <c r="I1351" i="3"/>
  <c r="H1351" i="3"/>
  <c r="P1351" i="3"/>
  <c r="L1351" i="3"/>
  <c r="B3563" i="3"/>
  <c r="A3566" i="3" l="1"/>
  <c r="G3565" i="3"/>
  <c r="N1351" i="3"/>
  <c r="O1351" i="3"/>
  <c r="C1352" i="3" s="1"/>
  <c r="B3564" i="3"/>
  <c r="A3567" i="3" l="1"/>
  <c r="G3566" i="3"/>
  <c r="D1352" i="3"/>
  <c r="E1352" i="3"/>
  <c r="J1352" i="3"/>
  <c r="F1352" i="3"/>
  <c r="I1352" i="3" s="1"/>
  <c r="M1352" i="3"/>
  <c r="B3565" i="3"/>
  <c r="A3568" i="3" l="1"/>
  <c r="G3567" i="3"/>
  <c r="K1352" i="3"/>
  <c r="H1352" i="3"/>
  <c r="P1352" i="3"/>
  <c r="L1352" i="3"/>
  <c r="B3566" i="3"/>
  <c r="O1352" i="3" l="1"/>
  <c r="C1353" i="3" s="1"/>
  <c r="F1353" i="3" s="1"/>
  <c r="I1353" i="3" s="1"/>
  <c r="A3569" i="3"/>
  <c r="G3568" i="3"/>
  <c r="M1353" i="3"/>
  <c r="E1353" i="3"/>
  <c r="D1353" i="3"/>
  <c r="N1352" i="3"/>
  <c r="B3567" i="3"/>
  <c r="P1353" i="3" l="1"/>
  <c r="J1353" i="3"/>
  <c r="A3570" i="3"/>
  <c r="G3569" i="3"/>
  <c r="H1353" i="3"/>
  <c r="K1353" i="3"/>
  <c r="L1353" i="3"/>
  <c r="B3568" i="3"/>
  <c r="N1353" i="3" l="1"/>
  <c r="A3571" i="3"/>
  <c r="G3570" i="3"/>
  <c r="O1353" i="3"/>
  <c r="C1354" i="3" s="1"/>
  <c r="B3569" i="3"/>
  <c r="A3572" i="3" l="1"/>
  <c r="G3571" i="3"/>
  <c r="D1354" i="3"/>
  <c r="E1354" i="3"/>
  <c r="F1354" i="3"/>
  <c r="I1354" i="3" s="1"/>
  <c r="M1354" i="3"/>
  <c r="J1354" i="3"/>
  <c r="B3570" i="3"/>
  <c r="A3573" i="3" l="1"/>
  <c r="G3572" i="3"/>
  <c r="H1354" i="3"/>
  <c r="K1354" i="3"/>
  <c r="P1354" i="3"/>
  <c r="L1354" i="3"/>
  <c r="B3571" i="3"/>
  <c r="N1354" i="3" l="1"/>
  <c r="A3574" i="3"/>
  <c r="G3573" i="3"/>
  <c r="O1354" i="3"/>
  <c r="C1355" i="3" s="1"/>
  <c r="B3572" i="3"/>
  <c r="A3575" i="3" l="1"/>
  <c r="G3574" i="3"/>
  <c r="M1355" i="3"/>
  <c r="E1355" i="3"/>
  <c r="F1355" i="3"/>
  <c r="I1355" i="3" s="1"/>
  <c r="D1355" i="3"/>
  <c r="J1355" i="3"/>
  <c r="B3573" i="3"/>
  <c r="P1355" i="3" l="1"/>
  <c r="A3576" i="3"/>
  <c r="G3575" i="3"/>
  <c r="H1355" i="3"/>
  <c r="K1355" i="3"/>
  <c r="L1355" i="3"/>
  <c r="B3574" i="3"/>
  <c r="O1355" i="3" l="1"/>
  <c r="C1356" i="3" s="1"/>
  <c r="M1356" i="3" s="1"/>
  <c r="A3577" i="3"/>
  <c r="G3576" i="3"/>
  <c r="N1355" i="3"/>
  <c r="F1356" i="3"/>
  <c r="I1356" i="3" s="1"/>
  <c r="E1356" i="3"/>
  <c r="D1356" i="3"/>
  <c r="B3575" i="3"/>
  <c r="J1356" i="3" l="1"/>
  <c r="L1356" i="3"/>
  <c r="P1356" i="3"/>
  <c r="A3578" i="3"/>
  <c r="G3577" i="3"/>
  <c r="H1356" i="3"/>
  <c r="K1356" i="3"/>
  <c r="B3576" i="3"/>
  <c r="O1356" i="3" l="1"/>
  <c r="C1357" i="3" s="1"/>
  <c r="J1357" i="3" s="1"/>
  <c r="A3579" i="3"/>
  <c r="G3578" i="3"/>
  <c r="F1357" i="3"/>
  <c r="I1357" i="3" s="1"/>
  <c r="D1357" i="3"/>
  <c r="E1357" i="3"/>
  <c r="N1356" i="3"/>
  <c r="B3577" i="3"/>
  <c r="M1357" i="3" l="1"/>
  <c r="L1357" i="3"/>
  <c r="A3580" i="3"/>
  <c r="G3579" i="3"/>
  <c r="P1357" i="3"/>
  <c r="H1357" i="3"/>
  <c r="K1357" i="3"/>
  <c r="B3578" i="3"/>
  <c r="N1357" i="3" l="1"/>
  <c r="A3581" i="3"/>
  <c r="G3580" i="3"/>
  <c r="O1357" i="3"/>
  <c r="C1358" i="3" s="1"/>
  <c r="B3579" i="3"/>
  <c r="A3582" i="3" l="1"/>
  <c r="G3581" i="3"/>
  <c r="E1358" i="3"/>
  <c r="F1358" i="3"/>
  <c r="I1358" i="3" s="1"/>
  <c r="D1358" i="3"/>
  <c r="M1358" i="3"/>
  <c r="J1358" i="3"/>
  <c r="B3580" i="3"/>
  <c r="P1358" i="3" l="1"/>
  <c r="A3583" i="3"/>
  <c r="G3582" i="3"/>
  <c r="L1358" i="3"/>
  <c r="H1358" i="3"/>
  <c r="K1358" i="3"/>
  <c r="B3581" i="3"/>
  <c r="A3584" i="3" l="1"/>
  <c r="G3583" i="3"/>
  <c r="N1358" i="3"/>
  <c r="O1358" i="3"/>
  <c r="C1359" i="3" s="1"/>
  <c r="B3582" i="3"/>
  <c r="A3585" i="3" l="1"/>
  <c r="G3584" i="3"/>
  <c r="M1359" i="3"/>
  <c r="E1359" i="3"/>
  <c r="F1359" i="3"/>
  <c r="K1359" i="3" s="1"/>
  <c r="J1359" i="3"/>
  <c r="D1359" i="3"/>
  <c r="B3583" i="3"/>
  <c r="A3586" i="3" l="1"/>
  <c r="G3585" i="3"/>
  <c r="P1359" i="3"/>
  <c r="I1359" i="3"/>
  <c r="H1359" i="3"/>
  <c r="L1359" i="3"/>
  <c r="B3584" i="3"/>
  <c r="O1359" i="3" l="1"/>
  <c r="C1360" i="3" s="1"/>
  <c r="F1360" i="3" s="1"/>
  <c r="I1360" i="3" s="1"/>
  <c r="A3587" i="3"/>
  <c r="G3586" i="3"/>
  <c r="D1360" i="3"/>
  <c r="E1360" i="3"/>
  <c r="N1359" i="3"/>
  <c r="B3585" i="3"/>
  <c r="J1360" i="3" l="1"/>
  <c r="M1360" i="3"/>
  <c r="A3588" i="3"/>
  <c r="G3587" i="3"/>
  <c r="H1360" i="3"/>
  <c r="K1360" i="3"/>
  <c r="P1360" i="3"/>
  <c r="L1360" i="3"/>
  <c r="B3586" i="3"/>
  <c r="O1360" i="3" l="1"/>
  <c r="C1361" i="3" s="1"/>
  <c r="M1361" i="3" s="1"/>
  <c r="A3589" i="3"/>
  <c r="G3588" i="3"/>
  <c r="J1361" i="3"/>
  <c r="D1361" i="3"/>
  <c r="F1361" i="3"/>
  <c r="I1361" i="3" s="1"/>
  <c r="N1360" i="3"/>
  <c r="B3587" i="3"/>
  <c r="E1361" i="3" l="1"/>
  <c r="A3590" i="3"/>
  <c r="G3589" i="3"/>
  <c r="H1361" i="3"/>
  <c r="P1361" i="3"/>
  <c r="K1361" i="3"/>
  <c r="L1361" i="3"/>
  <c r="B3588" i="3"/>
  <c r="A3591" i="3" l="1"/>
  <c r="G3590" i="3"/>
  <c r="N1361" i="3"/>
  <c r="O1361" i="3"/>
  <c r="C1362" i="3" s="1"/>
  <c r="B3589" i="3"/>
  <c r="A3592" i="3" l="1"/>
  <c r="G3591" i="3"/>
  <c r="D1362" i="3"/>
  <c r="J1362" i="3"/>
  <c r="E1362" i="3"/>
  <c r="F1362" i="3"/>
  <c r="I1362" i="3" s="1"/>
  <c r="M1362" i="3"/>
  <c r="B3590" i="3"/>
  <c r="A3593" i="3" l="1"/>
  <c r="G3592" i="3"/>
  <c r="K1362" i="3"/>
  <c r="P1362" i="3"/>
  <c r="L1362" i="3"/>
  <c r="H1362" i="3"/>
  <c r="B3591" i="3"/>
  <c r="A3594" i="3" l="1"/>
  <c r="G3593" i="3"/>
  <c r="O1362" i="3"/>
  <c r="C1363" i="3" s="1"/>
  <c r="N1362" i="3"/>
  <c r="B3592" i="3"/>
  <c r="A3595" i="3" l="1"/>
  <c r="G3594" i="3"/>
  <c r="M1363" i="3"/>
  <c r="E1363" i="3"/>
  <c r="J1363" i="3"/>
  <c r="D1363" i="3"/>
  <c r="F1363" i="3"/>
  <c r="K1363" i="3" s="1"/>
  <c r="B3593" i="3"/>
  <c r="A3596" i="3" l="1"/>
  <c r="G3595" i="3"/>
  <c r="P1363" i="3"/>
  <c r="I1363" i="3"/>
  <c r="H1363" i="3"/>
  <c r="L1363" i="3"/>
  <c r="B3594" i="3"/>
  <c r="N1363" i="3" l="1"/>
  <c r="A3597" i="3"/>
  <c r="G3596" i="3"/>
  <c r="O1363" i="3"/>
  <c r="C1364" i="3" s="1"/>
  <c r="B3595" i="3"/>
  <c r="A3598" i="3" l="1"/>
  <c r="G3597" i="3"/>
  <c r="E1364" i="3"/>
  <c r="F1364" i="3"/>
  <c r="I1364" i="3" s="1"/>
  <c r="M1364" i="3"/>
  <c r="J1364" i="3"/>
  <c r="D1364" i="3"/>
  <c r="B3596" i="3"/>
  <c r="P1364" i="3" l="1"/>
  <c r="A3599" i="3"/>
  <c r="G3598" i="3"/>
  <c r="H1364" i="3"/>
  <c r="L1364" i="3"/>
  <c r="K1364" i="3"/>
  <c r="B3597" i="3"/>
  <c r="A3600" i="3" l="1"/>
  <c r="G3599" i="3"/>
  <c r="N1364" i="3"/>
  <c r="O1364" i="3"/>
  <c r="C1365" i="3" s="1"/>
  <c r="B3598" i="3"/>
  <c r="A3601" i="3" l="1"/>
  <c r="G3600" i="3"/>
  <c r="F1365" i="3"/>
  <c r="K1365" i="3" s="1"/>
  <c r="D1365" i="3"/>
  <c r="M1365" i="3"/>
  <c r="E1365" i="3"/>
  <c r="J1365" i="3"/>
  <c r="B3599" i="3"/>
  <c r="A3602" i="3" l="1"/>
  <c r="G3601" i="3"/>
  <c r="I1365" i="3"/>
  <c r="P1365" i="3"/>
  <c r="H1365" i="3"/>
  <c r="L1365" i="3"/>
  <c r="B3600" i="3"/>
  <c r="G3602" i="3" l="1"/>
  <c r="N1365" i="3"/>
  <c r="O1365" i="3"/>
  <c r="C1366" i="3" s="1"/>
  <c r="B3601" i="3"/>
  <c r="M1366" i="3" l="1"/>
  <c r="J1366" i="3"/>
  <c r="D1366" i="3"/>
  <c r="F1366" i="3"/>
  <c r="I1366" i="3" s="1"/>
  <c r="E1366" i="3"/>
  <c r="B3602" i="3"/>
  <c r="L1366" i="3" l="1"/>
  <c r="H1366" i="3"/>
  <c r="K1366" i="3"/>
  <c r="P1366" i="3"/>
  <c r="O1366" i="3" l="1"/>
  <c r="C1367" i="3" s="1"/>
  <c r="N1366" i="3"/>
  <c r="M1367" i="3" l="1"/>
  <c r="F1367" i="3"/>
  <c r="K1367" i="3" s="1"/>
  <c r="E1367" i="3"/>
  <c r="J1367" i="3"/>
  <c r="D1367" i="3"/>
  <c r="I1367" i="3" l="1"/>
  <c r="P1367" i="3"/>
  <c r="H1367" i="3"/>
  <c r="L1367" i="3"/>
  <c r="O1367" i="3" l="1"/>
  <c r="C1368" i="3" s="1"/>
  <c r="N1367" i="3"/>
  <c r="D1368" i="3" l="1"/>
  <c r="E1368" i="3"/>
  <c r="F1368" i="3"/>
  <c r="I1368" i="3" s="1"/>
  <c r="M1368" i="3"/>
  <c r="J1368" i="3"/>
  <c r="H1368" i="3" l="1"/>
  <c r="K1368" i="3"/>
  <c r="P1368" i="3"/>
  <c r="L1368" i="3"/>
  <c r="O1368" i="3" l="1"/>
  <c r="C1369" i="3" s="1"/>
  <c r="F1369" i="3" s="1"/>
  <c r="K1369" i="3" s="1"/>
  <c r="D1369" i="3"/>
  <c r="N1368" i="3"/>
  <c r="M1369" i="3" l="1"/>
  <c r="E1369" i="3"/>
  <c r="P1369" i="3" s="1"/>
  <c r="J1369" i="3"/>
  <c r="I1369" i="3"/>
  <c r="L1369" i="3"/>
  <c r="H1369" i="3"/>
  <c r="N1369" i="3" l="1"/>
  <c r="O1369" i="3"/>
  <c r="C1370" i="3" s="1"/>
  <c r="M1370" i="3" l="1"/>
  <c r="J1370" i="3"/>
  <c r="D1370" i="3"/>
  <c r="F1370" i="3"/>
  <c r="I1370" i="3" s="1"/>
  <c r="E1370" i="3"/>
  <c r="P1370" i="3" l="1"/>
  <c r="K1370" i="3"/>
  <c r="H1370" i="3"/>
  <c r="L1370" i="3"/>
  <c r="N1370" i="3" l="1"/>
  <c r="O1370" i="3"/>
  <c r="C1371" i="3" s="1"/>
  <c r="J1371" i="3" l="1"/>
  <c r="D1371" i="3"/>
  <c r="M1371" i="3"/>
  <c r="E1371" i="3"/>
  <c r="F1371" i="3"/>
  <c r="I1371" i="3" s="1"/>
  <c r="L1371" i="3" l="1"/>
  <c r="K1371" i="3"/>
  <c r="H1371" i="3"/>
  <c r="P1371" i="3"/>
  <c r="N1371" i="3" l="1"/>
  <c r="O1371" i="3"/>
  <c r="C1372" i="3" s="1"/>
  <c r="M1372" i="3" l="1"/>
  <c r="J1372" i="3"/>
  <c r="F1372" i="3"/>
  <c r="I1372" i="3" s="1"/>
  <c r="D1372" i="3"/>
  <c r="E1372" i="3"/>
  <c r="K1372" i="3" l="1"/>
  <c r="H1372" i="3"/>
  <c r="L1372" i="3"/>
  <c r="P1372" i="3"/>
  <c r="N1372" i="3" l="1"/>
  <c r="O1372" i="3"/>
  <c r="C1373" i="3" s="1"/>
  <c r="F1373" i="3" s="1"/>
  <c r="I1373" i="3" s="1"/>
  <c r="E1373" i="3"/>
  <c r="M1373" i="3"/>
  <c r="D1373" i="3" l="1"/>
  <c r="J1373" i="3"/>
  <c r="P1373" i="3"/>
  <c r="L1373" i="3"/>
  <c r="H1373" i="3"/>
  <c r="K1373" i="3"/>
  <c r="N1373" i="3" l="1"/>
  <c r="O1373" i="3"/>
  <c r="C1374" i="3" s="1"/>
  <c r="M1374" i="3" l="1"/>
  <c r="J1374" i="3"/>
  <c r="E1374" i="3"/>
  <c r="D1374" i="3"/>
  <c r="F1374" i="3"/>
  <c r="I1374" i="3" s="1"/>
  <c r="L1374" i="3" l="1"/>
  <c r="H1374" i="3"/>
  <c r="P1374" i="3"/>
  <c r="K1374" i="3"/>
  <c r="N1374" i="3" l="1"/>
  <c r="O1374" i="3"/>
  <c r="C1375" i="3" s="1"/>
  <c r="F1375" i="3" l="1"/>
  <c r="I1375" i="3" s="1"/>
  <c r="D1375" i="3"/>
  <c r="M1375" i="3"/>
  <c r="J1375" i="3"/>
  <c r="E1375" i="3"/>
  <c r="P1375" i="3" l="1"/>
  <c r="L1375" i="3"/>
  <c r="H1375" i="3"/>
  <c r="K1375" i="3"/>
  <c r="N1375" i="3" l="1"/>
  <c r="O1375" i="3"/>
  <c r="C1376" i="3" s="1"/>
  <c r="M1376" i="3" l="1"/>
  <c r="J1376" i="3"/>
  <c r="E1376" i="3"/>
  <c r="F1376" i="3"/>
  <c r="I1376" i="3" s="1"/>
  <c r="D1376" i="3"/>
  <c r="H1376" i="3" l="1"/>
  <c r="K1376" i="3"/>
  <c r="L1376" i="3"/>
  <c r="P1376" i="3"/>
  <c r="N1376" i="3" l="1"/>
  <c r="O1376" i="3"/>
  <c r="C1377" i="3" s="1"/>
  <c r="J1377" i="3" s="1"/>
  <c r="F1377" i="3" l="1"/>
  <c r="I1377" i="3" s="1"/>
  <c r="E1377" i="3"/>
  <c r="D1377" i="3"/>
  <c r="P1377" i="3" s="1"/>
  <c r="M1377" i="3"/>
  <c r="H1377" i="3"/>
  <c r="L1377" i="3"/>
  <c r="K1377" i="3"/>
  <c r="N1377" i="3" l="1"/>
  <c r="O1377" i="3"/>
  <c r="C1378" i="3" s="1"/>
  <c r="D1378" i="3" l="1"/>
  <c r="F1378" i="3"/>
  <c r="I1378" i="3" s="1"/>
  <c r="E1378" i="3"/>
  <c r="M1378" i="3"/>
  <c r="J1378" i="3"/>
  <c r="L1378" i="3" l="1"/>
  <c r="P1378" i="3"/>
  <c r="K1378" i="3"/>
  <c r="H1378" i="3"/>
  <c r="N1378" i="3" l="1"/>
  <c r="O1378" i="3"/>
  <c r="C1379" i="3" s="1"/>
  <c r="M1379" i="3" l="1"/>
  <c r="E1379" i="3"/>
  <c r="F1379" i="3"/>
  <c r="K1379" i="3" s="1"/>
  <c r="J1379" i="3"/>
  <c r="D1379" i="3"/>
  <c r="P1379" i="3" l="1"/>
  <c r="I1379" i="3"/>
  <c r="L1379" i="3"/>
  <c r="H1379" i="3"/>
  <c r="N1379" i="3" l="1"/>
  <c r="O1379" i="3"/>
  <c r="C1380" i="3" s="1"/>
  <c r="M1380" i="3" l="1"/>
  <c r="D1380" i="3"/>
  <c r="J1380" i="3"/>
  <c r="F1380" i="3"/>
  <c r="I1380" i="3" s="1"/>
  <c r="E1380" i="3"/>
  <c r="K1380" i="3" l="1"/>
  <c r="H1380" i="3"/>
  <c r="L1380" i="3"/>
  <c r="P1380" i="3"/>
  <c r="O1380" i="3" l="1"/>
  <c r="C1381" i="3" s="1"/>
  <c r="F1381" i="3" s="1"/>
  <c r="K1381" i="3" s="1"/>
  <c r="N1380" i="3"/>
  <c r="M1381" i="3" l="1"/>
  <c r="D1381" i="3"/>
  <c r="E1381" i="3"/>
  <c r="P1381" i="3"/>
  <c r="J1381" i="3"/>
  <c r="I1381" i="3"/>
  <c r="L1381" i="3"/>
  <c r="H1381" i="3"/>
  <c r="N1381" i="3" l="1"/>
  <c r="O1381" i="3"/>
  <c r="C1382" i="3" s="1"/>
  <c r="D1382" i="3" l="1"/>
  <c r="F1382" i="3"/>
  <c r="I1382" i="3" s="1"/>
  <c r="E1382" i="3"/>
  <c r="M1382" i="3"/>
  <c r="J1382" i="3"/>
  <c r="P1382" i="3" l="1"/>
  <c r="H1382" i="3"/>
  <c r="K1382" i="3"/>
  <c r="L1382" i="3"/>
  <c r="O1382" i="3" l="1"/>
  <c r="C1383" i="3" s="1"/>
  <c r="N1382" i="3"/>
  <c r="F1383" i="3" l="1"/>
  <c r="K1383" i="3" s="1"/>
  <c r="M1383" i="3"/>
  <c r="E1383" i="3"/>
  <c r="J1383" i="3"/>
  <c r="D1383" i="3"/>
  <c r="I1383" i="3" l="1"/>
  <c r="P1383" i="3"/>
  <c r="L1383" i="3"/>
  <c r="H1383" i="3"/>
  <c r="N1383" i="3" l="1"/>
  <c r="O1383" i="3"/>
  <c r="C1384" i="3" s="1"/>
  <c r="D1384" i="3" l="1"/>
  <c r="E1384" i="3"/>
  <c r="F1384" i="3"/>
  <c r="I1384" i="3" s="1"/>
  <c r="J1384" i="3"/>
  <c r="M1384" i="3"/>
  <c r="L1384" i="3" l="1"/>
  <c r="P1384" i="3"/>
  <c r="K1384" i="3"/>
  <c r="H1384" i="3"/>
  <c r="N1384" i="3" l="1"/>
  <c r="O1384" i="3"/>
  <c r="C1385" i="3" s="1"/>
  <c r="J1385" i="3" l="1"/>
  <c r="D1385" i="3"/>
  <c r="F1385" i="3"/>
  <c r="K1385" i="3" s="1"/>
  <c r="M1385" i="3"/>
  <c r="E1385" i="3"/>
  <c r="I1385" i="3" l="1"/>
  <c r="H1385" i="3"/>
  <c r="P1385" i="3"/>
  <c r="L1385" i="3"/>
  <c r="N1385" i="3" l="1"/>
  <c r="O1385" i="3"/>
  <c r="C1386" i="3" s="1"/>
  <c r="M1386" i="3" l="1"/>
  <c r="J1386" i="3"/>
  <c r="F1386" i="3"/>
  <c r="I1386" i="3" s="1"/>
  <c r="D1386" i="3"/>
  <c r="E1386" i="3"/>
  <c r="L1386" i="3" l="1"/>
  <c r="K1386" i="3"/>
  <c r="P1386" i="3"/>
  <c r="H1386" i="3"/>
  <c r="N1386" i="3" l="1"/>
  <c r="O1386" i="3"/>
  <c r="C1387" i="3" s="1"/>
  <c r="M1387" i="3" l="1"/>
  <c r="D1387" i="3"/>
  <c r="E1387" i="3"/>
  <c r="F1387" i="3"/>
  <c r="K1387" i="3" s="1"/>
  <c r="J1387" i="3"/>
  <c r="I1387" i="3" l="1"/>
  <c r="H1387" i="3"/>
  <c r="L1387" i="3"/>
  <c r="P1387" i="3"/>
  <c r="N1387" i="3" l="1"/>
  <c r="O1387" i="3"/>
  <c r="C1388" i="3" s="1"/>
  <c r="F1388" i="3" l="1"/>
  <c r="I1388" i="3" s="1"/>
  <c r="E1388" i="3"/>
  <c r="D1388" i="3"/>
  <c r="M1388" i="3"/>
  <c r="J1388" i="3"/>
  <c r="K1388" i="3" l="1"/>
  <c r="H1388" i="3"/>
  <c r="P1388" i="3"/>
  <c r="L1388" i="3"/>
  <c r="O1388" i="3" l="1"/>
  <c r="C1389" i="3" s="1"/>
  <c r="M1389" i="3" s="1"/>
  <c r="D1389" i="3"/>
  <c r="E1389" i="3"/>
  <c r="F1389" i="3"/>
  <c r="K1389" i="3" s="1"/>
  <c r="N1388" i="3"/>
  <c r="J1389" i="3" l="1"/>
  <c r="H1389" i="3"/>
  <c r="I1389" i="3"/>
  <c r="O1389" i="3" s="1"/>
  <c r="C1390" i="3" s="1"/>
  <c r="L1389" i="3"/>
  <c r="P1389" i="3"/>
  <c r="D1390" i="3" l="1"/>
  <c r="F1390" i="3"/>
  <c r="I1390" i="3" s="1"/>
  <c r="E1390" i="3"/>
  <c r="M1390" i="3"/>
  <c r="J1390" i="3"/>
  <c r="N1389" i="3"/>
  <c r="P1390" i="3" l="1"/>
  <c r="H1390" i="3"/>
  <c r="K1390" i="3"/>
  <c r="L1390" i="3"/>
  <c r="O1390" i="3" l="1"/>
  <c r="C1391" i="3" s="1"/>
  <c r="E1391" i="3" s="1"/>
  <c r="N1390" i="3"/>
  <c r="M1391" i="3"/>
  <c r="J1391" i="3"/>
  <c r="D1391" i="3"/>
  <c r="F1391" i="3" l="1"/>
  <c r="K1391" i="3" s="1"/>
  <c r="P1391" i="3"/>
  <c r="I1391" i="3"/>
  <c r="L1391" i="3"/>
  <c r="H1391" i="3" l="1"/>
  <c r="O1391" i="3" s="1"/>
  <c r="C1392" i="3" s="1"/>
  <c r="N1391" i="3" l="1"/>
  <c r="D1392" i="3"/>
  <c r="J1392" i="3"/>
  <c r="E1392" i="3"/>
  <c r="P1392" i="3" s="1"/>
  <c r="M1392" i="3"/>
  <c r="F1392" i="3"/>
  <c r="I1392" i="3" s="1"/>
  <c r="H1392" i="3"/>
  <c r="L1392" i="3"/>
  <c r="K1392" i="3" l="1"/>
  <c r="N1392" i="3" s="1"/>
  <c r="O1392" i="3"/>
  <c r="C1393" i="3" s="1"/>
  <c r="M1393" i="3" l="1"/>
  <c r="D1393" i="3"/>
  <c r="E1393" i="3"/>
  <c r="F1393" i="3"/>
  <c r="K1393" i="3" s="1"/>
  <c r="J1393" i="3"/>
  <c r="L1393" i="3" l="1"/>
  <c r="H1393" i="3"/>
  <c r="I1393" i="3"/>
  <c r="P1393" i="3"/>
  <c r="O1393" i="3" l="1"/>
  <c r="C1394" i="3" s="1"/>
  <c r="J1394" i="3" s="1"/>
  <c r="N1393" i="3"/>
  <c r="M1394" i="3" l="1"/>
  <c r="D1394" i="3"/>
  <c r="E1394" i="3"/>
  <c r="P1394" i="3" s="1"/>
  <c r="F1394" i="3"/>
  <c r="I1394" i="3" s="1"/>
  <c r="H1394" i="3" l="1"/>
  <c r="K1394" i="3"/>
  <c r="L1394" i="3"/>
  <c r="O1394" i="3" l="1"/>
  <c r="C1395" i="3" s="1"/>
  <c r="M1395" i="3" s="1"/>
  <c r="N1394" i="3"/>
  <c r="F1395" i="3" l="1"/>
  <c r="K1395" i="3" s="1"/>
  <c r="I1395" i="3"/>
  <c r="J1395" i="3"/>
  <c r="E1395" i="3"/>
  <c r="P1395" i="3" s="1"/>
  <c r="D1395" i="3"/>
  <c r="H1395" i="3"/>
  <c r="N1395" i="3" s="1"/>
  <c r="L1395" i="3"/>
  <c r="O1395" i="3" l="1"/>
  <c r="C1396" i="3" s="1"/>
  <c r="D1396" i="3" s="1"/>
  <c r="E1396" i="3"/>
  <c r="M1396" i="3"/>
  <c r="J1396" i="3"/>
  <c r="F1396" i="3" l="1"/>
  <c r="I1396" i="3" s="1"/>
  <c r="L1396" i="3"/>
  <c r="P1396" i="3"/>
  <c r="H1396" i="3"/>
  <c r="K1396" i="3"/>
  <c r="N1396" i="3" l="1"/>
  <c r="O1396" i="3"/>
  <c r="C1397" i="3" s="1"/>
  <c r="F1397" i="3" l="1"/>
  <c r="I1397" i="3" s="1"/>
  <c r="E1397" i="3"/>
  <c r="D1397" i="3"/>
  <c r="M1397" i="3"/>
  <c r="J1397" i="3"/>
  <c r="H1397" i="3" l="1"/>
  <c r="K1397" i="3"/>
  <c r="L1397" i="3"/>
  <c r="P1397" i="3"/>
  <c r="O1397" i="3" l="1"/>
  <c r="C1398" i="3" s="1"/>
  <c r="J1398" i="3" s="1"/>
  <c r="E1398" i="3"/>
  <c r="N1397" i="3"/>
  <c r="M1398" i="3" l="1"/>
  <c r="D1398" i="3"/>
  <c r="F1398" i="3"/>
  <c r="I1398" i="3" s="1"/>
  <c r="K1398" i="3"/>
  <c r="P1398" i="3"/>
  <c r="H1398" i="3"/>
  <c r="L1398" i="3"/>
  <c r="O1398" i="3" l="1"/>
  <c r="C1399" i="3" s="1"/>
  <c r="N1398" i="3"/>
  <c r="F1399" i="3" l="1"/>
  <c r="K1399" i="3" s="1"/>
  <c r="J1399" i="3"/>
  <c r="D1399" i="3"/>
  <c r="E1399" i="3"/>
  <c r="M1399" i="3"/>
  <c r="H1399" i="3" l="1"/>
  <c r="I1399" i="3"/>
  <c r="L1399" i="3"/>
  <c r="P1399" i="3"/>
  <c r="O1399" i="3" l="1"/>
  <c r="C1400" i="3" s="1"/>
  <c r="J1400" i="3" s="1"/>
  <c r="M1400" i="3"/>
  <c r="D1400" i="3"/>
  <c r="E1400" i="3"/>
  <c r="N1399" i="3"/>
  <c r="F1400" i="3" l="1"/>
  <c r="I1400" i="3" s="1"/>
  <c r="H1400" i="3"/>
  <c r="P1400" i="3"/>
  <c r="K1400" i="3"/>
  <c r="L1400" i="3" l="1"/>
  <c r="N1400" i="3" s="1"/>
  <c r="O1400" i="3"/>
  <c r="C1401" i="3" s="1"/>
  <c r="D1401" i="3" s="1"/>
  <c r="E1401" i="3" l="1"/>
  <c r="F1401" i="3"/>
  <c r="I1401" i="3" s="1"/>
  <c r="M1401" i="3"/>
  <c r="J1401" i="3"/>
  <c r="H1401" i="3"/>
  <c r="K1401" i="3"/>
  <c r="P1401" i="3"/>
  <c r="L1401" i="3" l="1"/>
  <c r="N1401" i="3" s="1"/>
  <c r="O1401" i="3"/>
  <c r="C1402" i="3" s="1"/>
  <c r="D1402" i="3" l="1"/>
  <c r="F1402" i="3"/>
  <c r="I1402" i="3" s="1"/>
  <c r="E1402" i="3"/>
  <c r="M1402" i="3"/>
  <c r="J1402" i="3"/>
  <c r="P1402" i="3" l="1"/>
  <c r="H1402" i="3"/>
  <c r="K1402" i="3"/>
  <c r="L1402" i="3"/>
  <c r="N1402" i="3" l="1"/>
  <c r="O1402" i="3"/>
  <c r="C1403" i="3" s="1"/>
  <c r="M1403" i="3" l="1"/>
  <c r="E1403" i="3"/>
  <c r="F1403" i="3"/>
  <c r="K1403" i="3" s="1"/>
  <c r="J1403" i="3"/>
  <c r="D1403" i="3"/>
  <c r="P1403" i="3" l="1"/>
  <c r="I1403" i="3"/>
  <c r="H1403" i="3"/>
  <c r="L1403" i="3"/>
  <c r="O1403" i="3" l="1"/>
  <c r="C1404" i="3" s="1"/>
  <c r="M1404" i="3" s="1"/>
  <c r="E1404" i="3"/>
  <c r="D1404" i="3"/>
  <c r="N1403" i="3"/>
  <c r="F1404" i="3" l="1"/>
  <c r="I1404" i="3" s="1"/>
  <c r="J1404" i="3"/>
  <c r="L1404" i="3"/>
  <c r="H1404" i="3"/>
  <c r="K1404" i="3"/>
  <c r="P1404" i="3"/>
  <c r="O1404" i="3" l="1"/>
  <c r="C1405" i="3" s="1"/>
  <c r="J1405" i="3" s="1"/>
  <c r="N1404" i="3"/>
  <c r="M1405" i="3"/>
  <c r="D1405" i="3"/>
  <c r="F1405" i="3"/>
  <c r="I1405" i="3" s="1"/>
  <c r="E1405" i="3"/>
  <c r="P1405" i="3" l="1"/>
  <c r="H1405" i="3"/>
  <c r="K1405" i="3"/>
  <c r="L1405" i="3"/>
  <c r="N1405" i="3" l="1"/>
  <c r="O1405" i="3"/>
  <c r="C1406" i="3" s="1"/>
  <c r="J1406" i="3" l="1"/>
  <c r="D1406" i="3"/>
  <c r="F1406" i="3"/>
  <c r="I1406" i="3" s="1"/>
  <c r="E1406" i="3"/>
  <c r="M1406" i="3"/>
  <c r="H1406" i="3" l="1"/>
  <c r="K1406" i="3"/>
  <c r="L1406" i="3"/>
  <c r="P1406" i="3"/>
  <c r="O1406" i="3" l="1"/>
  <c r="C1407" i="3" s="1"/>
  <c r="M1407" i="3" s="1"/>
  <c r="J1407" i="3"/>
  <c r="E1407" i="3"/>
  <c r="N1406" i="3"/>
  <c r="F1407" i="3" l="1"/>
  <c r="K1407" i="3" s="1"/>
  <c r="D1407" i="3"/>
  <c r="P1407" i="3" s="1"/>
  <c r="L1407" i="3"/>
  <c r="I1407" i="3"/>
  <c r="H1407" i="3"/>
  <c r="O1407" i="3" l="1"/>
  <c r="C1408" i="3" s="1"/>
  <c r="N1407" i="3"/>
  <c r="D1408" i="3" l="1"/>
  <c r="F1408" i="3"/>
  <c r="I1408" i="3" s="1"/>
  <c r="M1408" i="3"/>
  <c r="J1408" i="3"/>
  <c r="E1408" i="3"/>
  <c r="P1408" i="3" l="1"/>
  <c r="H1408" i="3"/>
  <c r="K1408" i="3"/>
  <c r="L1408" i="3"/>
  <c r="O1408" i="3" l="1"/>
  <c r="C1409" i="3" s="1"/>
  <c r="N1408" i="3"/>
  <c r="F1409" i="3" l="1"/>
  <c r="K1409" i="3" s="1"/>
  <c r="D1409" i="3"/>
  <c r="M1409" i="3"/>
  <c r="E1409" i="3"/>
  <c r="J1409" i="3"/>
  <c r="I1409" i="3" l="1"/>
  <c r="P1409" i="3"/>
  <c r="L1409" i="3"/>
  <c r="H1409" i="3"/>
  <c r="N1409" i="3" l="1"/>
  <c r="O1409" i="3"/>
  <c r="C1410" i="3" s="1"/>
  <c r="F1410" i="3" l="1"/>
  <c r="I1410" i="3" s="1"/>
  <c r="M1410" i="3"/>
  <c r="J1410" i="3"/>
  <c r="D1410" i="3"/>
  <c r="E1410" i="3"/>
  <c r="H1410" i="3" l="1"/>
  <c r="L1410" i="3"/>
  <c r="P1410" i="3"/>
  <c r="K1410" i="3"/>
  <c r="O1410" i="3" l="1"/>
  <c r="C1411" i="3" s="1"/>
  <c r="E1411" i="3" s="1"/>
  <c r="N1410" i="3"/>
  <c r="M1411" i="3"/>
  <c r="D1411" i="3"/>
  <c r="J1411" i="3" l="1"/>
  <c r="F1411" i="3"/>
  <c r="K1411" i="3" s="1"/>
  <c r="P1411" i="3"/>
  <c r="I1411" i="3" l="1"/>
  <c r="L1411" i="3"/>
  <c r="H1411" i="3"/>
  <c r="O1411" i="3" s="1"/>
  <c r="C1412" i="3" s="1"/>
  <c r="N1411" i="3" l="1"/>
  <c r="D1412" i="3"/>
  <c r="J1412" i="3"/>
  <c r="F1412" i="3"/>
  <c r="I1412" i="3" s="1"/>
  <c r="M1412" i="3"/>
  <c r="E1412" i="3"/>
  <c r="P1412" i="3" s="1"/>
  <c r="L1412" i="3" l="1"/>
  <c r="H1412" i="3"/>
  <c r="K1412" i="3"/>
  <c r="O1412" i="3" l="1"/>
  <c r="C1413" i="3" s="1"/>
  <c r="N1412" i="3"/>
  <c r="M1413" i="3"/>
  <c r="D1413" i="3"/>
  <c r="E1413" i="3"/>
  <c r="F1413" i="3"/>
  <c r="K1413" i="3" s="1"/>
  <c r="J1413" i="3"/>
  <c r="H1413" i="3" l="1"/>
  <c r="I1413" i="3"/>
  <c r="L1413" i="3"/>
  <c r="P1413" i="3"/>
  <c r="N1413" i="3" l="1"/>
  <c r="O1413" i="3"/>
  <c r="C1414" i="3" s="1"/>
  <c r="F1414" i="3" l="1"/>
  <c r="I1414" i="3" s="1"/>
  <c r="D1414" i="3"/>
  <c r="E1414" i="3"/>
  <c r="M1414" i="3"/>
  <c r="J1414" i="3"/>
  <c r="P1414" i="3" l="1"/>
  <c r="K1414" i="3"/>
  <c r="L1414" i="3"/>
  <c r="H1414" i="3"/>
  <c r="N1414" i="3" l="1"/>
  <c r="O1414" i="3"/>
  <c r="C1415" i="3" s="1"/>
  <c r="J1415" i="3" l="1"/>
  <c r="D1415" i="3"/>
  <c r="E1415" i="3"/>
  <c r="M1415" i="3"/>
  <c r="F1415" i="3"/>
  <c r="K1415" i="3" s="1"/>
  <c r="I1415" i="3" l="1"/>
  <c r="L1415" i="3"/>
  <c r="P1415" i="3"/>
  <c r="H1415" i="3"/>
  <c r="N1415" i="3" l="1"/>
  <c r="O1415" i="3"/>
  <c r="C1416" i="3" s="1"/>
  <c r="M1416" i="3" l="1"/>
  <c r="J1416" i="3"/>
  <c r="D1416" i="3"/>
  <c r="F1416" i="3"/>
  <c r="I1416" i="3" s="1"/>
  <c r="E1416" i="3"/>
  <c r="P1416" i="3" l="1"/>
  <c r="H1416" i="3"/>
  <c r="L1416" i="3"/>
  <c r="K1416" i="3"/>
  <c r="N1416" i="3" l="1"/>
  <c r="O1416" i="3"/>
  <c r="C1417" i="3" s="1"/>
  <c r="D1417" i="3" l="1"/>
  <c r="J1417" i="3"/>
  <c r="F1417" i="3"/>
  <c r="I1417" i="3" s="1"/>
  <c r="M1417" i="3"/>
  <c r="E1417" i="3"/>
  <c r="P1417" i="3" l="1"/>
  <c r="H1417" i="3"/>
  <c r="K1417" i="3"/>
  <c r="L1417" i="3"/>
  <c r="N1417" i="3" l="1"/>
  <c r="O1417" i="3"/>
  <c r="C1418" i="3" s="1"/>
  <c r="F1418" i="3" l="1"/>
  <c r="I1418" i="3" s="1"/>
  <c r="E1418" i="3"/>
  <c r="M1418" i="3"/>
  <c r="J1418" i="3"/>
  <c r="D1418" i="3"/>
  <c r="L1418" i="3" l="1"/>
  <c r="H1418" i="3"/>
  <c r="K1418" i="3"/>
  <c r="N1418" i="3" s="1"/>
  <c r="P1418" i="3"/>
  <c r="O1418" i="3" l="1"/>
  <c r="C1419" i="3" s="1"/>
  <c r="D1419" i="3" s="1"/>
  <c r="M1419" i="3" l="1"/>
  <c r="F1419" i="3"/>
  <c r="K1419" i="3" s="1"/>
  <c r="E1419" i="3"/>
  <c r="P1419" i="3" s="1"/>
  <c r="H1419" i="3"/>
  <c r="J1419" i="3"/>
  <c r="I1419" i="3" l="1"/>
  <c r="L1419" i="3"/>
  <c r="N1419" i="3" s="1"/>
  <c r="O1419" i="3" l="1"/>
  <c r="C1420" i="3" s="1"/>
  <c r="J1420" i="3" s="1"/>
  <c r="M1420" i="3" l="1"/>
  <c r="F1420" i="3"/>
  <c r="I1420" i="3" s="1"/>
  <c r="D1420" i="3"/>
  <c r="E1420" i="3"/>
  <c r="K1420" i="3"/>
  <c r="L1420" i="3"/>
  <c r="H1420" i="3" l="1"/>
  <c r="N1420" i="3" s="1"/>
  <c r="P1420" i="3"/>
  <c r="O1420" i="3"/>
  <c r="C1421" i="3" s="1"/>
  <c r="F1421" i="3" l="1"/>
  <c r="K1421" i="3" s="1"/>
  <c r="M1421" i="3"/>
  <c r="E1421" i="3"/>
  <c r="J1421" i="3"/>
  <c r="D1421" i="3"/>
  <c r="L1421" i="3" l="1"/>
  <c r="P1421" i="3"/>
  <c r="I1421" i="3"/>
  <c r="H1421" i="3"/>
  <c r="N1421" i="3" l="1"/>
  <c r="O1421" i="3"/>
  <c r="C1422" i="3" s="1"/>
  <c r="D1422" i="3" l="1"/>
  <c r="F1422" i="3"/>
  <c r="I1422" i="3" s="1"/>
  <c r="E1422" i="3"/>
  <c r="M1422" i="3"/>
  <c r="J1422" i="3"/>
  <c r="P1422" i="3" l="1"/>
  <c r="H1422" i="3"/>
  <c r="L1422" i="3"/>
  <c r="K1422" i="3"/>
  <c r="N1422" i="3" l="1"/>
  <c r="O1422" i="3"/>
  <c r="C1423" i="3" s="1"/>
  <c r="F1423" i="3" l="1"/>
  <c r="K1423" i="3" s="1"/>
  <c r="J1423" i="3"/>
  <c r="M1423" i="3"/>
  <c r="D1423" i="3"/>
  <c r="E1423" i="3"/>
  <c r="I1423" i="3" l="1"/>
  <c r="L1423" i="3"/>
  <c r="P1423" i="3"/>
  <c r="H1423" i="3"/>
  <c r="N1423" i="3" l="1"/>
  <c r="O1423" i="3"/>
  <c r="C1424" i="3" s="1"/>
  <c r="M1424" i="3" l="1"/>
  <c r="D1424" i="3"/>
  <c r="F1424" i="3"/>
  <c r="I1424" i="3" s="1"/>
  <c r="E1424" i="3"/>
  <c r="J1424" i="3"/>
  <c r="H1424" i="3" l="1"/>
  <c r="K1424" i="3"/>
  <c r="L1424" i="3"/>
  <c r="P1424" i="3"/>
  <c r="O1424" i="3" l="1"/>
  <c r="C1425" i="3" s="1"/>
  <c r="M1425" i="3" s="1"/>
  <c r="D1425" i="3"/>
  <c r="E1425" i="3"/>
  <c r="F1425" i="3"/>
  <c r="K1425" i="3" s="1"/>
  <c r="J1425" i="3"/>
  <c r="N1424" i="3"/>
  <c r="I1425" i="3" l="1"/>
  <c r="L1425" i="3"/>
  <c r="H1425" i="3"/>
  <c r="P1425" i="3"/>
  <c r="N1425" i="3" l="1"/>
  <c r="O1425" i="3"/>
  <c r="C1426" i="3" s="1"/>
  <c r="J1426" i="3" l="1"/>
  <c r="D1426" i="3"/>
  <c r="F1426" i="3"/>
  <c r="I1426" i="3" s="1"/>
  <c r="E1426" i="3"/>
  <c r="M1426" i="3"/>
  <c r="H1426" i="3" l="1"/>
  <c r="K1426" i="3"/>
  <c r="L1426" i="3"/>
  <c r="P1426" i="3"/>
  <c r="N1426" i="3" l="1"/>
  <c r="O1426" i="3"/>
  <c r="C1427" i="3" s="1"/>
  <c r="E1427" i="3" l="1"/>
  <c r="F1427" i="3"/>
  <c r="K1427" i="3" s="1"/>
  <c r="M1427" i="3"/>
  <c r="D1427" i="3"/>
  <c r="J1427" i="3"/>
  <c r="P1427" i="3" l="1"/>
  <c r="I1427" i="3"/>
  <c r="H1427" i="3"/>
  <c r="L1427" i="3"/>
  <c r="O1427" i="3" l="1"/>
  <c r="C1428" i="3" s="1"/>
  <c r="N1427" i="3"/>
  <c r="M1428" i="3" l="1"/>
  <c r="J1428" i="3"/>
  <c r="D1428" i="3"/>
  <c r="E1428" i="3"/>
  <c r="F1428" i="3"/>
  <c r="I1428" i="3" s="1"/>
  <c r="P1428" i="3" l="1"/>
  <c r="K1428" i="3"/>
  <c r="L1428" i="3"/>
  <c r="H1428" i="3"/>
  <c r="N1428" i="3" l="1"/>
  <c r="O1428" i="3"/>
  <c r="C1429" i="3" s="1"/>
  <c r="F1429" i="3" l="1"/>
  <c r="K1429" i="3" s="1"/>
  <c r="J1429" i="3"/>
  <c r="M1429" i="3"/>
  <c r="D1429" i="3"/>
  <c r="E1429" i="3"/>
  <c r="I1429" i="3" l="1"/>
  <c r="L1429" i="3"/>
  <c r="H1429" i="3"/>
  <c r="P1429" i="3"/>
  <c r="N1429" i="3" l="1"/>
  <c r="O1429" i="3"/>
  <c r="C1430" i="3" s="1"/>
  <c r="D1430" i="3" l="1"/>
  <c r="M1430" i="3"/>
  <c r="J1430" i="3"/>
  <c r="F1430" i="3"/>
  <c r="I1430" i="3" s="1"/>
  <c r="E1430" i="3"/>
  <c r="L1430" i="3" l="1"/>
  <c r="K1430" i="3"/>
  <c r="P1430" i="3"/>
  <c r="H1430" i="3"/>
  <c r="N1430" i="3" l="1"/>
  <c r="O1430" i="3"/>
  <c r="C1431" i="3" s="1"/>
  <c r="F1431" i="3" l="1"/>
  <c r="K1431" i="3" s="1"/>
  <c r="J1431" i="3"/>
  <c r="M1431" i="3"/>
  <c r="D1431" i="3"/>
  <c r="E1431" i="3"/>
  <c r="H1431" i="3" l="1"/>
  <c r="I1431" i="3"/>
  <c r="L1431" i="3"/>
  <c r="P1431" i="3"/>
  <c r="N1431" i="3" l="1"/>
  <c r="O1431" i="3"/>
  <c r="C1432" i="3" s="1"/>
  <c r="D1432" i="3" l="1"/>
  <c r="F1432" i="3"/>
  <c r="I1432" i="3" s="1"/>
  <c r="E1432" i="3"/>
  <c r="M1432" i="3"/>
  <c r="J1432" i="3"/>
  <c r="P1432" i="3" l="1"/>
  <c r="H1432" i="3"/>
  <c r="L1432" i="3"/>
  <c r="K1432" i="3"/>
  <c r="N1432" i="3" l="1"/>
  <c r="O1432" i="3"/>
  <c r="C1433" i="3" s="1"/>
  <c r="F1433" i="3" l="1"/>
  <c r="K1433" i="3" s="1"/>
  <c r="J1433" i="3"/>
  <c r="M1433" i="3"/>
  <c r="D1433" i="3"/>
  <c r="L1433" i="3"/>
  <c r="E1433" i="3"/>
  <c r="I1433" i="3" l="1"/>
  <c r="H1433" i="3"/>
  <c r="P1433" i="3"/>
  <c r="O1433" i="3" l="1"/>
  <c r="C1434" i="3" s="1"/>
  <c r="N1433" i="3"/>
  <c r="D1434" i="3" l="1"/>
  <c r="F1434" i="3"/>
  <c r="I1434" i="3" s="1"/>
  <c r="E1434" i="3"/>
  <c r="J1434" i="3"/>
  <c r="M1434" i="3"/>
  <c r="L1434" i="3" l="1"/>
  <c r="P1434" i="3"/>
  <c r="K1434" i="3"/>
  <c r="H1434" i="3"/>
  <c r="O1434" i="3" l="1"/>
  <c r="C1435" i="3" s="1"/>
  <c r="N1434" i="3"/>
  <c r="F1435" i="3" l="1"/>
  <c r="I1435" i="3" s="1"/>
  <c r="E1435" i="3"/>
  <c r="M1435" i="3"/>
  <c r="D1435" i="3"/>
  <c r="J1435" i="3"/>
  <c r="P1435" i="3" l="1"/>
  <c r="H1435" i="3"/>
  <c r="L1435" i="3"/>
  <c r="K1435" i="3"/>
  <c r="O1435" i="3" l="1"/>
  <c r="C1436" i="3" s="1"/>
  <c r="F1436" i="3" s="1"/>
  <c r="I1436" i="3" s="1"/>
  <c r="N1435" i="3"/>
  <c r="J1436" i="3" l="1"/>
  <c r="D1436" i="3"/>
  <c r="M1436" i="3"/>
  <c r="E1436" i="3"/>
  <c r="P1436" i="3" s="1"/>
  <c r="L1436" i="3"/>
  <c r="K1436" i="3"/>
  <c r="H1436" i="3"/>
  <c r="O1436" i="3" l="1"/>
  <c r="C1437" i="3" s="1"/>
  <c r="N1436" i="3"/>
  <c r="M1437" i="3" l="1"/>
  <c r="D1437" i="3"/>
  <c r="F1437" i="3"/>
  <c r="I1437" i="3" s="1"/>
  <c r="E1437" i="3"/>
  <c r="J1437" i="3"/>
  <c r="P1437" i="3" l="1"/>
  <c r="K1437" i="3"/>
  <c r="L1437" i="3"/>
  <c r="H1437" i="3"/>
  <c r="N1437" i="3" l="1"/>
  <c r="O1437" i="3"/>
  <c r="C1438" i="3" s="1"/>
  <c r="M1438" i="3" l="1"/>
  <c r="J1438" i="3"/>
  <c r="F1438" i="3"/>
  <c r="I1438" i="3" s="1"/>
  <c r="E1438" i="3"/>
  <c r="D1438" i="3"/>
  <c r="L1438" i="3" l="1"/>
  <c r="K1438" i="3"/>
  <c r="P1438" i="3"/>
  <c r="H1438" i="3"/>
  <c r="N1438" i="3" l="1"/>
  <c r="O1438" i="3"/>
  <c r="C1439" i="3" s="1"/>
  <c r="F1439" i="3" l="1"/>
  <c r="K1439" i="3" s="1"/>
  <c r="J1439" i="3"/>
  <c r="D1439" i="3"/>
  <c r="E1439" i="3"/>
  <c r="M1439" i="3"/>
  <c r="H1439" i="3" l="1"/>
  <c r="I1439" i="3"/>
  <c r="L1439" i="3"/>
  <c r="P1439" i="3"/>
  <c r="N1439" i="3" l="1"/>
  <c r="O1439" i="3"/>
  <c r="C1440" i="3" s="1"/>
  <c r="M1440" i="3" l="1"/>
  <c r="J1440" i="3"/>
  <c r="D1440" i="3"/>
  <c r="F1440" i="3"/>
  <c r="I1440" i="3" s="1"/>
  <c r="E1440" i="3"/>
  <c r="H1440" i="3" l="1"/>
  <c r="K1440" i="3"/>
  <c r="N1440" i="3" s="1"/>
  <c r="L1440" i="3"/>
  <c r="P1440" i="3"/>
  <c r="O1440" i="3" l="1"/>
  <c r="C1441" i="3" s="1"/>
  <c r="D1441" i="3" s="1"/>
  <c r="E1441" i="3"/>
  <c r="M1441" i="3" l="1"/>
  <c r="F1441" i="3"/>
  <c r="K1441" i="3" s="1"/>
  <c r="J1441" i="3"/>
  <c r="L1441" i="3"/>
  <c r="I1441" i="3"/>
  <c r="H1441" i="3"/>
  <c r="P1441" i="3"/>
  <c r="N1441" i="3" l="1"/>
  <c r="O1441" i="3"/>
  <c r="C1442" i="3" s="1"/>
  <c r="M1442" i="3" l="1"/>
  <c r="J1442" i="3"/>
  <c r="E1442" i="3"/>
  <c r="D1442" i="3"/>
  <c r="F1442" i="3"/>
  <c r="I1442" i="3" s="1"/>
  <c r="K1442" i="3" l="1"/>
  <c r="P1442" i="3"/>
  <c r="H1442" i="3"/>
  <c r="L1442" i="3"/>
  <c r="O1442" i="3" l="1"/>
  <c r="C1443" i="3" s="1"/>
  <c r="D1443" i="3" s="1"/>
  <c r="E1443" i="3"/>
  <c r="N1442" i="3"/>
  <c r="M1443" i="3" l="1"/>
  <c r="J1443" i="3"/>
  <c r="F1443" i="3"/>
  <c r="I1443" i="3" s="1"/>
  <c r="K1443" i="3"/>
  <c r="L1443" i="3"/>
  <c r="P1443" i="3"/>
  <c r="H1443" i="3" l="1"/>
  <c r="O1443" i="3" s="1"/>
  <c r="C1444" i="3" s="1"/>
  <c r="N1443" i="3" l="1"/>
  <c r="D1444" i="3"/>
  <c r="J1444" i="3"/>
  <c r="F1444" i="3"/>
  <c r="I1444" i="3" s="1"/>
  <c r="E1444" i="3"/>
  <c r="M1444" i="3"/>
  <c r="P1444" i="3" l="1"/>
  <c r="K1444" i="3"/>
  <c r="H1444" i="3"/>
  <c r="L1444" i="3"/>
  <c r="O1444" i="3" l="1"/>
  <c r="C1445" i="3" s="1"/>
  <c r="N1444" i="3"/>
  <c r="E1445" i="3" l="1"/>
  <c r="F1445" i="3"/>
  <c r="K1445" i="3" s="1"/>
  <c r="D1445" i="3"/>
  <c r="J1445" i="3"/>
  <c r="M1445" i="3"/>
  <c r="P1445" i="3" l="1"/>
  <c r="I1445" i="3"/>
  <c r="H1445" i="3"/>
  <c r="L1445" i="3"/>
  <c r="O1445" i="3" l="1"/>
  <c r="C1446" i="3" s="1"/>
  <c r="N1445" i="3"/>
  <c r="F1446" i="3" l="1"/>
  <c r="I1446" i="3" s="1"/>
  <c r="E1446" i="3"/>
  <c r="M1446" i="3"/>
  <c r="J1446" i="3"/>
  <c r="D1446" i="3"/>
  <c r="L1446" i="3" l="1"/>
  <c r="H1446" i="3"/>
  <c r="K1446" i="3"/>
  <c r="P1446" i="3"/>
  <c r="O1446" i="3" l="1"/>
  <c r="C1447" i="3" s="1"/>
  <c r="N1446" i="3"/>
  <c r="E1447" i="3"/>
  <c r="D1447" i="3"/>
  <c r="F1447" i="3"/>
  <c r="K1447" i="3" s="1"/>
  <c r="J1447" i="3"/>
  <c r="M1447" i="3"/>
  <c r="P1447" i="3" l="1"/>
  <c r="I1447" i="3"/>
  <c r="L1447" i="3"/>
  <c r="H1447" i="3"/>
  <c r="N1447" i="3" l="1"/>
  <c r="O1447" i="3"/>
  <c r="C1448" i="3" s="1"/>
  <c r="M1448" i="3" l="1"/>
  <c r="J1448" i="3"/>
  <c r="D1448" i="3"/>
  <c r="F1448" i="3"/>
  <c r="I1448" i="3" s="1"/>
  <c r="E1448" i="3"/>
  <c r="P1448" i="3" l="1"/>
  <c r="H1448" i="3"/>
  <c r="L1448" i="3"/>
  <c r="K1448" i="3"/>
  <c r="N1448" i="3" l="1"/>
  <c r="O1448" i="3"/>
  <c r="C1449" i="3" s="1"/>
  <c r="J1449" i="3" l="1"/>
  <c r="M1449" i="3"/>
  <c r="D1449" i="3"/>
  <c r="E1449" i="3"/>
  <c r="F1449" i="3"/>
  <c r="K1449" i="3" s="1"/>
  <c r="L1449" i="3" l="1"/>
  <c r="P1449" i="3"/>
  <c r="I1449" i="3"/>
  <c r="H1449" i="3"/>
  <c r="N1449" i="3" l="1"/>
  <c r="O1449" i="3"/>
  <c r="C1450" i="3" s="1"/>
  <c r="D1450" i="3" l="1"/>
  <c r="F1450" i="3"/>
  <c r="I1450" i="3" s="1"/>
  <c r="E1450" i="3"/>
  <c r="M1450" i="3"/>
  <c r="J1450" i="3"/>
  <c r="P1450" i="3" l="1"/>
  <c r="H1450" i="3"/>
  <c r="K1450" i="3"/>
  <c r="L1450" i="3"/>
  <c r="N1450" i="3" l="1"/>
  <c r="O1450" i="3"/>
  <c r="C1451" i="3" s="1"/>
  <c r="M1451" i="3" l="1"/>
  <c r="J1451" i="3"/>
  <c r="F1451" i="3"/>
  <c r="I1451" i="3" s="1"/>
  <c r="E1451" i="3"/>
  <c r="D1451" i="3"/>
  <c r="H1451" i="3" l="1"/>
  <c r="K1451" i="3"/>
  <c r="P1451" i="3"/>
  <c r="L1451" i="3"/>
  <c r="N1451" i="3" l="1"/>
  <c r="O1451" i="3"/>
  <c r="C1452" i="3" s="1"/>
  <c r="F1452" i="3" l="1"/>
  <c r="I1452" i="3" s="1"/>
  <c r="E1452" i="3"/>
  <c r="D1452" i="3"/>
  <c r="M1452" i="3"/>
  <c r="J1452" i="3"/>
  <c r="L1452" i="3" l="1"/>
  <c r="K1452" i="3"/>
  <c r="H1452" i="3"/>
  <c r="P1452" i="3"/>
  <c r="O1452" i="3" l="1"/>
  <c r="C1453" i="3" s="1"/>
  <c r="N1452" i="3"/>
  <c r="F1453" i="3" l="1"/>
  <c r="K1453" i="3" s="1"/>
  <c r="J1453" i="3"/>
  <c r="D1453" i="3"/>
  <c r="E1453" i="3"/>
  <c r="M1453" i="3"/>
  <c r="H1453" i="3" l="1"/>
  <c r="I1453" i="3"/>
  <c r="L1453" i="3"/>
  <c r="P1453" i="3"/>
  <c r="N1453" i="3" l="1"/>
  <c r="O1453" i="3"/>
  <c r="C1454" i="3" s="1"/>
  <c r="F1454" i="3" l="1"/>
  <c r="I1454" i="3" s="1"/>
  <c r="E1454" i="3"/>
  <c r="D1454" i="3"/>
  <c r="M1454" i="3"/>
  <c r="J1454" i="3"/>
  <c r="L1454" i="3" l="1"/>
  <c r="K1454" i="3"/>
  <c r="P1454" i="3"/>
  <c r="H1454" i="3"/>
  <c r="N1454" i="3" l="1"/>
  <c r="O1454" i="3"/>
  <c r="C1455" i="3" s="1"/>
  <c r="E1455" i="3" l="1"/>
  <c r="F1455" i="3"/>
  <c r="K1455" i="3" s="1"/>
  <c r="J1455" i="3"/>
  <c r="M1455" i="3"/>
  <c r="D1455" i="3"/>
  <c r="P1455" i="3" l="1"/>
  <c r="I1455" i="3"/>
  <c r="H1455" i="3"/>
  <c r="L1455" i="3"/>
  <c r="N1455" i="3" l="1"/>
  <c r="O1455" i="3"/>
  <c r="C1456" i="3" s="1"/>
  <c r="M1456" i="3" l="1"/>
  <c r="J1456" i="3"/>
  <c r="D1456" i="3"/>
  <c r="F1456" i="3"/>
  <c r="I1456" i="3" s="1"/>
  <c r="E1456" i="3"/>
  <c r="P1456" i="3" l="1"/>
  <c r="H1456" i="3"/>
  <c r="L1456" i="3"/>
  <c r="K1456" i="3"/>
  <c r="N1456" i="3" l="1"/>
  <c r="O1456" i="3"/>
  <c r="C1457" i="3" s="1"/>
  <c r="J1457" i="3" l="1"/>
  <c r="D1457" i="3"/>
  <c r="F1457" i="3"/>
  <c r="K1457" i="3" s="1"/>
  <c r="M1457" i="3"/>
  <c r="E1457" i="3"/>
  <c r="I1457" i="3" l="1"/>
  <c r="H1457" i="3"/>
  <c r="L1457" i="3"/>
  <c r="P1457" i="3"/>
  <c r="N1457" i="3" l="1"/>
  <c r="O1457" i="3"/>
  <c r="C1458" i="3" s="1"/>
  <c r="F1458" i="3" l="1"/>
  <c r="I1458" i="3" s="1"/>
  <c r="E1458" i="3"/>
  <c r="M1458" i="3"/>
  <c r="J1458" i="3"/>
  <c r="D1458" i="3"/>
  <c r="L1458" i="3" l="1"/>
  <c r="K1458" i="3"/>
  <c r="H1458" i="3"/>
  <c r="P1458" i="3"/>
  <c r="N1458" i="3" l="1"/>
  <c r="O1458" i="3"/>
  <c r="C1459" i="3" s="1"/>
  <c r="J1459" i="3" s="1"/>
  <c r="M1459" i="3" l="1"/>
  <c r="D1459" i="3"/>
  <c r="E1459" i="3"/>
  <c r="F1459" i="3"/>
  <c r="P1459" i="3" l="1"/>
  <c r="K1459" i="3"/>
  <c r="I1459" i="3"/>
  <c r="L1459" i="3"/>
  <c r="H1459" i="3"/>
  <c r="O1459" i="3" l="1"/>
  <c r="C1460" i="3" s="1"/>
  <c r="N1459" i="3"/>
  <c r="M1460" i="3" l="1"/>
  <c r="E1460" i="3"/>
  <c r="F1460" i="3"/>
  <c r="D1460" i="3"/>
  <c r="J1460" i="3"/>
  <c r="P1460" i="3" l="1"/>
  <c r="I1460" i="3"/>
  <c r="L1460" i="3"/>
  <c r="H1460" i="3"/>
  <c r="K1460" i="3"/>
  <c r="O1460" i="3" l="1"/>
  <c r="C1461" i="3" s="1"/>
  <c r="N1460" i="3"/>
  <c r="M1461" i="3" l="1"/>
  <c r="F1461" i="3"/>
  <c r="D1461" i="3"/>
  <c r="J1461" i="3"/>
  <c r="E1461" i="3"/>
  <c r="P1461" i="3" l="1"/>
  <c r="K1461" i="3"/>
  <c r="L1461" i="3"/>
  <c r="I1461" i="3"/>
  <c r="H1461" i="3"/>
  <c r="O1461" i="3" l="1"/>
  <c r="C1462" i="3" s="1"/>
  <c r="N1461" i="3"/>
  <c r="M1462" i="3" l="1"/>
  <c r="E1462" i="3"/>
  <c r="J1462" i="3"/>
  <c r="D1462" i="3"/>
  <c r="P1462" i="3" s="1"/>
  <c r="F1462" i="3"/>
  <c r="I1462" i="3" l="1"/>
  <c r="K1462" i="3"/>
  <c r="L1462" i="3"/>
  <c r="H1462" i="3"/>
  <c r="O1462" i="3" l="1"/>
  <c r="C1463" i="3" s="1"/>
  <c r="N1462" i="3"/>
  <c r="M1463" i="3" l="1"/>
  <c r="J1463" i="3"/>
  <c r="E1463" i="3"/>
  <c r="F1463" i="3"/>
  <c r="D1463" i="3"/>
  <c r="P1463" i="3" l="1"/>
  <c r="K1463" i="3"/>
  <c r="L1463" i="3"/>
  <c r="I1463" i="3"/>
  <c r="H1463" i="3"/>
  <c r="O1463" i="3" l="1"/>
  <c r="C1464" i="3" s="1"/>
  <c r="N1463" i="3"/>
  <c r="J1464" i="3" l="1"/>
  <c r="F1464" i="3"/>
  <c r="D1464" i="3"/>
  <c r="M1464" i="3"/>
  <c r="E1464" i="3"/>
  <c r="P1464" i="3" l="1"/>
  <c r="I1464" i="3"/>
  <c r="K1464" i="3"/>
  <c r="L1464" i="3"/>
  <c r="H1464" i="3"/>
  <c r="O1464" i="3" l="1"/>
  <c r="C1465" i="3" s="1"/>
  <c r="N1464" i="3"/>
  <c r="J1465" i="3" l="1"/>
  <c r="D1465" i="3"/>
  <c r="M1465" i="3"/>
  <c r="E1465" i="3"/>
  <c r="F1465" i="3"/>
  <c r="I1465" i="3" l="1"/>
  <c r="H1465" i="3"/>
  <c r="K1465" i="3"/>
  <c r="P1465" i="3"/>
  <c r="L1465" i="3"/>
  <c r="N1465" i="3" l="1"/>
  <c r="O1465" i="3"/>
  <c r="C1466" i="3" s="1"/>
  <c r="M1466" i="3" l="1"/>
  <c r="E1466" i="3"/>
  <c r="J1466" i="3"/>
  <c r="F1466" i="3"/>
  <c r="D1466" i="3"/>
  <c r="P1466" i="3" l="1"/>
  <c r="I1466" i="3"/>
  <c r="K1466" i="3"/>
  <c r="H1466" i="3"/>
  <c r="L1466" i="3"/>
  <c r="N1466" i="3" l="1"/>
  <c r="O1466" i="3"/>
  <c r="C1467" i="3" s="1"/>
  <c r="M1467" i="3" l="1"/>
  <c r="E1467" i="3"/>
  <c r="J1467" i="3"/>
  <c r="F1467" i="3"/>
  <c r="H1467" i="3" s="1"/>
  <c r="D1467" i="3"/>
  <c r="P1467" i="3" l="1"/>
  <c r="I1467" i="3"/>
  <c r="L1467" i="3"/>
  <c r="K1467" i="3"/>
  <c r="N1467" i="3" l="1"/>
  <c r="O1467" i="3"/>
  <c r="C1468" i="3" s="1"/>
  <c r="M1468" i="3" l="1"/>
  <c r="E1468" i="3"/>
  <c r="J1468" i="3"/>
  <c r="F1468" i="3"/>
  <c r="D1468" i="3"/>
  <c r="P1468" i="3" l="1"/>
  <c r="I1468" i="3"/>
  <c r="K1468" i="3"/>
  <c r="H1468" i="3"/>
  <c r="L1468" i="3"/>
  <c r="N1468" i="3" l="1"/>
  <c r="O1468" i="3"/>
  <c r="C1469" i="3" s="1"/>
  <c r="M1469" i="3" l="1"/>
  <c r="F1469" i="3"/>
  <c r="D1469" i="3"/>
  <c r="J1469" i="3"/>
  <c r="E1469" i="3"/>
  <c r="H1469" i="3"/>
  <c r="P1469" i="3" l="1"/>
  <c r="K1469" i="3"/>
  <c r="I1469" i="3"/>
  <c r="L1469" i="3"/>
  <c r="N1469" i="3" l="1"/>
  <c r="O1469" i="3"/>
  <c r="C1470" i="3" s="1"/>
  <c r="J1470" i="3" l="1"/>
  <c r="E1470" i="3"/>
  <c r="D1470" i="3"/>
  <c r="F1470" i="3"/>
  <c r="M1470" i="3"/>
  <c r="I1470" i="3" l="1"/>
  <c r="K1470" i="3"/>
  <c r="H1470" i="3"/>
  <c r="P1470" i="3"/>
  <c r="L1470" i="3"/>
  <c r="N1470" i="3" l="1"/>
  <c r="O1470" i="3"/>
  <c r="C1471" i="3" s="1"/>
  <c r="J1471" i="3" l="1"/>
  <c r="E1471" i="3"/>
  <c r="M1471" i="3"/>
  <c r="F1471" i="3"/>
  <c r="D1471" i="3"/>
  <c r="P1471" i="3" l="1"/>
  <c r="I1471" i="3"/>
  <c r="H1471" i="3"/>
  <c r="K1471" i="3"/>
  <c r="L1471" i="3"/>
  <c r="N1471" i="3" l="1"/>
  <c r="O1471" i="3"/>
  <c r="C1472" i="3" s="1"/>
  <c r="J1472" i="3" l="1"/>
  <c r="F1472" i="3"/>
  <c r="D1472" i="3"/>
  <c r="M1472" i="3"/>
  <c r="E1472" i="3"/>
  <c r="I1472" i="3" l="1"/>
  <c r="K1472" i="3"/>
  <c r="H1472" i="3"/>
  <c r="P1472" i="3"/>
  <c r="L1472" i="3"/>
  <c r="N1472" i="3" l="1"/>
  <c r="O1472" i="3"/>
  <c r="C1473" i="3" s="1"/>
  <c r="J1473" i="3" l="1"/>
  <c r="E1473" i="3"/>
  <c r="M1473" i="3"/>
  <c r="F1473" i="3"/>
  <c r="H1473" i="3" s="1"/>
  <c r="D1473" i="3"/>
  <c r="P1473" i="3" l="1"/>
  <c r="K1473" i="3"/>
  <c r="I1473" i="3"/>
  <c r="L1473" i="3"/>
  <c r="N1473" i="3" l="1"/>
  <c r="O1473" i="3"/>
  <c r="C1474" i="3" s="1"/>
  <c r="F1474" i="3" l="1"/>
  <c r="D1474" i="3"/>
  <c r="M1474" i="3"/>
  <c r="E1474" i="3"/>
  <c r="J1474" i="3"/>
  <c r="P1474" i="3" l="1"/>
  <c r="I1474" i="3"/>
  <c r="K1474" i="3"/>
  <c r="H1474" i="3"/>
  <c r="L1474" i="3"/>
  <c r="N1474" i="3" l="1"/>
  <c r="O1474" i="3"/>
  <c r="C1475" i="3" s="1"/>
  <c r="M1475" i="3" l="1"/>
  <c r="D1475" i="3"/>
  <c r="J1475" i="3"/>
  <c r="E1475" i="3"/>
  <c r="F1475" i="3"/>
  <c r="P1475" i="3" l="1"/>
  <c r="K1475" i="3"/>
  <c r="L1475" i="3"/>
  <c r="I1475" i="3"/>
  <c r="H1475" i="3"/>
  <c r="N1475" i="3" l="1"/>
  <c r="O1475" i="3"/>
  <c r="C1476" i="3" s="1"/>
  <c r="J1476" i="3" l="1"/>
  <c r="F1476" i="3"/>
  <c r="D1476" i="3"/>
  <c r="M1476" i="3"/>
  <c r="E1476" i="3"/>
  <c r="I1476" i="3" l="1"/>
  <c r="K1476" i="3"/>
  <c r="H1476" i="3"/>
  <c r="P1476" i="3"/>
  <c r="L1476" i="3"/>
  <c r="N1476" i="3" l="1"/>
  <c r="O1476" i="3"/>
  <c r="C1477" i="3" s="1"/>
  <c r="F1477" i="3" l="1"/>
  <c r="I1477" i="3" s="1"/>
  <c r="J1477" i="3"/>
  <c r="M1477" i="3"/>
  <c r="D1477" i="3"/>
  <c r="E1477" i="3"/>
  <c r="H1477" i="3"/>
  <c r="P1477" i="3" l="1"/>
  <c r="L1477" i="3"/>
  <c r="K1477" i="3"/>
  <c r="O1477" i="3" l="1"/>
  <c r="C1478" i="3" s="1"/>
  <c r="M1478" i="3" s="1"/>
  <c r="F1478" i="3"/>
  <c r="I1478" i="3" s="1"/>
  <c r="N1477" i="3"/>
  <c r="J1478" i="3" l="1"/>
  <c r="E1478" i="3"/>
  <c r="D1478" i="3"/>
  <c r="P1478" i="3" s="1"/>
  <c r="K1478" i="3"/>
  <c r="H1478" i="3"/>
  <c r="L1478" i="3"/>
  <c r="N1478" i="3" s="1"/>
  <c r="O1478" i="3" l="1"/>
  <c r="C1479" i="3" s="1"/>
  <c r="F1479" i="3" s="1"/>
  <c r="K1479" i="3" s="1"/>
  <c r="E1479" i="3"/>
  <c r="D1479" i="3" l="1"/>
  <c r="M1479" i="3"/>
  <c r="J1479" i="3"/>
  <c r="L1479" i="3"/>
  <c r="I1479" i="3"/>
  <c r="H1479" i="3"/>
  <c r="P1479" i="3"/>
  <c r="N1479" i="3" l="1"/>
  <c r="O1479" i="3"/>
  <c r="C1480" i="3" s="1"/>
  <c r="F1480" i="3" l="1"/>
  <c r="I1480" i="3" s="1"/>
  <c r="M1480" i="3"/>
  <c r="J1480" i="3"/>
  <c r="D1480" i="3"/>
  <c r="E1480" i="3"/>
  <c r="L1480" i="3" l="1"/>
  <c r="K1480" i="3"/>
  <c r="H1480" i="3"/>
  <c r="P1480" i="3"/>
  <c r="N1480" i="3" l="1"/>
  <c r="O1480" i="3"/>
  <c r="C1481" i="3" s="1"/>
  <c r="F1481" i="3" l="1"/>
  <c r="K1481" i="3" s="1"/>
  <c r="J1481" i="3"/>
  <c r="M1481" i="3"/>
  <c r="D1481" i="3"/>
  <c r="E1481" i="3"/>
  <c r="H1481" i="3" l="1"/>
  <c r="I1481" i="3"/>
  <c r="L1481" i="3"/>
  <c r="P1481" i="3"/>
  <c r="N1481" i="3" l="1"/>
  <c r="O1481" i="3"/>
  <c r="C1482" i="3" s="1"/>
  <c r="F1482" i="3" l="1"/>
  <c r="I1482" i="3" s="1"/>
  <c r="M1482" i="3"/>
  <c r="J1482" i="3"/>
  <c r="D1482" i="3"/>
  <c r="E1482" i="3"/>
  <c r="L1482" i="3" l="1"/>
  <c r="K1482" i="3"/>
  <c r="H1482" i="3"/>
  <c r="P1482" i="3"/>
  <c r="N1482" i="3" l="1"/>
  <c r="O1482" i="3"/>
  <c r="C1483" i="3" s="1"/>
  <c r="F1483" i="3" l="1"/>
  <c r="I1483" i="3" s="1"/>
  <c r="J1483" i="3"/>
  <c r="M1483" i="3"/>
  <c r="D1483" i="3"/>
  <c r="E1483" i="3"/>
  <c r="L1483" i="3" l="1"/>
  <c r="K1483" i="3"/>
  <c r="H1483" i="3"/>
  <c r="P1483" i="3"/>
  <c r="N1483" i="3" l="1"/>
  <c r="O1483" i="3"/>
  <c r="C1484" i="3" s="1"/>
  <c r="M1484" i="3" l="1"/>
  <c r="J1484" i="3"/>
  <c r="D1484" i="3"/>
  <c r="F1484" i="3"/>
  <c r="K1484" i="3" s="1"/>
  <c r="E1484" i="3"/>
  <c r="I1484" i="3" l="1"/>
  <c r="P1484" i="3"/>
  <c r="H1484" i="3"/>
  <c r="L1484" i="3"/>
  <c r="O1484" i="3" l="1"/>
  <c r="C1485" i="3" s="1"/>
  <c r="E1485" i="3" s="1"/>
  <c r="N1484" i="3"/>
  <c r="M1485" i="3" l="1"/>
  <c r="F1485" i="3"/>
  <c r="K1485" i="3" s="1"/>
  <c r="D1485" i="3"/>
  <c r="P1485" i="3" s="1"/>
  <c r="J1485" i="3"/>
  <c r="H1485" i="3" l="1"/>
  <c r="L1485" i="3"/>
  <c r="I1485" i="3"/>
  <c r="O1485" i="3" l="1"/>
  <c r="C1486" i="3" s="1"/>
  <c r="F1486" i="3" s="1"/>
  <c r="I1486" i="3" s="1"/>
  <c r="N1485" i="3"/>
  <c r="J1486" i="3" l="1"/>
  <c r="K1486" i="3"/>
  <c r="D1486" i="3"/>
  <c r="M1486" i="3"/>
  <c r="E1486" i="3"/>
  <c r="L1486" i="3"/>
  <c r="H1486" i="3"/>
  <c r="P1486" i="3" l="1"/>
  <c r="O1486" i="3"/>
  <c r="C1487" i="3" s="1"/>
  <c r="D1487" i="3" s="1"/>
  <c r="N1486" i="3"/>
  <c r="F1487" i="3"/>
  <c r="K1487" i="3" s="1"/>
  <c r="E1487" i="3" l="1"/>
  <c r="M1487" i="3"/>
  <c r="J1487" i="3"/>
  <c r="L1487" i="3"/>
  <c r="I1487" i="3"/>
  <c r="H1487" i="3"/>
  <c r="P1487" i="3"/>
  <c r="N1487" i="3" l="1"/>
  <c r="O1487" i="3"/>
  <c r="C1488" i="3" s="1"/>
  <c r="F1488" i="3" l="1"/>
  <c r="I1488" i="3" s="1"/>
  <c r="M1488" i="3"/>
  <c r="J1488" i="3"/>
  <c r="D1488" i="3"/>
  <c r="E1488" i="3"/>
  <c r="L1488" i="3" l="1"/>
  <c r="K1488" i="3"/>
  <c r="H1488" i="3"/>
  <c r="P1488" i="3"/>
  <c r="N1488" i="3" l="1"/>
  <c r="O1488" i="3"/>
  <c r="C1489" i="3" s="1"/>
  <c r="F1489" i="3" l="1"/>
  <c r="I1489" i="3" s="1"/>
  <c r="J1489" i="3"/>
  <c r="M1489" i="3"/>
  <c r="D1489" i="3"/>
  <c r="E1489" i="3"/>
  <c r="H1489" i="3" l="1"/>
  <c r="K1489" i="3"/>
  <c r="L1489" i="3"/>
  <c r="P1489" i="3"/>
  <c r="N1489" i="3" l="1"/>
  <c r="O1489" i="3"/>
  <c r="C1490" i="3" s="1"/>
  <c r="F1490" i="3" l="1"/>
  <c r="I1490" i="3" s="1"/>
  <c r="M1490" i="3"/>
  <c r="J1490" i="3"/>
  <c r="D1490" i="3"/>
  <c r="E1490" i="3"/>
  <c r="L1490" i="3" l="1"/>
  <c r="K1490" i="3"/>
  <c r="H1490" i="3"/>
  <c r="P1490" i="3"/>
  <c r="N1490" i="3" l="1"/>
  <c r="O1490" i="3"/>
  <c r="C1491" i="3" s="1"/>
  <c r="F1491" i="3" l="1"/>
  <c r="I1491" i="3" s="1"/>
  <c r="J1491" i="3"/>
  <c r="M1491" i="3"/>
  <c r="D1491" i="3"/>
  <c r="E1491" i="3"/>
  <c r="L1491" i="3" l="1"/>
  <c r="H1491" i="3"/>
  <c r="K1491" i="3"/>
  <c r="P1491" i="3"/>
  <c r="N1491" i="3" l="1"/>
  <c r="O1491" i="3"/>
  <c r="C1492" i="3" s="1"/>
  <c r="F1492" i="3" l="1"/>
  <c r="I1492" i="3" s="1"/>
  <c r="M1492" i="3"/>
  <c r="J1492" i="3"/>
  <c r="D1492" i="3"/>
  <c r="E1492" i="3"/>
  <c r="L1492" i="3" l="1"/>
  <c r="K1492" i="3"/>
  <c r="H1492" i="3"/>
  <c r="P1492" i="3"/>
  <c r="N1492" i="3" l="1"/>
  <c r="O1492" i="3"/>
  <c r="C1493" i="3" s="1"/>
  <c r="F1493" i="3" l="1"/>
  <c r="I1493" i="3" s="1"/>
  <c r="J1493" i="3"/>
  <c r="M1493" i="3"/>
  <c r="D1493" i="3"/>
  <c r="E1493" i="3"/>
  <c r="L1493" i="3" l="1"/>
  <c r="H1493" i="3"/>
  <c r="K1493" i="3"/>
  <c r="P1493" i="3"/>
  <c r="N1493" i="3" l="1"/>
  <c r="O1493" i="3"/>
  <c r="C1494" i="3" s="1"/>
  <c r="F1494" i="3" l="1"/>
  <c r="I1494" i="3" s="1"/>
  <c r="M1494" i="3"/>
  <c r="J1494" i="3"/>
  <c r="D1494" i="3"/>
  <c r="E1494" i="3"/>
  <c r="L1494" i="3" l="1"/>
  <c r="K1494" i="3"/>
  <c r="H1494" i="3"/>
  <c r="P1494" i="3"/>
  <c r="N1494" i="3" l="1"/>
  <c r="O1494" i="3"/>
  <c r="C1495" i="3" s="1"/>
  <c r="F1495" i="3" l="1"/>
  <c r="K1495" i="3" s="1"/>
  <c r="J1495" i="3"/>
  <c r="M1495" i="3"/>
  <c r="D1495" i="3"/>
  <c r="E1495" i="3"/>
  <c r="L1495" i="3" l="1"/>
  <c r="I1495" i="3"/>
  <c r="H1495" i="3"/>
  <c r="P1495" i="3"/>
  <c r="N1495" i="3" l="1"/>
  <c r="O1495" i="3"/>
  <c r="C1496" i="3" s="1"/>
  <c r="F1496" i="3" l="1"/>
  <c r="I1496" i="3" s="1"/>
  <c r="M1496" i="3"/>
  <c r="J1496" i="3"/>
  <c r="D1496" i="3"/>
  <c r="E1496" i="3"/>
  <c r="K1496" i="3" l="1"/>
  <c r="L1496" i="3"/>
  <c r="H1496" i="3"/>
  <c r="P1496" i="3"/>
  <c r="N1496" i="3" l="1"/>
  <c r="O1496" i="3"/>
  <c r="C1497" i="3" s="1"/>
  <c r="F1497" i="3" l="1"/>
  <c r="K1497" i="3" s="1"/>
  <c r="J1497" i="3"/>
  <c r="M1497" i="3"/>
  <c r="D1497" i="3"/>
  <c r="E1497" i="3"/>
  <c r="I1497" i="3" l="1"/>
  <c r="H1497" i="3"/>
  <c r="L1497" i="3"/>
  <c r="P1497" i="3"/>
  <c r="N1497" i="3" l="1"/>
  <c r="O1497" i="3"/>
  <c r="C1498" i="3" s="1"/>
  <c r="F1498" i="3" l="1"/>
  <c r="I1498" i="3" s="1"/>
  <c r="M1498" i="3"/>
  <c r="J1498" i="3"/>
  <c r="D1498" i="3"/>
  <c r="E1498" i="3"/>
  <c r="L1498" i="3" l="1"/>
  <c r="K1498" i="3"/>
  <c r="H1498" i="3"/>
  <c r="P1498" i="3"/>
  <c r="N1498" i="3" l="1"/>
  <c r="O1498" i="3"/>
  <c r="C1499" i="3" s="1"/>
  <c r="F1499" i="3" l="1"/>
  <c r="K1499" i="3" s="1"/>
  <c r="J1499" i="3"/>
  <c r="M1499" i="3"/>
  <c r="D1499" i="3"/>
  <c r="E1499" i="3"/>
  <c r="H1499" i="3" l="1"/>
  <c r="I1499" i="3"/>
  <c r="L1499" i="3"/>
  <c r="P1499" i="3"/>
  <c r="N1499" i="3" l="1"/>
  <c r="O1499" i="3"/>
  <c r="C1500" i="3" s="1"/>
  <c r="F1500" i="3" l="1"/>
  <c r="I1500" i="3" s="1"/>
  <c r="M1500" i="3"/>
  <c r="J1500" i="3"/>
  <c r="D1500" i="3"/>
  <c r="E1500" i="3"/>
  <c r="L1500" i="3" l="1"/>
  <c r="K1500" i="3"/>
  <c r="H1500" i="3"/>
  <c r="P1500" i="3"/>
  <c r="N1500" i="3" l="1"/>
  <c r="O1500" i="3"/>
  <c r="C1501" i="3" s="1"/>
  <c r="F1501" i="3" l="1"/>
  <c r="K1501" i="3" s="1"/>
  <c r="J1501" i="3"/>
  <c r="M1501" i="3"/>
  <c r="D1501" i="3"/>
  <c r="E1501" i="3"/>
  <c r="H1501" i="3" l="1"/>
  <c r="I1501" i="3"/>
  <c r="L1501" i="3"/>
  <c r="P1501" i="3"/>
  <c r="N1501" i="3" l="1"/>
  <c r="O1501" i="3"/>
  <c r="C1502" i="3" s="1"/>
  <c r="F1502" i="3" l="1"/>
  <c r="I1502" i="3" s="1"/>
  <c r="M1502" i="3"/>
  <c r="J1502" i="3"/>
  <c r="D1502" i="3"/>
  <c r="E1502" i="3"/>
  <c r="L1502" i="3" l="1"/>
  <c r="K1502" i="3"/>
  <c r="H1502" i="3"/>
  <c r="P1502" i="3"/>
  <c r="N1502" i="3" l="1"/>
  <c r="O1502" i="3"/>
  <c r="C1503" i="3" s="1"/>
  <c r="F1503" i="3" l="1"/>
  <c r="K1503" i="3" s="1"/>
  <c r="J1503" i="3"/>
  <c r="M1503" i="3"/>
  <c r="D1503" i="3"/>
  <c r="E1503" i="3"/>
  <c r="L1503" i="3" l="1"/>
  <c r="I1503" i="3"/>
  <c r="H1503" i="3"/>
  <c r="P1503" i="3"/>
  <c r="N1503" i="3" l="1"/>
  <c r="O1503" i="3"/>
  <c r="C1504" i="3" s="1"/>
  <c r="F1504" i="3" l="1"/>
  <c r="I1504" i="3" s="1"/>
  <c r="M1504" i="3"/>
  <c r="J1504" i="3"/>
  <c r="D1504" i="3"/>
  <c r="E1504" i="3"/>
  <c r="L1504" i="3" l="1"/>
  <c r="K1504" i="3"/>
  <c r="H1504" i="3"/>
  <c r="P1504" i="3"/>
  <c r="N1504" i="3" l="1"/>
  <c r="O1504" i="3"/>
  <c r="C1505" i="3" s="1"/>
  <c r="F1505" i="3" l="1"/>
  <c r="K1505" i="3" s="1"/>
  <c r="J1505" i="3"/>
  <c r="M1505" i="3"/>
  <c r="D1505" i="3"/>
  <c r="E1505" i="3"/>
  <c r="H1505" i="3" l="1"/>
  <c r="I1505" i="3"/>
  <c r="L1505" i="3"/>
  <c r="P1505" i="3"/>
  <c r="N1505" i="3" l="1"/>
  <c r="O1505" i="3"/>
  <c r="C1506" i="3" s="1"/>
  <c r="F1506" i="3" l="1"/>
  <c r="I1506" i="3" s="1"/>
  <c r="M1506" i="3"/>
  <c r="J1506" i="3"/>
  <c r="D1506" i="3"/>
  <c r="E1506" i="3"/>
  <c r="L1506" i="3" l="1"/>
  <c r="K1506" i="3"/>
  <c r="H1506" i="3"/>
  <c r="P1506" i="3"/>
  <c r="N1506" i="3" l="1"/>
  <c r="O1506" i="3"/>
  <c r="C1507" i="3" s="1"/>
  <c r="F1507" i="3" l="1"/>
  <c r="K1507" i="3" s="1"/>
  <c r="J1507" i="3"/>
  <c r="M1507" i="3"/>
  <c r="D1507" i="3"/>
  <c r="E1507" i="3"/>
  <c r="I1507" i="3" l="1"/>
  <c r="H1507" i="3"/>
  <c r="L1507" i="3"/>
  <c r="P1507" i="3"/>
  <c r="N1507" i="3" l="1"/>
  <c r="O1507" i="3"/>
  <c r="C1508" i="3" s="1"/>
  <c r="F1508" i="3" l="1"/>
  <c r="I1508" i="3" s="1"/>
  <c r="M1508" i="3"/>
  <c r="J1508" i="3"/>
  <c r="D1508" i="3"/>
  <c r="E1508" i="3"/>
  <c r="L1508" i="3" l="1"/>
  <c r="K1508" i="3"/>
  <c r="H1508" i="3"/>
  <c r="P1508" i="3"/>
  <c r="N1508" i="3" l="1"/>
  <c r="O1508" i="3"/>
  <c r="C1509" i="3" s="1"/>
  <c r="F1509" i="3" l="1"/>
  <c r="I1509" i="3" s="1"/>
  <c r="J1509" i="3"/>
  <c r="M1509" i="3"/>
  <c r="D1509" i="3"/>
  <c r="E1509" i="3"/>
  <c r="H1509" i="3" l="1"/>
  <c r="L1509" i="3"/>
  <c r="K1509" i="3"/>
  <c r="P1509" i="3"/>
  <c r="N1509" i="3" l="1"/>
  <c r="O1509" i="3"/>
  <c r="C1510" i="3" s="1"/>
  <c r="F1510" i="3" l="1"/>
  <c r="I1510" i="3" s="1"/>
  <c r="M1510" i="3"/>
  <c r="J1510" i="3"/>
  <c r="D1510" i="3"/>
  <c r="E1510" i="3"/>
  <c r="L1510" i="3" l="1"/>
  <c r="K1510" i="3"/>
  <c r="H1510" i="3"/>
  <c r="P1510" i="3"/>
  <c r="N1510" i="3" l="1"/>
  <c r="O1510" i="3"/>
  <c r="C1511" i="3" s="1"/>
  <c r="F1511" i="3" l="1"/>
  <c r="K1511" i="3" s="1"/>
  <c r="J1511" i="3"/>
  <c r="M1511" i="3"/>
  <c r="D1511" i="3"/>
  <c r="E1511" i="3"/>
  <c r="I1511" i="3" l="1"/>
  <c r="L1511" i="3"/>
  <c r="H1511" i="3"/>
  <c r="P1511" i="3"/>
  <c r="N1511" i="3" l="1"/>
  <c r="O1511" i="3"/>
  <c r="C1512" i="3" s="1"/>
  <c r="F1512" i="3" l="1"/>
  <c r="I1512" i="3" s="1"/>
  <c r="M1512" i="3"/>
  <c r="J1512" i="3"/>
  <c r="D1512" i="3"/>
  <c r="E1512" i="3"/>
  <c r="L1512" i="3" l="1"/>
  <c r="K1512" i="3"/>
  <c r="H1512" i="3"/>
  <c r="P1512" i="3"/>
  <c r="N1512" i="3" l="1"/>
  <c r="O1512" i="3"/>
  <c r="C1513" i="3" s="1"/>
  <c r="F1513" i="3" l="1"/>
  <c r="K1513" i="3" s="1"/>
  <c r="J1513" i="3"/>
  <c r="M1513" i="3"/>
  <c r="D1513" i="3"/>
  <c r="E1513" i="3"/>
  <c r="H1513" i="3" l="1"/>
  <c r="I1513" i="3"/>
  <c r="L1513" i="3"/>
  <c r="P1513" i="3"/>
  <c r="N1513" i="3" l="1"/>
  <c r="O1513" i="3"/>
  <c r="C1514" i="3" s="1"/>
  <c r="F1514" i="3" l="1"/>
  <c r="I1514" i="3" s="1"/>
  <c r="M1514" i="3"/>
  <c r="J1514" i="3"/>
  <c r="D1514" i="3"/>
  <c r="E1514" i="3"/>
  <c r="L1514" i="3" l="1"/>
  <c r="K1514" i="3"/>
  <c r="H1514" i="3"/>
  <c r="P1514" i="3"/>
  <c r="N1514" i="3" l="1"/>
  <c r="O1514" i="3"/>
  <c r="C1515" i="3" s="1"/>
  <c r="F1515" i="3" l="1"/>
  <c r="K1515" i="3" s="1"/>
  <c r="J1515" i="3"/>
  <c r="M1515" i="3"/>
  <c r="D1515" i="3"/>
  <c r="E1515" i="3"/>
  <c r="I1515" i="3" l="1"/>
  <c r="H1515" i="3"/>
  <c r="L1515" i="3"/>
  <c r="P1515" i="3"/>
  <c r="N1515" i="3" l="1"/>
  <c r="O1515" i="3"/>
  <c r="C1516" i="3" s="1"/>
  <c r="F1516" i="3" l="1"/>
  <c r="I1516" i="3" s="1"/>
  <c r="M1516" i="3"/>
  <c r="J1516" i="3"/>
  <c r="D1516" i="3"/>
  <c r="E1516" i="3"/>
  <c r="L1516" i="3" l="1"/>
  <c r="K1516" i="3"/>
  <c r="H1516" i="3"/>
  <c r="P1516" i="3"/>
  <c r="N1516" i="3" l="1"/>
  <c r="O1516" i="3"/>
  <c r="C1517" i="3" s="1"/>
  <c r="F1517" i="3" l="1"/>
  <c r="K1517" i="3" s="1"/>
  <c r="J1517" i="3"/>
  <c r="M1517" i="3"/>
  <c r="D1517" i="3"/>
  <c r="E1517" i="3"/>
  <c r="I1517" i="3" l="1"/>
  <c r="H1517" i="3"/>
  <c r="L1517" i="3"/>
  <c r="P1517" i="3"/>
  <c r="N1517" i="3" l="1"/>
  <c r="O1517" i="3"/>
  <c r="C1518" i="3" s="1"/>
  <c r="F1518" i="3" l="1"/>
  <c r="I1518" i="3" s="1"/>
  <c r="M1518" i="3"/>
  <c r="J1518" i="3"/>
  <c r="D1518" i="3"/>
  <c r="E1518" i="3"/>
  <c r="L1518" i="3" l="1"/>
  <c r="K1518" i="3"/>
  <c r="H1518" i="3"/>
  <c r="P1518" i="3"/>
  <c r="N1518" i="3" l="1"/>
  <c r="O1518" i="3"/>
  <c r="C1519" i="3" s="1"/>
  <c r="F1519" i="3" l="1"/>
  <c r="I1519" i="3" s="1"/>
  <c r="J1519" i="3"/>
  <c r="M1519" i="3"/>
  <c r="D1519" i="3"/>
  <c r="E1519" i="3"/>
  <c r="H1519" i="3" l="1"/>
  <c r="L1519" i="3"/>
  <c r="K1519" i="3"/>
  <c r="P1519" i="3"/>
  <c r="N1519" i="3" l="1"/>
  <c r="O1519" i="3"/>
  <c r="C1520" i="3" s="1"/>
  <c r="F1520" i="3" l="1"/>
  <c r="I1520" i="3" s="1"/>
  <c r="M1520" i="3"/>
  <c r="J1520" i="3"/>
  <c r="D1520" i="3"/>
  <c r="E1520" i="3"/>
  <c r="L1520" i="3" l="1"/>
  <c r="K1520" i="3"/>
  <c r="H1520" i="3"/>
  <c r="P1520" i="3"/>
  <c r="N1520" i="3" l="1"/>
  <c r="O1520" i="3"/>
  <c r="C1521" i="3" s="1"/>
  <c r="F1521" i="3" l="1"/>
  <c r="K1521" i="3" s="1"/>
  <c r="J1521" i="3"/>
  <c r="M1521" i="3"/>
  <c r="D1521" i="3"/>
  <c r="E1521" i="3"/>
  <c r="H1521" i="3" l="1"/>
  <c r="I1521" i="3"/>
  <c r="L1521" i="3"/>
  <c r="P1521" i="3"/>
  <c r="N1521" i="3" l="1"/>
  <c r="O1521" i="3"/>
  <c r="C1522" i="3" s="1"/>
  <c r="F1522" i="3" l="1"/>
  <c r="I1522" i="3" s="1"/>
  <c r="M1522" i="3"/>
  <c r="J1522" i="3"/>
  <c r="D1522" i="3"/>
  <c r="E1522" i="3"/>
  <c r="L1522" i="3" l="1"/>
  <c r="K1522" i="3"/>
  <c r="H1522" i="3"/>
  <c r="P1522" i="3"/>
  <c r="N1522" i="3" l="1"/>
  <c r="O1522" i="3"/>
  <c r="C1523" i="3" s="1"/>
  <c r="F1523" i="3" l="1"/>
  <c r="K1523" i="3" s="1"/>
  <c r="J1523" i="3"/>
  <c r="M1523" i="3"/>
  <c r="D1523" i="3"/>
  <c r="E1523" i="3"/>
  <c r="I1523" i="3" l="1"/>
  <c r="H1523" i="3"/>
  <c r="L1523" i="3"/>
  <c r="P1523" i="3"/>
  <c r="N1523" i="3" l="1"/>
  <c r="O1523" i="3"/>
  <c r="C1524" i="3" s="1"/>
  <c r="F1524" i="3" l="1"/>
  <c r="I1524" i="3" s="1"/>
  <c r="M1524" i="3"/>
  <c r="J1524" i="3"/>
  <c r="D1524" i="3"/>
  <c r="E1524" i="3"/>
  <c r="L1524" i="3" l="1"/>
  <c r="K1524" i="3"/>
  <c r="H1524" i="3"/>
  <c r="P1524" i="3"/>
  <c r="N1524" i="3" l="1"/>
  <c r="O1524" i="3"/>
  <c r="C1525" i="3" s="1"/>
  <c r="F1525" i="3" l="1"/>
  <c r="K1525" i="3" s="1"/>
  <c r="J1525" i="3"/>
  <c r="M1525" i="3"/>
  <c r="D1525" i="3"/>
  <c r="E1525" i="3"/>
  <c r="I1525" i="3" l="1"/>
  <c r="H1525" i="3"/>
  <c r="L1525" i="3"/>
  <c r="P1525" i="3"/>
  <c r="N1525" i="3" l="1"/>
  <c r="O1525" i="3"/>
  <c r="C1526" i="3" s="1"/>
  <c r="F1526" i="3" l="1"/>
  <c r="I1526" i="3" s="1"/>
  <c r="M1526" i="3"/>
  <c r="J1526" i="3"/>
  <c r="D1526" i="3"/>
  <c r="E1526" i="3"/>
  <c r="L1526" i="3" l="1"/>
  <c r="K1526" i="3"/>
  <c r="H1526" i="3"/>
  <c r="P1526" i="3"/>
  <c r="N1526" i="3" l="1"/>
  <c r="O1526" i="3"/>
  <c r="C1527" i="3" s="1"/>
  <c r="F1527" i="3" l="1"/>
  <c r="K1527" i="3" s="1"/>
  <c r="J1527" i="3"/>
  <c r="M1527" i="3"/>
  <c r="D1527" i="3"/>
  <c r="E1527" i="3"/>
  <c r="L1527" i="3" l="1"/>
  <c r="I1527" i="3"/>
  <c r="H1527" i="3"/>
  <c r="P1527" i="3"/>
  <c r="N1527" i="3" l="1"/>
  <c r="O1527" i="3"/>
  <c r="C1528" i="3" s="1"/>
  <c r="F1528" i="3" l="1"/>
  <c r="I1528" i="3" s="1"/>
  <c r="M1528" i="3"/>
  <c r="J1528" i="3"/>
  <c r="D1528" i="3"/>
  <c r="E1528" i="3"/>
  <c r="L1528" i="3" l="1"/>
  <c r="K1528" i="3"/>
  <c r="H1528" i="3"/>
  <c r="P1528" i="3"/>
  <c r="N1528" i="3" l="1"/>
  <c r="O1528" i="3"/>
  <c r="C1529" i="3" s="1"/>
  <c r="F1529" i="3" l="1"/>
  <c r="K1529" i="3" s="1"/>
  <c r="J1529" i="3"/>
  <c r="M1529" i="3"/>
  <c r="D1529" i="3"/>
  <c r="E1529" i="3"/>
  <c r="I1529" i="3" l="1"/>
  <c r="H1529" i="3"/>
  <c r="L1529" i="3"/>
  <c r="P1529" i="3"/>
  <c r="N1529" i="3" l="1"/>
  <c r="O1529" i="3"/>
  <c r="C1530" i="3" s="1"/>
  <c r="F1530" i="3" l="1"/>
  <c r="I1530" i="3" s="1"/>
  <c r="M1530" i="3"/>
  <c r="J1530" i="3"/>
  <c r="D1530" i="3"/>
  <c r="E1530" i="3"/>
  <c r="L1530" i="3" l="1"/>
  <c r="K1530" i="3"/>
  <c r="H1530" i="3"/>
  <c r="P1530" i="3"/>
  <c r="N1530" i="3" l="1"/>
  <c r="O1530" i="3"/>
  <c r="C1531" i="3" s="1"/>
  <c r="F1531" i="3" l="1"/>
  <c r="K1531" i="3" s="1"/>
  <c r="J1531" i="3"/>
  <c r="M1531" i="3"/>
  <c r="D1531" i="3"/>
  <c r="E1531" i="3"/>
  <c r="H1531" i="3" l="1"/>
  <c r="I1531" i="3"/>
  <c r="L1531" i="3"/>
  <c r="P1531" i="3"/>
  <c r="N1531" i="3" l="1"/>
  <c r="O1531" i="3"/>
  <c r="C1532" i="3" s="1"/>
  <c r="F1532" i="3" l="1"/>
  <c r="I1532" i="3" s="1"/>
  <c r="M1532" i="3"/>
  <c r="J1532" i="3"/>
  <c r="D1532" i="3"/>
  <c r="E1532" i="3"/>
  <c r="L1532" i="3" l="1"/>
  <c r="K1532" i="3"/>
  <c r="H1532" i="3"/>
  <c r="P1532" i="3"/>
  <c r="N1532" i="3" l="1"/>
  <c r="O1532" i="3"/>
  <c r="C1533" i="3" s="1"/>
  <c r="F1533" i="3" l="1"/>
  <c r="K1533" i="3" s="1"/>
  <c r="J1533" i="3"/>
  <c r="M1533" i="3"/>
  <c r="D1533" i="3"/>
  <c r="E1533" i="3"/>
  <c r="H1533" i="3" l="1"/>
  <c r="I1533" i="3"/>
  <c r="L1533" i="3"/>
  <c r="P1533" i="3"/>
  <c r="N1533" i="3" l="1"/>
  <c r="O1533" i="3"/>
  <c r="C1534" i="3" s="1"/>
  <c r="F1534" i="3" l="1"/>
  <c r="I1534" i="3" s="1"/>
  <c r="M1534" i="3"/>
  <c r="J1534" i="3"/>
  <c r="D1534" i="3"/>
  <c r="E1534" i="3"/>
  <c r="L1534" i="3" l="1"/>
  <c r="K1534" i="3"/>
  <c r="H1534" i="3"/>
  <c r="P1534" i="3"/>
  <c r="N1534" i="3" l="1"/>
  <c r="O1534" i="3"/>
  <c r="C1535" i="3" s="1"/>
  <c r="F1535" i="3" l="1"/>
  <c r="K1535" i="3" s="1"/>
  <c r="J1535" i="3"/>
  <c r="M1535" i="3"/>
  <c r="D1535" i="3"/>
  <c r="E1535" i="3"/>
  <c r="L1535" i="3" l="1"/>
  <c r="I1535" i="3"/>
  <c r="H1535" i="3"/>
  <c r="P1535" i="3"/>
  <c r="N1535" i="3" l="1"/>
  <c r="O1535" i="3"/>
  <c r="C1536" i="3" s="1"/>
  <c r="F1536" i="3" l="1"/>
  <c r="I1536" i="3" s="1"/>
  <c r="M1536" i="3"/>
  <c r="J1536" i="3"/>
  <c r="D1536" i="3"/>
  <c r="E1536" i="3"/>
  <c r="L1536" i="3" l="1"/>
  <c r="K1536" i="3"/>
  <c r="H1536" i="3"/>
  <c r="P1536" i="3"/>
  <c r="N1536" i="3" l="1"/>
  <c r="O1536" i="3"/>
  <c r="C1537" i="3" s="1"/>
  <c r="F1537" i="3" l="1"/>
  <c r="K1537" i="3" s="1"/>
  <c r="J1537" i="3"/>
  <c r="M1537" i="3"/>
  <c r="D1537" i="3"/>
  <c r="E1537" i="3"/>
  <c r="I1537" i="3" l="1"/>
  <c r="H1537" i="3"/>
  <c r="L1537" i="3"/>
  <c r="P1537" i="3"/>
  <c r="N1537" i="3" l="1"/>
  <c r="O1537" i="3"/>
  <c r="C1538" i="3" s="1"/>
  <c r="F1538" i="3" l="1"/>
  <c r="I1538" i="3" s="1"/>
  <c r="M1538" i="3"/>
  <c r="J1538" i="3"/>
  <c r="D1538" i="3"/>
  <c r="E1538" i="3"/>
  <c r="L1538" i="3" l="1"/>
  <c r="K1538" i="3"/>
  <c r="H1538" i="3"/>
  <c r="P1538" i="3"/>
  <c r="N1538" i="3" l="1"/>
  <c r="O1538" i="3"/>
  <c r="C1539" i="3" s="1"/>
  <c r="F1539" i="3" l="1"/>
  <c r="K1539" i="3" s="1"/>
  <c r="J1539" i="3"/>
  <c r="M1539" i="3"/>
  <c r="D1539" i="3"/>
  <c r="E1539" i="3"/>
  <c r="I1539" i="3" l="1"/>
  <c r="H1539" i="3"/>
  <c r="L1539" i="3"/>
  <c r="P1539" i="3"/>
  <c r="N1539" i="3" l="1"/>
  <c r="O1539" i="3"/>
  <c r="C1540" i="3" s="1"/>
  <c r="F1540" i="3" l="1"/>
  <c r="I1540" i="3" s="1"/>
  <c r="M1540" i="3"/>
  <c r="J1540" i="3"/>
  <c r="D1540" i="3"/>
  <c r="E1540" i="3"/>
  <c r="L1540" i="3" l="1"/>
  <c r="K1540" i="3"/>
  <c r="H1540" i="3"/>
  <c r="P1540" i="3"/>
  <c r="N1540" i="3" l="1"/>
  <c r="O1540" i="3"/>
  <c r="C1541" i="3" s="1"/>
  <c r="F1541" i="3" l="1"/>
  <c r="I1541" i="3" s="1"/>
  <c r="J1541" i="3"/>
  <c r="M1541" i="3"/>
  <c r="D1541" i="3"/>
  <c r="E1541" i="3"/>
  <c r="L1541" i="3" l="1"/>
  <c r="H1541" i="3"/>
  <c r="K1541" i="3"/>
  <c r="P1541" i="3"/>
  <c r="N1541" i="3" l="1"/>
  <c r="O1541" i="3"/>
  <c r="C1542" i="3" s="1"/>
  <c r="F1542" i="3" l="1"/>
  <c r="I1542" i="3" s="1"/>
  <c r="M1542" i="3"/>
  <c r="J1542" i="3"/>
  <c r="D1542" i="3"/>
  <c r="E1542" i="3"/>
  <c r="L1542" i="3" l="1"/>
  <c r="K1542" i="3"/>
  <c r="H1542" i="3"/>
  <c r="P1542" i="3"/>
  <c r="N1542" i="3" l="1"/>
  <c r="O1542" i="3"/>
  <c r="C1543" i="3" s="1"/>
  <c r="F1543" i="3" l="1"/>
  <c r="K1543" i="3" s="1"/>
  <c r="J1543" i="3"/>
  <c r="M1543" i="3"/>
  <c r="D1543" i="3"/>
  <c r="E1543" i="3"/>
  <c r="I1543" i="3" l="1"/>
  <c r="L1543" i="3"/>
  <c r="H1543" i="3"/>
  <c r="P1543" i="3"/>
  <c r="N1543" i="3" l="1"/>
  <c r="O1543" i="3"/>
  <c r="C1544" i="3" s="1"/>
  <c r="F1544" i="3" l="1"/>
  <c r="I1544" i="3" s="1"/>
  <c r="M1544" i="3"/>
  <c r="J1544" i="3"/>
  <c r="D1544" i="3"/>
  <c r="E1544" i="3"/>
  <c r="L1544" i="3" l="1"/>
  <c r="K1544" i="3"/>
  <c r="H1544" i="3"/>
  <c r="P1544" i="3"/>
  <c r="N1544" i="3" l="1"/>
  <c r="O1544" i="3"/>
  <c r="C1545" i="3" s="1"/>
  <c r="F1545" i="3" l="1"/>
  <c r="K1545" i="3" s="1"/>
  <c r="J1545" i="3"/>
  <c r="M1545" i="3"/>
  <c r="D1545" i="3"/>
  <c r="E1545" i="3"/>
  <c r="I1545" i="3" l="1"/>
  <c r="H1545" i="3"/>
  <c r="L1545" i="3"/>
  <c r="P1545" i="3"/>
  <c r="N1545" i="3" l="1"/>
  <c r="O1545" i="3"/>
  <c r="C1546" i="3" s="1"/>
  <c r="F1546" i="3" l="1"/>
  <c r="I1546" i="3" s="1"/>
  <c r="M1546" i="3"/>
  <c r="J1546" i="3"/>
  <c r="D1546" i="3"/>
  <c r="E1546" i="3"/>
  <c r="L1546" i="3" l="1"/>
  <c r="K1546" i="3"/>
  <c r="H1546" i="3"/>
  <c r="P1546" i="3"/>
  <c r="N1546" i="3" l="1"/>
  <c r="O1546" i="3"/>
  <c r="C1547" i="3" s="1"/>
  <c r="F1547" i="3" l="1"/>
  <c r="K1547" i="3" s="1"/>
  <c r="J1547" i="3"/>
  <c r="M1547" i="3"/>
  <c r="D1547" i="3"/>
  <c r="E1547" i="3"/>
  <c r="H1547" i="3" l="1"/>
  <c r="I1547" i="3"/>
  <c r="L1547" i="3"/>
  <c r="P1547" i="3"/>
  <c r="N1547" i="3" l="1"/>
  <c r="O1547" i="3"/>
  <c r="C1548" i="3" s="1"/>
  <c r="F1548" i="3" l="1"/>
  <c r="I1548" i="3" s="1"/>
  <c r="M1548" i="3"/>
  <c r="J1548" i="3"/>
  <c r="D1548" i="3"/>
  <c r="E1548" i="3"/>
  <c r="L1548" i="3" l="1"/>
  <c r="K1548" i="3"/>
  <c r="H1548" i="3"/>
  <c r="P1548" i="3"/>
  <c r="N1548" i="3" l="1"/>
  <c r="O1548" i="3"/>
  <c r="C1549" i="3" s="1"/>
  <c r="F1549" i="3" l="1"/>
  <c r="K1549" i="3" s="1"/>
  <c r="J1549" i="3"/>
  <c r="M1549" i="3"/>
  <c r="D1549" i="3"/>
  <c r="E1549" i="3"/>
  <c r="H1549" i="3" l="1"/>
  <c r="I1549" i="3"/>
  <c r="L1549" i="3"/>
  <c r="P1549" i="3"/>
  <c r="N1549" i="3" l="1"/>
  <c r="O1549" i="3"/>
  <c r="C1550" i="3" s="1"/>
  <c r="F1550" i="3" l="1"/>
  <c r="I1550" i="3" s="1"/>
  <c r="M1550" i="3"/>
  <c r="J1550" i="3"/>
  <c r="D1550" i="3"/>
  <c r="E1550" i="3"/>
  <c r="K1550" i="3" l="1"/>
  <c r="L1550" i="3"/>
  <c r="H1550" i="3"/>
  <c r="P1550" i="3"/>
  <c r="N1550" i="3" l="1"/>
  <c r="O1550" i="3"/>
  <c r="C1551" i="3" s="1"/>
  <c r="F1551" i="3" l="1"/>
  <c r="K1551" i="3" s="1"/>
  <c r="J1551" i="3"/>
  <c r="M1551" i="3"/>
  <c r="D1551" i="3"/>
  <c r="E1551" i="3"/>
  <c r="L1551" i="3" l="1"/>
  <c r="I1551" i="3"/>
  <c r="H1551" i="3"/>
  <c r="P1551" i="3"/>
  <c r="N1551" i="3" l="1"/>
  <c r="O1551" i="3"/>
  <c r="C1552" i="3" s="1"/>
  <c r="F1552" i="3" l="1"/>
  <c r="I1552" i="3" s="1"/>
  <c r="M1552" i="3"/>
  <c r="J1552" i="3"/>
  <c r="D1552" i="3"/>
  <c r="E1552" i="3"/>
  <c r="L1552" i="3" l="1"/>
  <c r="K1552" i="3"/>
  <c r="H1552" i="3"/>
  <c r="P1552" i="3"/>
  <c r="N1552" i="3" l="1"/>
  <c r="O1552" i="3"/>
  <c r="C1553" i="3" s="1"/>
  <c r="F1553" i="3" l="1"/>
  <c r="K1553" i="3" s="1"/>
  <c r="J1553" i="3"/>
  <c r="M1553" i="3"/>
  <c r="D1553" i="3"/>
  <c r="E1553" i="3"/>
  <c r="H1553" i="3" l="1"/>
  <c r="I1553" i="3"/>
  <c r="L1553" i="3"/>
  <c r="P1553" i="3"/>
  <c r="N1553" i="3" l="1"/>
  <c r="O1553" i="3"/>
  <c r="C1554" i="3" s="1"/>
  <c r="F1554" i="3" l="1"/>
  <c r="I1554" i="3" s="1"/>
  <c r="M1554" i="3"/>
  <c r="J1554" i="3"/>
  <c r="D1554" i="3"/>
  <c r="E1554" i="3"/>
  <c r="L1554" i="3" l="1"/>
  <c r="K1554" i="3"/>
  <c r="H1554" i="3"/>
  <c r="P1554" i="3"/>
  <c r="N1554" i="3" l="1"/>
  <c r="O1554" i="3"/>
  <c r="C1555" i="3" s="1"/>
  <c r="F1555" i="3" l="1"/>
  <c r="K1555" i="3" s="1"/>
  <c r="J1555" i="3"/>
  <c r="M1555" i="3"/>
  <c r="D1555" i="3"/>
  <c r="E1555" i="3"/>
  <c r="I1555" i="3" l="1"/>
  <c r="H1555" i="3"/>
  <c r="L1555" i="3"/>
  <c r="P1555" i="3"/>
  <c r="N1555" i="3" l="1"/>
  <c r="O1555" i="3"/>
  <c r="C1556" i="3" s="1"/>
  <c r="F1556" i="3" l="1"/>
  <c r="I1556" i="3" s="1"/>
  <c r="M1556" i="3"/>
  <c r="J1556" i="3"/>
  <c r="D1556" i="3"/>
  <c r="E1556" i="3"/>
  <c r="L1556" i="3" l="1"/>
  <c r="K1556" i="3"/>
  <c r="H1556" i="3"/>
  <c r="P1556" i="3"/>
  <c r="N1556" i="3" l="1"/>
  <c r="O1556" i="3"/>
  <c r="C1557" i="3" s="1"/>
  <c r="F1557" i="3" l="1"/>
  <c r="I1557" i="3" s="1"/>
  <c r="J1557" i="3"/>
  <c r="M1557" i="3"/>
  <c r="D1557" i="3"/>
  <c r="E1557" i="3"/>
  <c r="L1557" i="3" l="1"/>
  <c r="H1557" i="3"/>
  <c r="K1557" i="3"/>
  <c r="P1557" i="3"/>
  <c r="N1557" i="3" l="1"/>
  <c r="O1557" i="3"/>
  <c r="C1558" i="3" s="1"/>
  <c r="F1558" i="3" l="1"/>
  <c r="I1558" i="3" s="1"/>
  <c r="M1558" i="3"/>
  <c r="J1558" i="3"/>
  <c r="D1558" i="3"/>
  <c r="E1558" i="3"/>
  <c r="L1558" i="3" l="1"/>
  <c r="K1558" i="3"/>
  <c r="H1558" i="3"/>
  <c r="P1558" i="3"/>
  <c r="N1558" i="3" l="1"/>
  <c r="O1558" i="3"/>
  <c r="C1559" i="3" s="1"/>
  <c r="F1559" i="3" l="1"/>
  <c r="K1559" i="3" s="1"/>
  <c r="J1559" i="3"/>
  <c r="M1559" i="3"/>
  <c r="D1559" i="3"/>
  <c r="E1559" i="3"/>
  <c r="I1559" i="3" l="1"/>
  <c r="L1559" i="3"/>
  <c r="H1559" i="3"/>
  <c r="P1559" i="3"/>
  <c r="N1559" i="3" l="1"/>
  <c r="O1559" i="3"/>
  <c r="C1560" i="3" s="1"/>
  <c r="F1560" i="3" l="1"/>
  <c r="I1560" i="3" s="1"/>
  <c r="M1560" i="3"/>
  <c r="J1560" i="3"/>
  <c r="D1560" i="3"/>
  <c r="E1560" i="3"/>
  <c r="L1560" i="3" l="1"/>
  <c r="K1560" i="3"/>
  <c r="H1560" i="3"/>
  <c r="P1560" i="3"/>
  <c r="N1560" i="3" l="1"/>
  <c r="O1560" i="3"/>
  <c r="C1561" i="3" s="1"/>
  <c r="F1561" i="3" l="1"/>
  <c r="I1561" i="3" s="1"/>
  <c r="J1561" i="3"/>
  <c r="M1561" i="3"/>
  <c r="D1561" i="3"/>
  <c r="E1561" i="3"/>
  <c r="H1561" i="3" l="1"/>
  <c r="K1561" i="3"/>
  <c r="L1561" i="3"/>
  <c r="P1561" i="3"/>
  <c r="N1561" i="3" l="1"/>
  <c r="O1561" i="3"/>
  <c r="C1562" i="3" s="1"/>
  <c r="F1562" i="3" l="1"/>
  <c r="I1562" i="3" s="1"/>
  <c r="M1562" i="3"/>
  <c r="J1562" i="3"/>
  <c r="D1562" i="3"/>
  <c r="E1562" i="3"/>
  <c r="L1562" i="3" l="1"/>
  <c r="K1562" i="3"/>
  <c r="H1562" i="3"/>
  <c r="P1562" i="3"/>
  <c r="N1562" i="3" l="1"/>
  <c r="O1562" i="3"/>
  <c r="C1563" i="3" s="1"/>
  <c r="F1563" i="3" l="1"/>
  <c r="K1563" i="3" s="1"/>
  <c r="J1563" i="3"/>
  <c r="M1563" i="3"/>
  <c r="D1563" i="3"/>
  <c r="E1563" i="3"/>
  <c r="I1563" i="3" l="1"/>
  <c r="L1563" i="3"/>
  <c r="H1563" i="3"/>
  <c r="P1563" i="3"/>
  <c r="N1563" i="3" l="1"/>
  <c r="O1563" i="3"/>
  <c r="C1564" i="3" s="1"/>
  <c r="F1564" i="3" l="1"/>
  <c r="I1564" i="3" s="1"/>
  <c r="M1564" i="3"/>
  <c r="J1564" i="3"/>
  <c r="D1564" i="3"/>
  <c r="E1564" i="3"/>
  <c r="L1564" i="3" l="1"/>
  <c r="K1564" i="3"/>
  <c r="H1564" i="3"/>
  <c r="P1564" i="3"/>
  <c r="N1564" i="3" l="1"/>
  <c r="O1564" i="3"/>
  <c r="C1565" i="3" s="1"/>
  <c r="F1565" i="3" l="1"/>
  <c r="K1565" i="3" s="1"/>
  <c r="J1565" i="3"/>
  <c r="M1565" i="3"/>
  <c r="D1565" i="3"/>
  <c r="E1565" i="3"/>
  <c r="H1565" i="3" l="1"/>
  <c r="I1565" i="3"/>
  <c r="L1565" i="3"/>
  <c r="P1565" i="3"/>
  <c r="N1565" i="3" l="1"/>
  <c r="O1565" i="3"/>
  <c r="C1566" i="3" s="1"/>
  <c r="F1566" i="3" l="1"/>
  <c r="I1566" i="3" s="1"/>
  <c r="M1566" i="3"/>
  <c r="J1566" i="3"/>
  <c r="D1566" i="3"/>
  <c r="E1566" i="3"/>
  <c r="L1566" i="3" l="1"/>
  <c r="K1566" i="3"/>
  <c r="H1566" i="3"/>
  <c r="P1566" i="3"/>
  <c r="N1566" i="3" l="1"/>
  <c r="O1566" i="3"/>
  <c r="C1567" i="3" s="1"/>
  <c r="F1567" i="3" l="1"/>
  <c r="I1567" i="3" s="1"/>
  <c r="J1567" i="3"/>
  <c r="M1567" i="3"/>
  <c r="D1567" i="3"/>
  <c r="E1567" i="3"/>
  <c r="L1567" i="3" l="1"/>
  <c r="K1567" i="3"/>
  <c r="H1567" i="3"/>
  <c r="P1567" i="3"/>
  <c r="N1567" i="3" l="1"/>
  <c r="O1567" i="3"/>
  <c r="C1568" i="3" s="1"/>
  <c r="F1568" i="3" l="1"/>
  <c r="I1568" i="3" s="1"/>
  <c r="M1568" i="3"/>
  <c r="J1568" i="3"/>
  <c r="D1568" i="3"/>
  <c r="E1568" i="3"/>
  <c r="L1568" i="3" l="1"/>
  <c r="K1568" i="3"/>
  <c r="H1568" i="3"/>
  <c r="P1568" i="3"/>
  <c r="N1568" i="3" l="1"/>
  <c r="O1568" i="3"/>
  <c r="C1569" i="3" s="1"/>
  <c r="F1569" i="3" l="1"/>
  <c r="K1569" i="3" s="1"/>
  <c r="J1569" i="3"/>
  <c r="M1569" i="3"/>
  <c r="D1569" i="3"/>
  <c r="E1569" i="3"/>
  <c r="I1569" i="3" l="1"/>
  <c r="H1569" i="3"/>
  <c r="L1569" i="3"/>
  <c r="P1569" i="3"/>
  <c r="N1569" i="3" l="1"/>
  <c r="O1569" i="3"/>
  <c r="C1570" i="3" s="1"/>
  <c r="F1570" i="3" l="1"/>
  <c r="I1570" i="3" s="1"/>
  <c r="M1570" i="3"/>
  <c r="J1570" i="3"/>
  <c r="D1570" i="3"/>
  <c r="E1570" i="3"/>
  <c r="L1570" i="3" l="1"/>
  <c r="K1570" i="3"/>
  <c r="H1570" i="3"/>
  <c r="P1570" i="3"/>
  <c r="N1570" i="3" l="1"/>
  <c r="O1570" i="3"/>
  <c r="C1571" i="3" s="1"/>
  <c r="F1571" i="3" l="1"/>
  <c r="K1571" i="3" s="1"/>
  <c r="J1571" i="3"/>
  <c r="M1571" i="3"/>
  <c r="D1571" i="3"/>
  <c r="E1571" i="3"/>
  <c r="H1571" i="3" l="1"/>
  <c r="I1571" i="3"/>
  <c r="L1571" i="3"/>
  <c r="P1571" i="3"/>
  <c r="N1571" i="3" l="1"/>
  <c r="O1571" i="3"/>
  <c r="C1572" i="3" s="1"/>
  <c r="F1572" i="3" l="1"/>
  <c r="I1572" i="3" s="1"/>
  <c r="M1572" i="3"/>
  <c r="J1572" i="3"/>
  <c r="D1572" i="3"/>
  <c r="E1572" i="3"/>
  <c r="L1572" i="3" l="1"/>
  <c r="K1572" i="3"/>
  <c r="H1572" i="3"/>
  <c r="P1572" i="3"/>
  <c r="N1572" i="3" l="1"/>
  <c r="O1572" i="3"/>
  <c r="C1573" i="3" s="1"/>
  <c r="F1573" i="3" l="1"/>
  <c r="K1573" i="3" s="1"/>
  <c r="J1573" i="3"/>
  <c r="M1573" i="3"/>
  <c r="D1573" i="3"/>
  <c r="E1573" i="3"/>
  <c r="L1573" i="3" l="1"/>
  <c r="I1573" i="3"/>
  <c r="H1573" i="3"/>
  <c r="P1573" i="3"/>
  <c r="N1573" i="3" l="1"/>
  <c r="O1573" i="3"/>
  <c r="C1574" i="3" s="1"/>
  <c r="F1574" i="3" l="1"/>
  <c r="I1574" i="3" s="1"/>
  <c r="M1574" i="3"/>
  <c r="J1574" i="3"/>
  <c r="D1574" i="3"/>
  <c r="E1574" i="3"/>
  <c r="L1574" i="3" l="1"/>
  <c r="K1574" i="3"/>
  <c r="H1574" i="3"/>
  <c r="P1574" i="3"/>
  <c r="N1574" i="3" l="1"/>
  <c r="O1574" i="3"/>
  <c r="C1575" i="3" s="1"/>
  <c r="F1575" i="3" l="1"/>
  <c r="K1575" i="3" s="1"/>
  <c r="J1575" i="3"/>
  <c r="M1575" i="3"/>
  <c r="D1575" i="3"/>
  <c r="E1575" i="3"/>
  <c r="L1575" i="3" l="1"/>
  <c r="I1575" i="3"/>
  <c r="H1575" i="3"/>
  <c r="P1575" i="3"/>
  <c r="N1575" i="3" l="1"/>
  <c r="O1575" i="3"/>
  <c r="C1576" i="3" s="1"/>
  <c r="F1576" i="3" l="1"/>
  <c r="I1576" i="3" s="1"/>
  <c r="M1576" i="3"/>
  <c r="J1576" i="3"/>
  <c r="D1576" i="3"/>
  <c r="E1576" i="3"/>
  <c r="L1576" i="3" l="1"/>
  <c r="K1576" i="3"/>
  <c r="H1576" i="3"/>
  <c r="P1576" i="3"/>
  <c r="N1576" i="3" l="1"/>
  <c r="O1576" i="3"/>
  <c r="C1577" i="3" s="1"/>
  <c r="F1577" i="3" l="1"/>
  <c r="I1577" i="3" s="1"/>
  <c r="J1577" i="3"/>
  <c r="M1577" i="3"/>
  <c r="D1577" i="3"/>
  <c r="E1577" i="3"/>
  <c r="H1577" i="3" l="1"/>
  <c r="K1577" i="3"/>
  <c r="L1577" i="3"/>
  <c r="P1577" i="3"/>
  <c r="N1577" i="3" l="1"/>
  <c r="O1577" i="3"/>
  <c r="C1578" i="3" s="1"/>
  <c r="F1578" i="3" l="1"/>
  <c r="I1578" i="3" s="1"/>
  <c r="M1578" i="3"/>
  <c r="J1578" i="3"/>
  <c r="D1578" i="3"/>
  <c r="E1578" i="3"/>
  <c r="L1578" i="3" l="1"/>
  <c r="K1578" i="3"/>
  <c r="H1578" i="3"/>
  <c r="P1578" i="3"/>
  <c r="N1578" i="3" l="1"/>
  <c r="O1578" i="3"/>
  <c r="C1579" i="3" s="1"/>
  <c r="F1579" i="3" l="1"/>
  <c r="K1579" i="3" s="1"/>
  <c r="J1579" i="3"/>
  <c r="M1579" i="3"/>
  <c r="D1579" i="3"/>
  <c r="E1579" i="3"/>
  <c r="H1579" i="3" l="1"/>
  <c r="I1579" i="3"/>
  <c r="L1579" i="3"/>
  <c r="P1579" i="3"/>
  <c r="N1579" i="3" l="1"/>
  <c r="O1579" i="3"/>
  <c r="C1580" i="3" s="1"/>
  <c r="F1580" i="3" l="1"/>
  <c r="I1580" i="3" s="1"/>
  <c r="M1580" i="3"/>
  <c r="J1580" i="3"/>
  <c r="D1580" i="3"/>
  <c r="E1580" i="3"/>
  <c r="L1580" i="3" l="1"/>
  <c r="K1580" i="3"/>
  <c r="H1580" i="3"/>
  <c r="P1580" i="3"/>
  <c r="N1580" i="3" l="1"/>
  <c r="O1580" i="3"/>
  <c r="C1581" i="3" s="1"/>
  <c r="F1581" i="3" l="1"/>
  <c r="K1581" i="3" s="1"/>
  <c r="J1581" i="3"/>
  <c r="M1581" i="3"/>
  <c r="D1581" i="3"/>
  <c r="E1581" i="3"/>
  <c r="L1581" i="3" l="1"/>
  <c r="I1581" i="3"/>
  <c r="H1581" i="3"/>
  <c r="P1581" i="3"/>
  <c r="N1581" i="3" l="1"/>
  <c r="O1581" i="3"/>
  <c r="C1582" i="3" s="1"/>
  <c r="F1582" i="3" l="1"/>
  <c r="I1582" i="3" s="1"/>
  <c r="M1582" i="3"/>
  <c r="J1582" i="3"/>
  <c r="D1582" i="3"/>
  <c r="E1582" i="3"/>
  <c r="K1582" i="3" l="1"/>
  <c r="L1582" i="3"/>
  <c r="H1582" i="3"/>
  <c r="P1582" i="3"/>
  <c r="N1582" i="3" l="1"/>
  <c r="O1582" i="3"/>
  <c r="C1583" i="3" s="1"/>
  <c r="F1583" i="3" l="1"/>
  <c r="K1583" i="3" s="1"/>
  <c r="J1583" i="3"/>
  <c r="M1583" i="3"/>
  <c r="D1583" i="3"/>
  <c r="E1583" i="3"/>
  <c r="L1583" i="3" l="1"/>
  <c r="I1583" i="3"/>
  <c r="H1583" i="3"/>
  <c r="P1583" i="3"/>
  <c r="N1583" i="3" l="1"/>
  <c r="O1583" i="3"/>
  <c r="C1584" i="3" s="1"/>
  <c r="F1584" i="3" l="1"/>
  <c r="I1584" i="3" s="1"/>
  <c r="M1584" i="3"/>
  <c r="J1584" i="3"/>
  <c r="D1584" i="3"/>
  <c r="E1584" i="3"/>
  <c r="L1584" i="3" l="1"/>
  <c r="K1584" i="3"/>
  <c r="H1584" i="3"/>
  <c r="P1584" i="3"/>
  <c r="N1584" i="3" l="1"/>
  <c r="O1584" i="3"/>
  <c r="C1585" i="3" s="1"/>
  <c r="F1585" i="3" l="1"/>
  <c r="K1585" i="3" s="1"/>
  <c r="J1585" i="3"/>
  <c r="M1585" i="3"/>
  <c r="D1585" i="3"/>
  <c r="E1585" i="3"/>
  <c r="H1585" i="3" l="1"/>
  <c r="I1585" i="3"/>
  <c r="L1585" i="3"/>
  <c r="P1585" i="3"/>
  <c r="N1585" i="3" l="1"/>
  <c r="O1585" i="3"/>
  <c r="C1586" i="3" s="1"/>
  <c r="F1586" i="3" l="1"/>
  <c r="I1586" i="3" s="1"/>
  <c r="M1586" i="3"/>
  <c r="J1586" i="3"/>
  <c r="D1586" i="3"/>
  <c r="E1586" i="3"/>
  <c r="L1586" i="3" l="1"/>
  <c r="K1586" i="3"/>
  <c r="H1586" i="3"/>
  <c r="P1586" i="3"/>
  <c r="N1586" i="3" l="1"/>
  <c r="O1586" i="3"/>
  <c r="C1587" i="3" s="1"/>
  <c r="F1587" i="3" l="1"/>
  <c r="I1587" i="3" s="1"/>
  <c r="J1587" i="3"/>
  <c r="M1587" i="3"/>
  <c r="D1587" i="3"/>
  <c r="E1587" i="3"/>
  <c r="L1587" i="3" l="1"/>
  <c r="H1587" i="3"/>
  <c r="K1587" i="3"/>
  <c r="P1587" i="3"/>
  <c r="N1587" i="3" l="1"/>
  <c r="O1587" i="3"/>
  <c r="C1588" i="3" s="1"/>
  <c r="F1588" i="3" l="1"/>
  <c r="I1588" i="3" s="1"/>
  <c r="M1588" i="3"/>
  <c r="J1588" i="3"/>
  <c r="D1588" i="3"/>
  <c r="E1588" i="3"/>
  <c r="L1588" i="3" l="1"/>
  <c r="K1588" i="3"/>
  <c r="H1588" i="3"/>
  <c r="P1588" i="3"/>
  <c r="N1588" i="3" l="1"/>
  <c r="O1588" i="3"/>
  <c r="C1589" i="3" s="1"/>
  <c r="F1589" i="3" l="1"/>
  <c r="K1589" i="3" s="1"/>
  <c r="J1589" i="3"/>
  <c r="M1589" i="3"/>
  <c r="D1589" i="3"/>
  <c r="E1589" i="3"/>
  <c r="H1589" i="3" l="1"/>
  <c r="I1589" i="3"/>
  <c r="L1589" i="3"/>
  <c r="P1589" i="3"/>
  <c r="N1589" i="3" l="1"/>
  <c r="O1589" i="3"/>
  <c r="C1590" i="3" s="1"/>
  <c r="F1590" i="3" l="1"/>
  <c r="I1590" i="3" s="1"/>
  <c r="M1590" i="3"/>
  <c r="J1590" i="3"/>
  <c r="D1590" i="3"/>
  <c r="E1590" i="3"/>
  <c r="L1590" i="3" l="1"/>
  <c r="K1590" i="3"/>
  <c r="H1590" i="3"/>
  <c r="P1590" i="3"/>
  <c r="N1590" i="3" l="1"/>
  <c r="O1590" i="3"/>
  <c r="C1591" i="3" s="1"/>
  <c r="F1591" i="3" l="1"/>
  <c r="K1591" i="3" s="1"/>
  <c r="J1591" i="3"/>
  <c r="M1591" i="3"/>
  <c r="D1591" i="3"/>
  <c r="E1591" i="3"/>
  <c r="L1591" i="3" l="1"/>
  <c r="I1591" i="3"/>
  <c r="H1591" i="3"/>
  <c r="P1591" i="3"/>
  <c r="N1591" i="3" l="1"/>
  <c r="O1591" i="3"/>
  <c r="C1592" i="3" s="1"/>
  <c r="F1592" i="3" l="1"/>
  <c r="I1592" i="3" s="1"/>
  <c r="M1592" i="3"/>
  <c r="J1592" i="3"/>
  <c r="D1592" i="3"/>
  <c r="E1592" i="3"/>
  <c r="L1592" i="3" l="1"/>
  <c r="K1592" i="3"/>
  <c r="H1592" i="3"/>
  <c r="P1592" i="3"/>
  <c r="N1592" i="3" l="1"/>
  <c r="O1592" i="3"/>
  <c r="C1593" i="3" s="1"/>
  <c r="F1593" i="3" l="1"/>
  <c r="K1593" i="3" s="1"/>
  <c r="J1593" i="3"/>
  <c r="M1593" i="3"/>
  <c r="D1593" i="3"/>
  <c r="E1593" i="3"/>
  <c r="H1593" i="3" l="1"/>
  <c r="I1593" i="3"/>
  <c r="L1593" i="3"/>
  <c r="P1593" i="3"/>
  <c r="N1593" i="3" l="1"/>
  <c r="O1593" i="3"/>
  <c r="C1594" i="3" s="1"/>
  <c r="F1594" i="3" l="1"/>
  <c r="I1594" i="3" s="1"/>
  <c r="M1594" i="3"/>
  <c r="J1594" i="3"/>
  <c r="D1594" i="3"/>
  <c r="E1594" i="3"/>
  <c r="L1594" i="3" l="1"/>
  <c r="K1594" i="3"/>
  <c r="H1594" i="3"/>
  <c r="P1594" i="3"/>
  <c r="N1594" i="3" l="1"/>
  <c r="O1594" i="3"/>
  <c r="C1595" i="3" s="1"/>
  <c r="F1595" i="3" l="1"/>
  <c r="K1595" i="3" s="1"/>
  <c r="J1595" i="3"/>
  <c r="M1595" i="3"/>
  <c r="D1595" i="3"/>
  <c r="E1595" i="3"/>
  <c r="H1595" i="3" l="1"/>
  <c r="I1595" i="3"/>
  <c r="L1595" i="3"/>
  <c r="P1595" i="3"/>
  <c r="N1595" i="3" l="1"/>
  <c r="O1595" i="3"/>
  <c r="C1596" i="3" s="1"/>
  <c r="F1596" i="3" l="1"/>
  <c r="I1596" i="3" s="1"/>
  <c r="M1596" i="3"/>
  <c r="J1596" i="3"/>
  <c r="D1596" i="3"/>
  <c r="E1596" i="3"/>
  <c r="L1596" i="3" l="1"/>
  <c r="K1596" i="3"/>
  <c r="H1596" i="3"/>
  <c r="P1596" i="3"/>
  <c r="N1596" i="3" l="1"/>
  <c r="O1596" i="3"/>
  <c r="C1597" i="3" s="1"/>
  <c r="F1597" i="3" l="1"/>
  <c r="K1597" i="3" s="1"/>
  <c r="J1597" i="3"/>
  <c r="M1597" i="3"/>
  <c r="D1597" i="3"/>
  <c r="E1597" i="3"/>
  <c r="H1597" i="3" l="1"/>
  <c r="I1597" i="3"/>
  <c r="L1597" i="3"/>
  <c r="P1597" i="3"/>
  <c r="N1597" i="3" l="1"/>
  <c r="O1597" i="3"/>
  <c r="C1598" i="3" s="1"/>
  <c r="F1598" i="3" l="1"/>
  <c r="I1598" i="3" s="1"/>
  <c r="M1598" i="3"/>
  <c r="J1598" i="3"/>
  <c r="D1598" i="3"/>
  <c r="E1598" i="3"/>
  <c r="K1598" i="3" l="1"/>
  <c r="L1598" i="3"/>
  <c r="H1598" i="3"/>
  <c r="P1598" i="3"/>
  <c r="N1598" i="3" l="1"/>
  <c r="O1598" i="3"/>
  <c r="C1599" i="3" s="1"/>
  <c r="F1599" i="3" l="1"/>
  <c r="K1599" i="3" s="1"/>
  <c r="J1599" i="3"/>
  <c r="M1599" i="3"/>
  <c r="D1599" i="3"/>
  <c r="E1599" i="3"/>
  <c r="L1599" i="3" l="1"/>
  <c r="I1599" i="3"/>
  <c r="H1599" i="3"/>
  <c r="P1599" i="3"/>
  <c r="N1599" i="3" l="1"/>
  <c r="O1599" i="3"/>
  <c r="C1600" i="3" s="1"/>
  <c r="F1600" i="3" l="1"/>
  <c r="I1600" i="3" s="1"/>
  <c r="M1600" i="3"/>
  <c r="J1600" i="3"/>
  <c r="D1600" i="3"/>
  <c r="E1600" i="3"/>
  <c r="L1600" i="3" l="1"/>
  <c r="K1600" i="3"/>
  <c r="H1600" i="3"/>
  <c r="P1600" i="3"/>
  <c r="N1600" i="3" l="1"/>
  <c r="O1600" i="3"/>
  <c r="C1601" i="3" s="1"/>
  <c r="F1601" i="3" l="1"/>
  <c r="I1601" i="3" s="1"/>
  <c r="J1601" i="3"/>
  <c r="M1601" i="3"/>
  <c r="D1601" i="3"/>
  <c r="E1601" i="3"/>
  <c r="H1601" i="3" l="1"/>
  <c r="K1601" i="3"/>
  <c r="L1601" i="3"/>
  <c r="P1601" i="3"/>
  <c r="N1601" i="3" l="1"/>
  <c r="O1601" i="3"/>
  <c r="C1602" i="3" s="1"/>
  <c r="F1602" i="3" l="1"/>
  <c r="I1602" i="3" s="1"/>
  <c r="M1602" i="3"/>
  <c r="J1602" i="3"/>
  <c r="D1602" i="3"/>
  <c r="E1602" i="3"/>
  <c r="L1602" i="3" l="1"/>
  <c r="K1602" i="3"/>
  <c r="H1602" i="3"/>
  <c r="P1602" i="3"/>
  <c r="N1602" i="3" l="1"/>
  <c r="O1602" i="3"/>
  <c r="C1603" i="3" s="1"/>
  <c r="F1603" i="3" l="1"/>
  <c r="K1603" i="3" s="1"/>
  <c r="J1603" i="3"/>
  <c r="M1603" i="3"/>
  <c r="D1603" i="3"/>
  <c r="E1603" i="3"/>
  <c r="H1603" i="3" l="1"/>
  <c r="I1603" i="3"/>
  <c r="L1603" i="3"/>
  <c r="P1603" i="3"/>
  <c r="N1603" i="3" l="1"/>
  <c r="O1603" i="3"/>
  <c r="C1604" i="3" s="1"/>
  <c r="F1604" i="3" l="1"/>
  <c r="I1604" i="3" s="1"/>
  <c r="M1604" i="3"/>
  <c r="J1604" i="3"/>
  <c r="D1604" i="3"/>
  <c r="E1604" i="3"/>
  <c r="L1604" i="3" l="1"/>
  <c r="K1604" i="3"/>
  <c r="H1604" i="3"/>
  <c r="P1604" i="3"/>
  <c r="N1604" i="3" l="1"/>
  <c r="O1604" i="3"/>
  <c r="C1605" i="3" s="1"/>
  <c r="F1605" i="3" l="1"/>
  <c r="K1605" i="3" s="1"/>
  <c r="J1605" i="3"/>
  <c r="M1605" i="3"/>
  <c r="D1605" i="3"/>
  <c r="E1605" i="3"/>
  <c r="L1605" i="3" l="1"/>
  <c r="I1605" i="3"/>
  <c r="H1605" i="3"/>
  <c r="P1605" i="3"/>
  <c r="N1605" i="3" l="1"/>
  <c r="O1605" i="3"/>
  <c r="C1606" i="3" s="1"/>
  <c r="F1606" i="3" l="1"/>
  <c r="I1606" i="3" s="1"/>
  <c r="M1606" i="3"/>
  <c r="J1606" i="3"/>
  <c r="D1606" i="3"/>
  <c r="E1606" i="3"/>
  <c r="L1606" i="3" l="1"/>
  <c r="K1606" i="3"/>
  <c r="H1606" i="3"/>
  <c r="P1606" i="3"/>
  <c r="N1606" i="3" l="1"/>
  <c r="O1606" i="3"/>
  <c r="C1607" i="3" s="1"/>
  <c r="F1607" i="3" l="1"/>
  <c r="K1607" i="3" s="1"/>
  <c r="J1607" i="3"/>
  <c r="M1607" i="3"/>
  <c r="D1607" i="3"/>
  <c r="E1607" i="3"/>
  <c r="L1607" i="3" l="1"/>
  <c r="I1607" i="3"/>
  <c r="H1607" i="3"/>
  <c r="P1607" i="3"/>
  <c r="N1607" i="3" l="1"/>
  <c r="O1607" i="3"/>
  <c r="C1608" i="3" s="1"/>
  <c r="F1608" i="3" l="1"/>
  <c r="I1608" i="3" s="1"/>
  <c r="M1608" i="3"/>
  <c r="J1608" i="3"/>
  <c r="D1608" i="3"/>
  <c r="E1608" i="3"/>
  <c r="L1608" i="3" l="1"/>
  <c r="K1608" i="3"/>
  <c r="H1608" i="3"/>
  <c r="P1608" i="3"/>
  <c r="N1608" i="3" l="1"/>
  <c r="O1608" i="3"/>
  <c r="C1609" i="3" s="1"/>
  <c r="F1609" i="3" l="1"/>
  <c r="K1609" i="3" s="1"/>
  <c r="J1609" i="3"/>
  <c r="M1609" i="3"/>
  <c r="D1609" i="3"/>
  <c r="E1609" i="3"/>
  <c r="I1609" i="3" l="1"/>
  <c r="H1609" i="3"/>
  <c r="L1609" i="3"/>
  <c r="P1609" i="3"/>
  <c r="N1609" i="3" l="1"/>
  <c r="O1609" i="3"/>
  <c r="C1610" i="3" s="1"/>
  <c r="F1610" i="3" l="1"/>
  <c r="I1610" i="3" s="1"/>
  <c r="M1610" i="3"/>
  <c r="J1610" i="3"/>
  <c r="D1610" i="3"/>
  <c r="E1610" i="3"/>
  <c r="L1610" i="3" l="1"/>
  <c r="K1610" i="3"/>
  <c r="H1610" i="3"/>
  <c r="P1610" i="3"/>
  <c r="N1610" i="3" l="1"/>
  <c r="O1610" i="3"/>
  <c r="C1611" i="3" s="1"/>
  <c r="F1611" i="3" l="1"/>
  <c r="I1611" i="3" s="1"/>
  <c r="J1611" i="3"/>
  <c r="M1611" i="3"/>
  <c r="D1611" i="3"/>
  <c r="E1611" i="3"/>
  <c r="H1611" i="3" l="1"/>
  <c r="L1611" i="3"/>
  <c r="K1611" i="3"/>
  <c r="P1611" i="3"/>
  <c r="N1611" i="3" l="1"/>
  <c r="O1611" i="3"/>
  <c r="C1612" i="3" s="1"/>
  <c r="F1612" i="3" l="1"/>
  <c r="I1612" i="3" s="1"/>
  <c r="M1612" i="3"/>
  <c r="J1612" i="3"/>
  <c r="D1612" i="3"/>
  <c r="E1612" i="3"/>
  <c r="L1612" i="3" l="1"/>
  <c r="K1612" i="3"/>
  <c r="H1612" i="3"/>
  <c r="P1612" i="3"/>
  <c r="N1612" i="3" l="1"/>
  <c r="O1612" i="3"/>
  <c r="C1613" i="3" s="1"/>
  <c r="F1613" i="3" l="1"/>
  <c r="I1613" i="3" s="1"/>
  <c r="J1613" i="3"/>
  <c r="M1613" i="3"/>
  <c r="D1613" i="3"/>
  <c r="E1613" i="3"/>
  <c r="L1613" i="3" l="1"/>
  <c r="H1613" i="3"/>
  <c r="K1613" i="3"/>
  <c r="P1613" i="3"/>
  <c r="N1613" i="3" l="1"/>
  <c r="O1613" i="3"/>
  <c r="C1614" i="3" s="1"/>
  <c r="F1614" i="3" l="1"/>
  <c r="I1614" i="3" s="1"/>
  <c r="M1614" i="3"/>
  <c r="J1614" i="3"/>
  <c r="D1614" i="3"/>
  <c r="E1614" i="3"/>
  <c r="L1614" i="3" l="1"/>
  <c r="K1614" i="3"/>
  <c r="H1614" i="3"/>
  <c r="P1614" i="3"/>
  <c r="N1614" i="3" l="1"/>
  <c r="O1614" i="3"/>
  <c r="C1615" i="3" s="1"/>
  <c r="F1615" i="3" l="1"/>
  <c r="K1615" i="3" s="1"/>
  <c r="J1615" i="3"/>
  <c r="M1615" i="3"/>
  <c r="D1615" i="3"/>
  <c r="E1615" i="3"/>
  <c r="I1615" i="3" l="1"/>
  <c r="L1615" i="3"/>
  <c r="H1615" i="3"/>
  <c r="P1615" i="3"/>
  <c r="N1615" i="3" l="1"/>
  <c r="O1615" i="3"/>
  <c r="C1616" i="3" s="1"/>
  <c r="F1616" i="3" l="1"/>
  <c r="I1616" i="3" s="1"/>
  <c r="M1616" i="3"/>
  <c r="J1616" i="3"/>
  <c r="D1616" i="3"/>
  <c r="E1616" i="3"/>
  <c r="L1616" i="3" l="1"/>
  <c r="K1616" i="3"/>
  <c r="H1616" i="3"/>
  <c r="P1616" i="3"/>
  <c r="N1616" i="3" l="1"/>
  <c r="O1616" i="3"/>
  <c r="C1617" i="3" s="1"/>
  <c r="F1617" i="3" l="1"/>
  <c r="K1617" i="3" s="1"/>
  <c r="J1617" i="3"/>
  <c r="M1617" i="3"/>
  <c r="D1617" i="3"/>
  <c r="E1617" i="3"/>
  <c r="H1617" i="3" l="1"/>
  <c r="I1617" i="3"/>
  <c r="L1617" i="3"/>
  <c r="P1617" i="3"/>
  <c r="N1617" i="3" l="1"/>
  <c r="O1617" i="3"/>
  <c r="C1618" i="3" s="1"/>
  <c r="F1618" i="3" l="1"/>
  <c r="I1618" i="3" s="1"/>
  <c r="M1618" i="3"/>
  <c r="J1618" i="3"/>
  <c r="D1618" i="3"/>
  <c r="E1618" i="3"/>
  <c r="L1618" i="3" l="1"/>
  <c r="K1618" i="3"/>
  <c r="H1618" i="3"/>
  <c r="P1618" i="3"/>
  <c r="N1618" i="3" l="1"/>
  <c r="O1618" i="3"/>
  <c r="C1619" i="3" s="1"/>
  <c r="F1619" i="3" l="1"/>
  <c r="K1619" i="3" s="1"/>
  <c r="J1619" i="3"/>
  <c r="M1619" i="3"/>
  <c r="D1619" i="3"/>
  <c r="E1619" i="3"/>
  <c r="H1619" i="3" l="1"/>
  <c r="I1619" i="3"/>
  <c r="L1619" i="3"/>
  <c r="P1619" i="3"/>
  <c r="N1619" i="3" l="1"/>
  <c r="O1619" i="3"/>
  <c r="C1620" i="3" s="1"/>
  <c r="F1620" i="3" l="1"/>
  <c r="I1620" i="3" s="1"/>
  <c r="M1620" i="3"/>
  <c r="J1620" i="3"/>
  <c r="D1620" i="3"/>
  <c r="E1620" i="3"/>
  <c r="L1620" i="3" l="1"/>
  <c r="K1620" i="3"/>
  <c r="H1620" i="3"/>
  <c r="P1620" i="3"/>
  <c r="N1620" i="3" l="1"/>
  <c r="O1620" i="3"/>
  <c r="C1621" i="3" s="1"/>
  <c r="F1621" i="3" l="1"/>
  <c r="I1621" i="3" s="1"/>
  <c r="J1621" i="3"/>
  <c r="M1621" i="3"/>
  <c r="D1621" i="3"/>
  <c r="E1621" i="3"/>
  <c r="H1621" i="3" l="1"/>
  <c r="K1621" i="3"/>
  <c r="L1621" i="3"/>
  <c r="P1621" i="3"/>
  <c r="N1621" i="3" l="1"/>
  <c r="O1621" i="3"/>
  <c r="C1622" i="3" s="1"/>
  <c r="F1622" i="3" l="1"/>
  <c r="I1622" i="3" s="1"/>
  <c r="M1622" i="3"/>
  <c r="J1622" i="3"/>
  <c r="D1622" i="3"/>
  <c r="E1622" i="3"/>
  <c r="L1622" i="3" l="1"/>
  <c r="K1622" i="3"/>
  <c r="H1622" i="3"/>
  <c r="P1622" i="3"/>
  <c r="N1622" i="3" l="1"/>
  <c r="O1622" i="3"/>
  <c r="C1623" i="3" s="1"/>
  <c r="F1623" i="3" l="1"/>
  <c r="K1623" i="3" s="1"/>
  <c r="J1623" i="3"/>
  <c r="M1623" i="3"/>
  <c r="D1623" i="3"/>
  <c r="E1623" i="3"/>
  <c r="I1623" i="3" l="1"/>
  <c r="L1623" i="3"/>
  <c r="H1623" i="3"/>
  <c r="P1623" i="3"/>
  <c r="N1623" i="3" l="1"/>
  <c r="O1623" i="3"/>
  <c r="C1624" i="3" s="1"/>
  <c r="F1624" i="3" l="1"/>
  <c r="I1624" i="3" s="1"/>
  <c r="M1624" i="3"/>
  <c r="J1624" i="3"/>
  <c r="D1624" i="3"/>
  <c r="E1624" i="3"/>
  <c r="L1624" i="3" l="1"/>
  <c r="K1624" i="3"/>
  <c r="H1624" i="3"/>
  <c r="P1624" i="3"/>
  <c r="N1624" i="3" l="1"/>
  <c r="O1624" i="3"/>
  <c r="C1625" i="3" s="1"/>
  <c r="F1625" i="3" l="1"/>
  <c r="I1625" i="3" s="1"/>
  <c r="J1625" i="3"/>
  <c r="M1625" i="3"/>
  <c r="D1625" i="3"/>
  <c r="E1625" i="3"/>
  <c r="H1625" i="3" l="1"/>
  <c r="L1625" i="3"/>
  <c r="K1625" i="3"/>
  <c r="P1625" i="3"/>
  <c r="N1625" i="3" l="1"/>
  <c r="O1625" i="3"/>
  <c r="C1626" i="3" s="1"/>
  <c r="F1626" i="3" l="1"/>
  <c r="I1626" i="3" s="1"/>
  <c r="M1626" i="3"/>
  <c r="J1626" i="3"/>
  <c r="D1626" i="3"/>
  <c r="E1626" i="3"/>
  <c r="L1626" i="3" l="1"/>
  <c r="K1626" i="3"/>
  <c r="H1626" i="3"/>
  <c r="P1626" i="3"/>
  <c r="N1626" i="3" l="1"/>
  <c r="O1626" i="3"/>
  <c r="C1627" i="3" s="1"/>
  <c r="F1627" i="3" l="1"/>
  <c r="K1627" i="3" s="1"/>
  <c r="J1627" i="3"/>
  <c r="M1627" i="3"/>
  <c r="D1627" i="3"/>
  <c r="E1627" i="3"/>
  <c r="I1627" i="3" l="1"/>
  <c r="H1627" i="3"/>
  <c r="L1627" i="3"/>
  <c r="P1627" i="3"/>
  <c r="N1627" i="3" l="1"/>
  <c r="O1627" i="3"/>
  <c r="C1628" i="3" s="1"/>
  <c r="F1628" i="3" l="1"/>
  <c r="I1628" i="3" s="1"/>
  <c r="M1628" i="3"/>
  <c r="J1628" i="3"/>
  <c r="D1628" i="3"/>
  <c r="E1628" i="3"/>
  <c r="L1628" i="3" l="1"/>
  <c r="K1628" i="3"/>
  <c r="H1628" i="3"/>
  <c r="P1628" i="3"/>
  <c r="N1628" i="3" l="1"/>
  <c r="O1628" i="3"/>
  <c r="C1629" i="3" s="1"/>
  <c r="F1629" i="3" l="1"/>
  <c r="K1629" i="3" s="1"/>
  <c r="J1629" i="3"/>
  <c r="M1629" i="3"/>
  <c r="D1629" i="3"/>
  <c r="E1629" i="3"/>
  <c r="I1629" i="3" l="1"/>
  <c r="H1629" i="3"/>
  <c r="L1629" i="3"/>
  <c r="P1629" i="3"/>
  <c r="O1629" i="3" l="1"/>
  <c r="C1630" i="3" s="1"/>
  <c r="N1629" i="3"/>
  <c r="D1630" i="3" l="1"/>
  <c r="F1630" i="3"/>
  <c r="L1630" i="3" s="1"/>
  <c r="M1630" i="3"/>
  <c r="J1630" i="3"/>
  <c r="E1630" i="3"/>
  <c r="P1630" i="3" s="1"/>
  <c r="K1630" i="3" l="1"/>
  <c r="I1630" i="3"/>
  <c r="H1630" i="3"/>
  <c r="O1630" i="3" l="1"/>
  <c r="C1631" i="3" s="1"/>
  <c r="J1631" i="3" s="1"/>
  <c r="N1630" i="3"/>
  <c r="F1631" i="3"/>
  <c r="K1631" i="3" s="1"/>
  <c r="D1631" i="3"/>
  <c r="E1631" i="3"/>
  <c r="L1631" i="3" l="1"/>
  <c r="H1631" i="3"/>
  <c r="M1631" i="3"/>
  <c r="I1631" i="3"/>
  <c r="P1631" i="3"/>
  <c r="N1631" i="3" l="1"/>
  <c r="O1631" i="3"/>
  <c r="C1632" i="3" s="1"/>
  <c r="F1632" i="3" l="1"/>
  <c r="I1632" i="3" s="1"/>
  <c r="M1632" i="3"/>
  <c r="J1632" i="3"/>
  <c r="D1632" i="3"/>
  <c r="E1632" i="3"/>
  <c r="L1632" i="3" l="1"/>
  <c r="K1632" i="3"/>
  <c r="H1632" i="3"/>
  <c r="P1632" i="3"/>
  <c r="N1632" i="3" l="1"/>
  <c r="O1632" i="3"/>
  <c r="C1633" i="3" s="1"/>
  <c r="F1633" i="3" l="1"/>
  <c r="K1633" i="3" s="1"/>
  <c r="J1633" i="3"/>
  <c r="M1633" i="3"/>
  <c r="D1633" i="3"/>
  <c r="E1633" i="3"/>
  <c r="H1633" i="3" l="1"/>
  <c r="I1633" i="3"/>
  <c r="L1633" i="3"/>
  <c r="P1633" i="3"/>
  <c r="N1633" i="3" l="1"/>
  <c r="O1633" i="3"/>
  <c r="C1634" i="3" s="1"/>
  <c r="F1634" i="3" l="1"/>
  <c r="I1634" i="3" s="1"/>
  <c r="M1634" i="3"/>
  <c r="J1634" i="3"/>
  <c r="D1634" i="3"/>
  <c r="E1634" i="3"/>
  <c r="L1634" i="3" l="1"/>
  <c r="K1634" i="3"/>
  <c r="H1634" i="3"/>
  <c r="P1634" i="3"/>
  <c r="N1634" i="3" l="1"/>
  <c r="O1634" i="3"/>
  <c r="C1635" i="3" s="1"/>
  <c r="F1635" i="3" l="1"/>
  <c r="K1635" i="3" s="1"/>
  <c r="J1635" i="3"/>
  <c r="M1635" i="3"/>
  <c r="D1635" i="3"/>
  <c r="E1635" i="3"/>
  <c r="H1635" i="3" l="1"/>
  <c r="I1635" i="3"/>
  <c r="L1635" i="3"/>
  <c r="P1635" i="3"/>
  <c r="N1635" i="3" l="1"/>
  <c r="O1635" i="3"/>
  <c r="C1636" i="3" s="1"/>
  <c r="F1636" i="3" l="1"/>
  <c r="I1636" i="3" s="1"/>
  <c r="M1636" i="3"/>
  <c r="J1636" i="3"/>
  <c r="D1636" i="3"/>
  <c r="E1636" i="3"/>
  <c r="L1636" i="3" l="1"/>
  <c r="K1636" i="3"/>
  <c r="H1636" i="3"/>
  <c r="P1636" i="3"/>
  <c r="N1636" i="3" l="1"/>
  <c r="O1636" i="3"/>
  <c r="C1637" i="3" s="1"/>
  <c r="F1637" i="3" l="1"/>
  <c r="K1637" i="3" s="1"/>
  <c r="J1637" i="3"/>
  <c r="M1637" i="3"/>
  <c r="D1637" i="3"/>
  <c r="E1637" i="3"/>
  <c r="H1637" i="3" l="1"/>
  <c r="I1637" i="3"/>
  <c r="L1637" i="3"/>
  <c r="P1637" i="3"/>
  <c r="N1637" i="3" l="1"/>
  <c r="O1637" i="3"/>
  <c r="C1638" i="3" s="1"/>
  <c r="F1638" i="3" l="1"/>
  <c r="I1638" i="3" s="1"/>
  <c r="M1638" i="3"/>
  <c r="J1638" i="3"/>
  <c r="D1638" i="3"/>
  <c r="E1638" i="3"/>
  <c r="L1638" i="3" l="1"/>
  <c r="K1638" i="3"/>
  <c r="H1638" i="3"/>
  <c r="P1638" i="3"/>
  <c r="N1638" i="3" l="1"/>
  <c r="O1638" i="3"/>
  <c r="C1639" i="3" s="1"/>
  <c r="F1639" i="3" l="1"/>
  <c r="K1639" i="3" s="1"/>
  <c r="J1639" i="3"/>
  <c r="M1639" i="3"/>
  <c r="D1639" i="3"/>
  <c r="E1639" i="3"/>
  <c r="L1639" i="3" l="1"/>
  <c r="I1639" i="3"/>
  <c r="H1639" i="3"/>
  <c r="P1639" i="3"/>
  <c r="N1639" i="3" l="1"/>
  <c r="O1639" i="3"/>
  <c r="C1640" i="3" s="1"/>
  <c r="F1640" i="3" l="1"/>
  <c r="I1640" i="3" s="1"/>
  <c r="M1640" i="3"/>
  <c r="J1640" i="3"/>
  <c r="D1640" i="3"/>
  <c r="E1640" i="3"/>
  <c r="L1640" i="3" l="1"/>
  <c r="K1640" i="3"/>
  <c r="H1640" i="3"/>
  <c r="P1640" i="3"/>
  <c r="N1640" i="3" l="1"/>
  <c r="O1640" i="3"/>
  <c r="C1641" i="3" s="1"/>
  <c r="F1641" i="3" l="1"/>
  <c r="K1641" i="3" s="1"/>
  <c r="J1641" i="3"/>
  <c r="M1641" i="3"/>
  <c r="D1641" i="3"/>
  <c r="E1641" i="3"/>
  <c r="I1641" i="3" l="1"/>
  <c r="H1641" i="3"/>
  <c r="L1641" i="3"/>
  <c r="P1641" i="3"/>
  <c r="N1641" i="3" l="1"/>
  <c r="O1641" i="3"/>
  <c r="C1642" i="3" s="1"/>
  <c r="F1642" i="3" l="1"/>
  <c r="I1642" i="3" s="1"/>
  <c r="M1642" i="3"/>
  <c r="J1642" i="3"/>
  <c r="D1642" i="3"/>
  <c r="E1642" i="3"/>
  <c r="K1642" i="3" l="1"/>
  <c r="L1642" i="3"/>
  <c r="H1642" i="3"/>
  <c r="P1642" i="3"/>
  <c r="N1642" i="3" l="1"/>
  <c r="O1642" i="3"/>
  <c r="C1643" i="3" s="1"/>
  <c r="F1643" i="3" l="1"/>
  <c r="K1643" i="3" s="1"/>
  <c r="J1643" i="3"/>
  <c r="M1643" i="3"/>
  <c r="D1643" i="3"/>
  <c r="E1643" i="3"/>
  <c r="H1643" i="3" l="1"/>
  <c r="I1643" i="3"/>
  <c r="L1643" i="3"/>
  <c r="P1643" i="3"/>
  <c r="N1643" i="3" l="1"/>
  <c r="O1643" i="3"/>
  <c r="C1644" i="3" s="1"/>
  <c r="F1644" i="3" l="1"/>
  <c r="I1644" i="3" s="1"/>
  <c r="M1644" i="3"/>
  <c r="J1644" i="3"/>
  <c r="D1644" i="3"/>
  <c r="E1644" i="3"/>
  <c r="K1644" i="3" l="1"/>
  <c r="L1644" i="3"/>
  <c r="H1644" i="3"/>
  <c r="P1644" i="3"/>
  <c r="N1644" i="3" l="1"/>
  <c r="O1644" i="3"/>
  <c r="C1645" i="3" s="1"/>
  <c r="F1645" i="3" l="1"/>
  <c r="K1645" i="3" s="1"/>
  <c r="J1645" i="3"/>
  <c r="M1645" i="3"/>
  <c r="D1645" i="3"/>
  <c r="E1645" i="3"/>
  <c r="I1645" i="3" l="1"/>
  <c r="H1645" i="3"/>
  <c r="L1645" i="3"/>
  <c r="P1645" i="3"/>
  <c r="N1645" i="3" l="1"/>
  <c r="O1645" i="3"/>
  <c r="C1646" i="3" s="1"/>
  <c r="F1646" i="3" l="1"/>
  <c r="I1646" i="3" s="1"/>
  <c r="M1646" i="3"/>
  <c r="J1646" i="3"/>
  <c r="D1646" i="3"/>
  <c r="E1646" i="3"/>
  <c r="K1646" i="3" l="1"/>
  <c r="L1646" i="3"/>
  <c r="H1646" i="3"/>
  <c r="P1646" i="3"/>
  <c r="N1646" i="3" l="1"/>
  <c r="O1646" i="3"/>
  <c r="C1647" i="3" s="1"/>
  <c r="F1647" i="3" l="1"/>
  <c r="K1647" i="3" s="1"/>
  <c r="J1647" i="3"/>
  <c r="M1647" i="3"/>
  <c r="D1647" i="3"/>
  <c r="E1647" i="3"/>
  <c r="L1647" i="3" l="1"/>
  <c r="I1647" i="3"/>
  <c r="H1647" i="3"/>
  <c r="P1647" i="3"/>
  <c r="N1647" i="3" l="1"/>
  <c r="O1647" i="3"/>
  <c r="C1648" i="3" s="1"/>
  <c r="F1648" i="3" l="1"/>
  <c r="I1648" i="3" s="1"/>
  <c r="M1648" i="3"/>
  <c r="J1648" i="3"/>
  <c r="D1648" i="3"/>
  <c r="E1648" i="3"/>
  <c r="L1648" i="3" l="1"/>
  <c r="K1648" i="3"/>
  <c r="H1648" i="3"/>
  <c r="P1648" i="3"/>
  <c r="N1648" i="3" l="1"/>
  <c r="O1648" i="3"/>
  <c r="C1649" i="3" s="1"/>
  <c r="F1649" i="3" l="1"/>
  <c r="K1649" i="3" s="1"/>
  <c r="J1649" i="3"/>
  <c r="M1649" i="3"/>
  <c r="D1649" i="3"/>
  <c r="E1649" i="3"/>
  <c r="H1649" i="3" l="1"/>
  <c r="I1649" i="3"/>
  <c r="N1649" i="3" s="1"/>
  <c r="L1649" i="3"/>
  <c r="P1649" i="3"/>
  <c r="O1649" i="3" l="1"/>
  <c r="C1650" i="3" s="1"/>
  <c r="M1650" i="3" l="1"/>
  <c r="J1650" i="3"/>
  <c r="F1650" i="3"/>
  <c r="K1650" i="3" s="1"/>
  <c r="D1650" i="3"/>
  <c r="E1650" i="3"/>
  <c r="I1650" i="3" l="1"/>
  <c r="H1650" i="3"/>
  <c r="L1650" i="3"/>
  <c r="P1650" i="3"/>
  <c r="N1650" i="3" l="1"/>
  <c r="O1650" i="3"/>
  <c r="C1651" i="3" s="1"/>
  <c r="D1651" i="3" l="1"/>
  <c r="E1651" i="3"/>
  <c r="F1651" i="3"/>
  <c r="K1651" i="3" s="1"/>
  <c r="J1651" i="3"/>
  <c r="M1651" i="3"/>
  <c r="L1651" i="3" l="1"/>
  <c r="P1651" i="3"/>
  <c r="I1651" i="3"/>
  <c r="H1651" i="3"/>
  <c r="N1651" i="3" l="1"/>
  <c r="O1651" i="3"/>
  <c r="C1652" i="3" s="1"/>
  <c r="D1652" i="3" s="1"/>
  <c r="E1652" i="3" l="1"/>
  <c r="F1652" i="3"/>
  <c r="I1652" i="3" s="1"/>
  <c r="M1652" i="3"/>
  <c r="J1652" i="3"/>
  <c r="P1652" i="3"/>
  <c r="H1652" i="3" l="1"/>
  <c r="K1652" i="3"/>
  <c r="L1652" i="3"/>
  <c r="N1652" i="3" s="1"/>
  <c r="O1652" i="3" l="1"/>
  <c r="C1653" i="3" s="1"/>
  <c r="F1653" i="3" s="1"/>
  <c r="K1653" i="3" s="1"/>
  <c r="M1653" i="3"/>
  <c r="D1653" i="3"/>
  <c r="E1653" i="3"/>
  <c r="J1653" i="3" l="1"/>
  <c r="I1653" i="3"/>
  <c r="H1653" i="3"/>
  <c r="L1653" i="3"/>
  <c r="P1653" i="3"/>
  <c r="N1653" i="3" l="1"/>
  <c r="O1653" i="3"/>
  <c r="C1654" i="3" s="1"/>
  <c r="F1654" i="3" l="1"/>
  <c r="I1654" i="3" s="1"/>
  <c r="M1654" i="3"/>
  <c r="J1654" i="3"/>
  <c r="D1654" i="3"/>
  <c r="E1654" i="3"/>
  <c r="L1654" i="3" l="1"/>
  <c r="K1654" i="3"/>
  <c r="H1654" i="3"/>
  <c r="P1654" i="3"/>
  <c r="N1654" i="3" l="1"/>
  <c r="O1654" i="3"/>
  <c r="C1655" i="3" s="1"/>
  <c r="F1655" i="3" l="1"/>
  <c r="I1655" i="3" s="1"/>
  <c r="J1655" i="3"/>
  <c r="M1655" i="3"/>
  <c r="D1655" i="3"/>
  <c r="E1655" i="3"/>
  <c r="H1655" i="3" l="1"/>
  <c r="L1655" i="3"/>
  <c r="K1655" i="3"/>
  <c r="P1655" i="3"/>
  <c r="N1655" i="3" l="1"/>
  <c r="O1655" i="3"/>
  <c r="C1656" i="3" s="1"/>
  <c r="F1656" i="3" l="1"/>
  <c r="I1656" i="3" s="1"/>
  <c r="M1656" i="3"/>
  <c r="J1656" i="3"/>
  <c r="D1656" i="3"/>
  <c r="E1656" i="3"/>
  <c r="L1656" i="3" l="1"/>
  <c r="K1656" i="3"/>
  <c r="H1656" i="3"/>
  <c r="P1656" i="3"/>
  <c r="N1656" i="3" l="1"/>
  <c r="O1656" i="3"/>
  <c r="C1657" i="3" s="1"/>
  <c r="F1657" i="3" l="1"/>
  <c r="I1657" i="3" s="1"/>
  <c r="J1657" i="3"/>
  <c r="M1657" i="3"/>
  <c r="D1657" i="3"/>
  <c r="E1657" i="3"/>
  <c r="H1657" i="3" l="1"/>
  <c r="L1657" i="3"/>
  <c r="K1657" i="3"/>
  <c r="P1657" i="3"/>
  <c r="N1657" i="3" l="1"/>
  <c r="O1657" i="3"/>
  <c r="C1658" i="3" s="1"/>
  <c r="M1658" i="3" l="1"/>
  <c r="J1658" i="3"/>
  <c r="F1658" i="3"/>
  <c r="K1658" i="3" s="1"/>
  <c r="E1658" i="3"/>
  <c r="D1658" i="3"/>
  <c r="I1658" i="3" l="1"/>
  <c r="H1658" i="3"/>
  <c r="L1658" i="3"/>
  <c r="P1658" i="3"/>
  <c r="O1658" i="3" l="1"/>
  <c r="C1659" i="3" s="1"/>
  <c r="F1659" i="3" s="1"/>
  <c r="K1659" i="3" s="1"/>
  <c r="M1659" i="3"/>
  <c r="N1658" i="3"/>
  <c r="D1659" i="3"/>
  <c r="E1659" i="3"/>
  <c r="J1659" i="3" l="1"/>
  <c r="H1659" i="3"/>
  <c r="I1659" i="3"/>
  <c r="L1659" i="3"/>
  <c r="P1659" i="3"/>
  <c r="N1659" i="3" l="1"/>
  <c r="O1659" i="3"/>
  <c r="C1660" i="3" s="1"/>
  <c r="F1660" i="3" l="1"/>
  <c r="I1660" i="3" s="1"/>
  <c r="M1660" i="3"/>
  <c r="J1660" i="3"/>
  <c r="D1660" i="3"/>
  <c r="E1660" i="3"/>
  <c r="L1660" i="3" l="1"/>
  <c r="K1660" i="3"/>
  <c r="H1660" i="3"/>
  <c r="P1660" i="3"/>
  <c r="N1660" i="3" l="1"/>
  <c r="O1660" i="3"/>
  <c r="C1661" i="3" s="1"/>
  <c r="F1661" i="3" l="1"/>
  <c r="K1661" i="3" s="1"/>
  <c r="J1661" i="3"/>
  <c r="M1661" i="3"/>
  <c r="D1661" i="3"/>
  <c r="E1661" i="3"/>
  <c r="H1661" i="3" l="1"/>
  <c r="I1661" i="3"/>
  <c r="L1661" i="3"/>
  <c r="P1661" i="3"/>
  <c r="N1661" i="3" l="1"/>
  <c r="O1661" i="3"/>
  <c r="C1662" i="3" s="1"/>
  <c r="F1662" i="3" l="1"/>
  <c r="I1662" i="3" s="1"/>
  <c r="M1662" i="3"/>
  <c r="J1662" i="3"/>
  <c r="D1662" i="3"/>
  <c r="E1662" i="3"/>
  <c r="L1662" i="3" l="1"/>
  <c r="K1662" i="3"/>
  <c r="H1662" i="3"/>
  <c r="P1662" i="3"/>
  <c r="N1662" i="3" l="1"/>
  <c r="O1662" i="3"/>
  <c r="C1663" i="3" s="1"/>
  <c r="F1663" i="3" l="1"/>
  <c r="K1663" i="3" s="1"/>
  <c r="J1663" i="3"/>
  <c r="M1663" i="3"/>
  <c r="D1663" i="3"/>
  <c r="E1663" i="3"/>
  <c r="L1663" i="3" l="1"/>
  <c r="I1663" i="3"/>
  <c r="H1663" i="3"/>
  <c r="P1663" i="3"/>
  <c r="N1663" i="3" l="1"/>
  <c r="O1663" i="3"/>
  <c r="C1664" i="3" s="1"/>
  <c r="F1664" i="3" l="1"/>
  <c r="I1664" i="3" s="1"/>
  <c r="M1664" i="3"/>
  <c r="J1664" i="3"/>
  <c r="D1664" i="3"/>
  <c r="E1664" i="3"/>
  <c r="L1664" i="3" l="1"/>
  <c r="K1664" i="3"/>
  <c r="H1664" i="3"/>
  <c r="P1664" i="3"/>
  <c r="N1664" i="3" l="1"/>
  <c r="O1664" i="3"/>
  <c r="C1665" i="3" s="1"/>
  <c r="F1665" i="3" l="1"/>
  <c r="K1665" i="3" s="1"/>
  <c r="J1665" i="3"/>
  <c r="M1665" i="3"/>
  <c r="D1665" i="3"/>
  <c r="E1665" i="3"/>
  <c r="H1665" i="3" l="1"/>
  <c r="I1665" i="3"/>
  <c r="L1665" i="3"/>
  <c r="P1665" i="3"/>
  <c r="N1665" i="3" l="1"/>
  <c r="O1665" i="3"/>
  <c r="C1666" i="3" s="1"/>
  <c r="F1666" i="3" l="1"/>
  <c r="I1666" i="3" s="1"/>
  <c r="M1666" i="3"/>
  <c r="J1666" i="3"/>
  <c r="D1666" i="3"/>
  <c r="E1666" i="3"/>
  <c r="L1666" i="3" l="1"/>
  <c r="K1666" i="3"/>
  <c r="H1666" i="3"/>
  <c r="P1666" i="3"/>
  <c r="N1666" i="3" l="1"/>
  <c r="O1666" i="3"/>
  <c r="C1667" i="3" s="1"/>
  <c r="F1667" i="3" l="1"/>
  <c r="I1667" i="3" s="1"/>
  <c r="J1667" i="3"/>
  <c r="M1667" i="3"/>
  <c r="D1667" i="3"/>
  <c r="E1667" i="3"/>
  <c r="L1667" i="3" l="1"/>
  <c r="H1667" i="3"/>
  <c r="K1667" i="3"/>
  <c r="P1667" i="3"/>
  <c r="N1667" i="3" l="1"/>
  <c r="O1667" i="3"/>
  <c r="C1668" i="3" s="1"/>
  <c r="F1668" i="3" l="1"/>
  <c r="I1668" i="3" s="1"/>
  <c r="M1668" i="3"/>
  <c r="J1668" i="3"/>
  <c r="D1668" i="3"/>
  <c r="E1668" i="3"/>
  <c r="K1668" i="3" l="1"/>
  <c r="L1668" i="3"/>
  <c r="H1668" i="3"/>
  <c r="P1668" i="3"/>
  <c r="N1668" i="3" l="1"/>
  <c r="O1668" i="3"/>
  <c r="C1669" i="3" s="1"/>
  <c r="F1669" i="3" l="1"/>
  <c r="K1669" i="3" s="1"/>
  <c r="J1669" i="3"/>
  <c r="M1669" i="3"/>
  <c r="D1669" i="3"/>
  <c r="E1669" i="3"/>
  <c r="H1669" i="3" l="1"/>
  <c r="I1669" i="3"/>
  <c r="L1669" i="3"/>
  <c r="P1669" i="3"/>
  <c r="N1669" i="3" l="1"/>
  <c r="O1669" i="3"/>
  <c r="C1670" i="3" s="1"/>
  <c r="F1670" i="3" l="1"/>
  <c r="I1670" i="3" s="1"/>
  <c r="M1670" i="3"/>
  <c r="J1670" i="3"/>
  <c r="D1670" i="3"/>
  <c r="E1670" i="3"/>
  <c r="L1670" i="3" l="1"/>
  <c r="K1670" i="3"/>
  <c r="H1670" i="3"/>
  <c r="P1670" i="3"/>
  <c r="N1670" i="3" l="1"/>
  <c r="O1670" i="3"/>
  <c r="C1671" i="3" s="1"/>
  <c r="F1671" i="3" l="1"/>
  <c r="K1671" i="3" s="1"/>
  <c r="J1671" i="3"/>
  <c r="M1671" i="3"/>
  <c r="D1671" i="3"/>
  <c r="E1671" i="3"/>
  <c r="L1671" i="3" l="1"/>
  <c r="I1671" i="3"/>
  <c r="H1671" i="3"/>
  <c r="P1671" i="3"/>
  <c r="N1671" i="3" l="1"/>
  <c r="O1671" i="3"/>
  <c r="C1672" i="3" s="1"/>
  <c r="F1672" i="3" l="1"/>
  <c r="I1672" i="3" s="1"/>
  <c r="M1672" i="3"/>
  <c r="J1672" i="3"/>
  <c r="D1672" i="3"/>
  <c r="E1672" i="3"/>
  <c r="L1672" i="3" l="1"/>
  <c r="K1672" i="3"/>
  <c r="H1672" i="3"/>
  <c r="P1672" i="3"/>
  <c r="N1672" i="3" l="1"/>
  <c r="O1672" i="3"/>
  <c r="C1673" i="3" s="1"/>
  <c r="F1673" i="3" l="1"/>
  <c r="K1673" i="3" s="1"/>
  <c r="J1673" i="3"/>
  <c r="M1673" i="3"/>
  <c r="D1673" i="3"/>
  <c r="E1673" i="3"/>
  <c r="H1673" i="3" l="1"/>
  <c r="I1673" i="3"/>
  <c r="L1673" i="3"/>
  <c r="P1673" i="3"/>
  <c r="N1673" i="3" l="1"/>
  <c r="O1673" i="3"/>
  <c r="C1674" i="3" s="1"/>
  <c r="F1674" i="3" l="1"/>
  <c r="I1674" i="3" s="1"/>
  <c r="M1674" i="3"/>
  <c r="J1674" i="3"/>
  <c r="D1674" i="3"/>
  <c r="E1674" i="3"/>
  <c r="L1674" i="3" l="1"/>
  <c r="K1674" i="3"/>
  <c r="H1674" i="3"/>
  <c r="P1674" i="3"/>
  <c r="N1674" i="3" l="1"/>
  <c r="O1674" i="3"/>
  <c r="C1675" i="3" s="1"/>
  <c r="F1675" i="3" l="1"/>
  <c r="K1675" i="3" s="1"/>
  <c r="J1675" i="3"/>
  <c r="M1675" i="3"/>
  <c r="D1675" i="3"/>
  <c r="E1675" i="3"/>
  <c r="I1675" i="3" l="1"/>
  <c r="H1675" i="3"/>
  <c r="L1675" i="3"/>
  <c r="P1675" i="3"/>
  <c r="N1675" i="3" l="1"/>
  <c r="O1675" i="3"/>
  <c r="C1676" i="3" s="1"/>
  <c r="F1676" i="3" l="1"/>
  <c r="I1676" i="3" s="1"/>
  <c r="M1676" i="3"/>
  <c r="J1676" i="3"/>
  <c r="D1676" i="3"/>
  <c r="E1676" i="3"/>
  <c r="L1676" i="3" l="1"/>
  <c r="K1676" i="3"/>
  <c r="H1676" i="3"/>
  <c r="P1676" i="3"/>
  <c r="N1676" i="3" l="1"/>
  <c r="O1676" i="3"/>
  <c r="C1677" i="3" s="1"/>
  <c r="F1677" i="3" l="1"/>
  <c r="K1677" i="3" s="1"/>
  <c r="J1677" i="3"/>
  <c r="M1677" i="3"/>
  <c r="D1677" i="3"/>
  <c r="E1677" i="3"/>
  <c r="H1677" i="3" l="1"/>
  <c r="I1677" i="3"/>
  <c r="L1677" i="3"/>
  <c r="P1677" i="3"/>
  <c r="N1677" i="3" l="1"/>
  <c r="O1677" i="3"/>
  <c r="C1678" i="3" s="1"/>
  <c r="F1678" i="3" l="1"/>
  <c r="I1678" i="3" s="1"/>
  <c r="M1678" i="3"/>
  <c r="J1678" i="3"/>
  <c r="D1678" i="3"/>
  <c r="E1678" i="3"/>
  <c r="L1678" i="3" l="1"/>
  <c r="K1678" i="3"/>
  <c r="H1678" i="3"/>
  <c r="P1678" i="3"/>
  <c r="N1678" i="3" l="1"/>
  <c r="O1678" i="3"/>
  <c r="C1679" i="3" s="1"/>
  <c r="F1679" i="3" l="1"/>
  <c r="K1679" i="3" s="1"/>
  <c r="J1679" i="3"/>
  <c r="M1679" i="3"/>
  <c r="D1679" i="3"/>
  <c r="E1679" i="3"/>
  <c r="L1679" i="3" l="1"/>
  <c r="I1679" i="3"/>
  <c r="H1679" i="3"/>
  <c r="P1679" i="3"/>
  <c r="N1679" i="3" l="1"/>
  <c r="O1679" i="3"/>
  <c r="C1680" i="3" s="1"/>
  <c r="F1680" i="3" l="1"/>
  <c r="I1680" i="3" s="1"/>
  <c r="M1680" i="3"/>
  <c r="J1680" i="3"/>
  <c r="D1680" i="3"/>
  <c r="E1680" i="3"/>
  <c r="L1680" i="3" l="1"/>
  <c r="K1680" i="3"/>
  <c r="H1680" i="3"/>
  <c r="P1680" i="3"/>
  <c r="N1680" i="3" l="1"/>
  <c r="O1680" i="3"/>
  <c r="C1681" i="3" s="1"/>
  <c r="F1681" i="3" l="1"/>
  <c r="K1681" i="3" s="1"/>
  <c r="J1681" i="3"/>
  <c r="M1681" i="3"/>
  <c r="D1681" i="3"/>
  <c r="E1681" i="3"/>
  <c r="H1681" i="3" l="1"/>
  <c r="I1681" i="3"/>
  <c r="L1681" i="3"/>
  <c r="P1681" i="3"/>
  <c r="N1681" i="3" l="1"/>
  <c r="O1681" i="3"/>
  <c r="C1682" i="3" s="1"/>
  <c r="F1682" i="3" l="1"/>
  <c r="I1682" i="3" s="1"/>
  <c r="M1682" i="3"/>
  <c r="J1682" i="3"/>
  <c r="D1682" i="3"/>
  <c r="E1682" i="3"/>
  <c r="L1682" i="3" l="1"/>
  <c r="K1682" i="3"/>
  <c r="H1682" i="3"/>
  <c r="P1682" i="3"/>
  <c r="N1682" i="3" l="1"/>
  <c r="O1682" i="3"/>
  <c r="C1683" i="3" s="1"/>
  <c r="F1683" i="3" l="1"/>
  <c r="K1683" i="3" s="1"/>
  <c r="J1683" i="3"/>
  <c r="M1683" i="3"/>
  <c r="D1683" i="3"/>
  <c r="E1683" i="3"/>
  <c r="H1683" i="3" l="1"/>
  <c r="I1683" i="3"/>
  <c r="L1683" i="3"/>
  <c r="P1683" i="3"/>
  <c r="N1683" i="3" l="1"/>
  <c r="O1683" i="3"/>
  <c r="C1684" i="3" s="1"/>
  <c r="F1684" i="3" l="1"/>
  <c r="I1684" i="3" s="1"/>
  <c r="M1684" i="3"/>
  <c r="J1684" i="3"/>
  <c r="D1684" i="3"/>
  <c r="E1684" i="3"/>
  <c r="L1684" i="3" l="1"/>
  <c r="K1684" i="3"/>
  <c r="H1684" i="3"/>
  <c r="P1684" i="3"/>
  <c r="N1684" i="3" l="1"/>
  <c r="O1684" i="3"/>
  <c r="C1685" i="3" s="1"/>
  <c r="F1685" i="3" l="1"/>
  <c r="K1685" i="3" s="1"/>
  <c r="J1685" i="3"/>
  <c r="M1685" i="3"/>
  <c r="D1685" i="3"/>
  <c r="E1685" i="3"/>
  <c r="H1685" i="3" l="1"/>
  <c r="I1685" i="3"/>
  <c r="L1685" i="3"/>
  <c r="P1685" i="3"/>
  <c r="N1685" i="3" l="1"/>
  <c r="O1685" i="3"/>
  <c r="C1686" i="3" s="1"/>
  <c r="F1686" i="3" l="1"/>
  <c r="I1686" i="3" s="1"/>
  <c r="M1686" i="3"/>
  <c r="J1686" i="3"/>
  <c r="D1686" i="3"/>
  <c r="E1686" i="3"/>
  <c r="L1686" i="3" l="1"/>
  <c r="K1686" i="3"/>
  <c r="H1686" i="3"/>
  <c r="P1686" i="3"/>
  <c r="N1686" i="3" l="1"/>
  <c r="O1686" i="3"/>
  <c r="C1687" i="3" s="1"/>
  <c r="F1687" i="3" l="1"/>
  <c r="I1687" i="3" s="1"/>
  <c r="J1687" i="3"/>
  <c r="M1687" i="3"/>
  <c r="D1687" i="3"/>
  <c r="E1687" i="3"/>
  <c r="L1687" i="3" l="1"/>
  <c r="H1687" i="3"/>
  <c r="K1687" i="3"/>
  <c r="P1687" i="3"/>
  <c r="N1687" i="3" l="1"/>
  <c r="O1687" i="3"/>
  <c r="C1688" i="3" s="1"/>
  <c r="F1688" i="3" l="1"/>
  <c r="I1688" i="3" s="1"/>
  <c r="M1688" i="3"/>
  <c r="J1688" i="3"/>
  <c r="D1688" i="3"/>
  <c r="E1688" i="3"/>
  <c r="L1688" i="3" l="1"/>
  <c r="K1688" i="3"/>
  <c r="H1688" i="3"/>
  <c r="P1688" i="3"/>
  <c r="N1688" i="3" l="1"/>
  <c r="O1688" i="3"/>
  <c r="C1689" i="3" s="1"/>
  <c r="F1689" i="3" l="1"/>
  <c r="K1689" i="3" s="1"/>
  <c r="J1689" i="3"/>
  <c r="M1689" i="3"/>
  <c r="D1689" i="3"/>
  <c r="E1689" i="3"/>
  <c r="H1689" i="3" l="1"/>
  <c r="I1689" i="3"/>
  <c r="L1689" i="3"/>
  <c r="P1689" i="3"/>
  <c r="N1689" i="3" l="1"/>
  <c r="O1689" i="3"/>
  <c r="C1690" i="3" s="1"/>
  <c r="F1690" i="3" l="1"/>
  <c r="I1690" i="3" s="1"/>
  <c r="M1690" i="3"/>
  <c r="J1690" i="3"/>
  <c r="D1690" i="3"/>
  <c r="E1690" i="3"/>
  <c r="L1690" i="3" l="1"/>
  <c r="K1690" i="3"/>
  <c r="H1690" i="3"/>
  <c r="P1690" i="3"/>
  <c r="N1690" i="3" l="1"/>
  <c r="O1690" i="3"/>
  <c r="C1691" i="3" s="1"/>
  <c r="F1691" i="3" l="1"/>
  <c r="K1691" i="3" s="1"/>
  <c r="J1691" i="3"/>
  <c r="M1691" i="3"/>
  <c r="D1691" i="3"/>
  <c r="E1691" i="3"/>
  <c r="I1691" i="3" l="1"/>
  <c r="H1691" i="3"/>
  <c r="L1691" i="3"/>
  <c r="P1691" i="3"/>
  <c r="N1691" i="3" l="1"/>
  <c r="O1691" i="3"/>
  <c r="C1692" i="3" s="1"/>
  <c r="F1692" i="3" l="1"/>
  <c r="I1692" i="3" s="1"/>
  <c r="M1692" i="3"/>
  <c r="J1692" i="3"/>
  <c r="D1692" i="3"/>
  <c r="E1692" i="3"/>
  <c r="K1692" i="3" l="1"/>
  <c r="L1692" i="3"/>
  <c r="H1692" i="3"/>
  <c r="P1692" i="3"/>
  <c r="N1692" i="3" l="1"/>
  <c r="O1692" i="3"/>
  <c r="C1693" i="3" s="1"/>
  <c r="F1693" i="3" l="1"/>
  <c r="K1693" i="3" s="1"/>
  <c r="J1693" i="3"/>
  <c r="M1693" i="3"/>
  <c r="D1693" i="3"/>
  <c r="E1693" i="3"/>
  <c r="I1693" i="3" l="1"/>
  <c r="L1693" i="3"/>
  <c r="H1693" i="3"/>
  <c r="P1693" i="3"/>
  <c r="N1693" i="3" l="1"/>
  <c r="O1693" i="3"/>
  <c r="C1694" i="3" s="1"/>
  <c r="F1694" i="3" l="1"/>
  <c r="I1694" i="3" s="1"/>
  <c r="M1694" i="3"/>
  <c r="J1694" i="3"/>
  <c r="D1694" i="3"/>
  <c r="E1694" i="3"/>
  <c r="L1694" i="3" l="1"/>
  <c r="K1694" i="3"/>
  <c r="H1694" i="3"/>
  <c r="P1694" i="3"/>
  <c r="N1694" i="3" l="1"/>
  <c r="O1694" i="3"/>
  <c r="C1695" i="3" s="1"/>
  <c r="F1695" i="3" l="1"/>
  <c r="I1695" i="3" s="1"/>
  <c r="J1695" i="3"/>
  <c r="M1695" i="3"/>
  <c r="D1695" i="3"/>
  <c r="E1695" i="3"/>
  <c r="L1695" i="3" l="1"/>
  <c r="K1695" i="3"/>
  <c r="H1695" i="3"/>
  <c r="P1695" i="3"/>
  <c r="N1695" i="3" l="1"/>
  <c r="O1695" i="3"/>
  <c r="C1696" i="3" s="1"/>
  <c r="F1696" i="3" l="1"/>
  <c r="I1696" i="3" s="1"/>
  <c r="M1696" i="3"/>
  <c r="J1696" i="3"/>
  <c r="D1696" i="3"/>
  <c r="E1696" i="3"/>
  <c r="L1696" i="3" l="1"/>
  <c r="K1696" i="3"/>
  <c r="H1696" i="3"/>
  <c r="P1696" i="3"/>
  <c r="N1696" i="3" l="1"/>
  <c r="O1696" i="3"/>
  <c r="C1697" i="3" s="1"/>
  <c r="F1697" i="3" l="1"/>
  <c r="K1697" i="3" s="1"/>
  <c r="J1697" i="3"/>
  <c r="M1697" i="3"/>
  <c r="D1697" i="3"/>
  <c r="E1697" i="3"/>
  <c r="H1697" i="3" l="1"/>
  <c r="I1697" i="3"/>
  <c r="L1697" i="3"/>
  <c r="P1697" i="3"/>
  <c r="N1697" i="3" l="1"/>
  <c r="O1697" i="3"/>
  <c r="C1698" i="3" s="1"/>
  <c r="F1698" i="3" l="1"/>
  <c r="I1698" i="3" s="1"/>
  <c r="M1698" i="3"/>
  <c r="J1698" i="3"/>
  <c r="D1698" i="3"/>
  <c r="E1698" i="3"/>
  <c r="K1698" i="3" l="1"/>
  <c r="L1698" i="3"/>
  <c r="H1698" i="3"/>
  <c r="P1698" i="3"/>
  <c r="N1698" i="3" l="1"/>
  <c r="O1698" i="3"/>
  <c r="C1699" i="3" s="1"/>
  <c r="F1699" i="3" l="1"/>
  <c r="I1699" i="3" s="1"/>
  <c r="J1699" i="3"/>
  <c r="M1699" i="3"/>
  <c r="D1699" i="3"/>
  <c r="E1699" i="3"/>
  <c r="L1699" i="3" l="1"/>
  <c r="H1699" i="3"/>
  <c r="K1699" i="3"/>
  <c r="P1699" i="3"/>
  <c r="N1699" i="3" l="1"/>
  <c r="O1699" i="3"/>
  <c r="C1700" i="3" s="1"/>
  <c r="F1700" i="3" l="1"/>
  <c r="I1700" i="3" s="1"/>
  <c r="M1700" i="3"/>
  <c r="J1700" i="3"/>
  <c r="D1700" i="3"/>
  <c r="E1700" i="3"/>
  <c r="L1700" i="3" l="1"/>
  <c r="K1700" i="3"/>
  <c r="H1700" i="3"/>
  <c r="P1700" i="3"/>
  <c r="N1700" i="3" l="1"/>
  <c r="O1700" i="3"/>
  <c r="C1701" i="3" s="1"/>
  <c r="J1701" i="3" l="1"/>
  <c r="M1701" i="3"/>
  <c r="F1701" i="3"/>
  <c r="K1701" i="3" s="1"/>
  <c r="D1701" i="3"/>
  <c r="E1701" i="3"/>
  <c r="I1701" i="3" l="1"/>
  <c r="L1701" i="3"/>
  <c r="H1701" i="3"/>
  <c r="P1701" i="3"/>
  <c r="N1701" i="3" l="1"/>
  <c r="O1701" i="3"/>
  <c r="C1702" i="3" s="1"/>
  <c r="D1702" i="3" l="1"/>
  <c r="E1702" i="3"/>
  <c r="F1702" i="3"/>
  <c r="I1702" i="3" s="1"/>
  <c r="M1702" i="3"/>
  <c r="J1702" i="3"/>
  <c r="P1702" i="3" l="1"/>
  <c r="K1702" i="3"/>
  <c r="H1702" i="3"/>
  <c r="L1702" i="3"/>
  <c r="N1702" i="3" l="1"/>
  <c r="O1702" i="3"/>
  <c r="C1703" i="3" s="1"/>
  <c r="M1703" i="3" s="1"/>
  <c r="D1703" i="3" l="1"/>
  <c r="F1703" i="3"/>
  <c r="I1703" i="3" s="1"/>
  <c r="E1703" i="3"/>
  <c r="P1703" i="3" s="1"/>
  <c r="J1703" i="3"/>
  <c r="K1703" i="3" l="1"/>
  <c r="L1703" i="3"/>
  <c r="H1703" i="3"/>
  <c r="N1703" i="3" l="1"/>
  <c r="O1703" i="3"/>
  <c r="C1704" i="3" s="1"/>
  <c r="J1704" i="3" s="1"/>
  <c r="D1704" i="3" l="1"/>
  <c r="M1704" i="3"/>
  <c r="E1704" i="3"/>
  <c r="P1704" i="3" s="1"/>
  <c r="F1704" i="3"/>
  <c r="I1704" i="3" s="1"/>
  <c r="K1704" i="3" l="1"/>
  <c r="H1704" i="3"/>
  <c r="L1704" i="3"/>
  <c r="N1704" i="3" s="1"/>
  <c r="O1704" i="3" l="1"/>
  <c r="C1705" i="3" s="1"/>
  <c r="F1705" i="3" s="1"/>
  <c r="K1705" i="3" s="1"/>
  <c r="J1705" i="3"/>
  <c r="M1705" i="3"/>
  <c r="D1705" i="3"/>
  <c r="E1705" i="3" l="1"/>
  <c r="H1705" i="3"/>
  <c r="I1705" i="3"/>
  <c r="L1705" i="3"/>
  <c r="P1705" i="3"/>
  <c r="N1705" i="3" l="1"/>
  <c r="O1705" i="3"/>
  <c r="C1706" i="3" s="1"/>
  <c r="F1706" i="3" l="1"/>
  <c r="I1706" i="3" s="1"/>
  <c r="M1706" i="3"/>
  <c r="J1706" i="3"/>
  <c r="D1706" i="3"/>
  <c r="E1706" i="3"/>
  <c r="L1706" i="3" l="1"/>
  <c r="K1706" i="3"/>
  <c r="H1706" i="3"/>
  <c r="P1706" i="3"/>
  <c r="N1706" i="3" l="1"/>
  <c r="O1706" i="3"/>
  <c r="C1707" i="3" s="1"/>
  <c r="F1707" i="3" l="1"/>
  <c r="K1707" i="3" s="1"/>
  <c r="J1707" i="3"/>
  <c r="M1707" i="3"/>
  <c r="D1707" i="3"/>
  <c r="E1707" i="3"/>
  <c r="H1707" i="3" l="1"/>
  <c r="I1707" i="3"/>
  <c r="L1707" i="3"/>
  <c r="P1707" i="3"/>
  <c r="N1707" i="3" l="1"/>
  <c r="O1707" i="3"/>
  <c r="C1708" i="3" s="1"/>
  <c r="F1708" i="3" l="1"/>
  <c r="I1708" i="3" s="1"/>
  <c r="M1708" i="3"/>
  <c r="J1708" i="3"/>
  <c r="D1708" i="3"/>
  <c r="E1708" i="3"/>
  <c r="L1708" i="3" l="1"/>
  <c r="K1708" i="3"/>
  <c r="H1708" i="3"/>
  <c r="P1708" i="3"/>
  <c r="N1708" i="3" l="1"/>
  <c r="O1708" i="3"/>
  <c r="C1709" i="3" s="1"/>
  <c r="F1709" i="3" l="1"/>
  <c r="K1709" i="3" s="1"/>
  <c r="J1709" i="3"/>
  <c r="M1709" i="3"/>
  <c r="D1709" i="3"/>
  <c r="E1709" i="3"/>
  <c r="H1709" i="3" l="1"/>
  <c r="I1709" i="3"/>
  <c r="L1709" i="3"/>
  <c r="P1709" i="3"/>
  <c r="N1709" i="3" l="1"/>
  <c r="O1709" i="3"/>
  <c r="C1710" i="3" s="1"/>
  <c r="F1710" i="3" l="1"/>
  <c r="I1710" i="3" s="1"/>
  <c r="M1710" i="3"/>
  <c r="J1710" i="3"/>
  <c r="D1710" i="3"/>
  <c r="E1710" i="3"/>
  <c r="L1710" i="3" l="1"/>
  <c r="K1710" i="3"/>
  <c r="H1710" i="3"/>
  <c r="P1710" i="3"/>
  <c r="N1710" i="3" l="1"/>
  <c r="O1710" i="3"/>
  <c r="C1711" i="3" s="1"/>
  <c r="F1711" i="3" l="1"/>
  <c r="K1711" i="3" s="1"/>
  <c r="J1711" i="3"/>
  <c r="M1711" i="3"/>
  <c r="D1711" i="3"/>
  <c r="E1711" i="3"/>
  <c r="L1711" i="3" l="1"/>
  <c r="I1711" i="3"/>
  <c r="H1711" i="3"/>
  <c r="P1711" i="3"/>
  <c r="N1711" i="3" l="1"/>
  <c r="O1711" i="3"/>
  <c r="C1712" i="3" s="1"/>
  <c r="F1712" i="3" l="1"/>
  <c r="I1712" i="3" s="1"/>
  <c r="M1712" i="3"/>
  <c r="J1712" i="3"/>
  <c r="D1712" i="3"/>
  <c r="E1712" i="3"/>
  <c r="L1712" i="3" l="1"/>
  <c r="K1712" i="3"/>
  <c r="H1712" i="3"/>
  <c r="P1712" i="3"/>
  <c r="N1712" i="3" l="1"/>
  <c r="O1712" i="3"/>
  <c r="C1713" i="3" s="1"/>
  <c r="F1713" i="3" l="1"/>
  <c r="K1713" i="3" s="1"/>
  <c r="J1713" i="3"/>
  <c r="M1713" i="3"/>
  <c r="D1713" i="3"/>
  <c r="E1713" i="3"/>
  <c r="H1713" i="3" l="1"/>
  <c r="I1713" i="3"/>
  <c r="L1713" i="3"/>
  <c r="P1713" i="3"/>
  <c r="N1713" i="3" l="1"/>
  <c r="O1713" i="3"/>
  <c r="C1714" i="3" s="1"/>
  <c r="F1714" i="3" l="1"/>
  <c r="I1714" i="3" s="1"/>
  <c r="M1714" i="3"/>
  <c r="J1714" i="3"/>
  <c r="D1714" i="3"/>
  <c r="E1714" i="3"/>
  <c r="L1714" i="3" l="1"/>
  <c r="K1714" i="3"/>
  <c r="H1714" i="3"/>
  <c r="P1714" i="3"/>
  <c r="N1714" i="3" l="1"/>
  <c r="O1714" i="3"/>
  <c r="C1715" i="3" s="1"/>
  <c r="F1715" i="3" l="1"/>
  <c r="K1715" i="3" s="1"/>
  <c r="J1715" i="3"/>
  <c r="M1715" i="3"/>
  <c r="D1715" i="3"/>
  <c r="E1715" i="3"/>
  <c r="L1715" i="3" l="1"/>
  <c r="I1715" i="3"/>
  <c r="H1715" i="3"/>
  <c r="P1715" i="3"/>
  <c r="N1715" i="3" l="1"/>
  <c r="O1715" i="3"/>
  <c r="C1716" i="3" s="1"/>
  <c r="F1716" i="3" l="1"/>
  <c r="I1716" i="3" s="1"/>
  <c r="M1716" i="3"/>
  <c r="J1716" i="3"/>
  <c r="D1716" i="3"/>
  <c r="E1716" i="3"/>
  <c r="L1716" i="3" l="1"/>
  <c r="K1716" i="3"/>
  <c r="H1716" i="3"/>
  <c r="P1716" i="3"/>
  <c r="N1716" i="3" l="1"/>
  <c r="O1716" i="3"/>
  <c r="C1717" i="3" s="1"/>
  <c r="F1717" i="3" l="1"/>
  <c r="K1717" i="3" s="1"/>
  <c r="J1717" i="3"/>
  <c r="M1717" i="3"/>
  <c r="D1717" i="3"/>
  <c r="E1717" i="3"/>
  <c r="H1717" i="3" l="1"/>
  <c r="I1717" i="3"/>
  <c r="L1717" i="3"/>
  <c r="P1717" i="3"/>
  <c r="N1717" i="3" l="1"/>
  <c r="O1717" i="3"/>
  <c r="C1718" i="3" s="1"/>
  <c r="F1718" i="3" l="1"/>
  <c r="I1718" i="3" s="1"/>
  <c r="M1718" i="3"/>
  <c r="J1718" i="3"/>
  <c r="D1718" i="3"/>
  <c r="E1718" i="3"/>
  <c r="L1718" i="3" l="1"/>
  <c r="K1718" i="3"/>
  <c r="H1718" i="3"/>
  <c r="P1718" i="3"/>
  <c r="N1718" i="3" l="1"/>
  <c r="O1718" i="3"/>
  <c r="C1719" i="3" s="1"/>
  <c r="F1719" i="3" l="1"/>
  <c r="K1719" i="3" s="1"/>
  <c r="J1719" i="3"/>
  <c r="M1719" i="3"/>
  <c r="D1719" i="3"/>
  <c r="E1719" i="3"/>
  <c r="I1719" i="3" l="1"/>
  <c r="L1719" i="3"/>
  <c r="H1719" i="3"/>
  <c r="P1719" i="3"/>
  <c r="N1719" i="3" l="1"/>
  <c r="O1719" i="3"/>
  <c r="C1720" i="3" s="1"/>
  <c r="F1720" i="3" l="1"/>
  <c r="I1720" i="3" s="1"/>
  <c r="M1720" i="3"/>
  <c r="J1720" i="3"/>
  <c r="D1720" i="3"/>
  <c r="E1720" i="3"/>
  <c r="L1720" i="3" l="1"/>
  <c r="K1720" i="3"/>
  <c r="H1720" i="3"/>
  <c r="P1720" i="3"/>
  <c r="N1720" i="3" l="1"/>
  <c r="O1720" i="3"/>
  <c r="C1721" i="3" s="1"/>
  <c r="F1721" i="3" l="1"/>
  <c r="K1721" i="3" s="1"/>
  <c r="J1721" i="3"/>
  <c r="M1721" i="3"/>
  <c r="D1721" i="3"/>
  <c r="E1721" i="3"/>
  <c r="I1721" i="3" l="1"/>
  <c r="H1721" i="3"/>
  <c r="L1721" i="3"/>
  <c r="P1721" i="3"/>
  <c r="N1721" i="3" l="1"/>
  <c r="O1721" i="3"/>
  <c r="C1722" i="3" s="1"/>
  <c r="F1722" i="3" l="1"/>
  <c r="I1722" i="3" s="1"/>
  <c r="M1722" i="3"/>
  <c r="J1722" i="3"/>
  <c r="D1722" i="3"/>
  <c r="E1722" i="3"/>
  <c r="L1722" i="3" l="1"/>
  <c r="K1722" i="3"/>
  <c r="H1722" i="3"/>
  <c r="P1722" i="3"/>
  <c r="N1722" i="3" l="1"/>
  <c r="O1722" i="3"/>
  <c r="C1723" i="3" s="1"/>
  <c r="F1723" i="3" l="1"/>
  <c r="I1723" i="3" s="1"/>
  <c r="J1723" i="3"/>
  <c r="M1723" i="3"/>
  <c r="D1723" i="3"/>
  <c r="E1723" i="3"/>
  <c r="H1723" i="3" l="1"/>
  <c r="L1723" i="3"/>
  <c r="K1723" i="3"/>
  <c r="P1723" i="3"/>
  <c r="N1723" i="3" l="1"/>
  <c r="O1723" i="3"/>
  <c r="C1724" i="3" s="1"/>
  <c r="F1724" i="3" l="1"/>
  <c r="I1724" i="3" s="1"/>
  <c r="M1724" i="3"/>
  <c r="J1724" i="3"/>
  <c r="D1724" i="3"/>
  <c r="E1724" i="3"/>
  <c r="L1724" i="3" l="1"/>
  <c r="K1724" i="3"/>
  <c r="H1724" i="3"/>
  <c r="P1724" i="3"/>
  <c r="N1724" i="3" l="1"/>
  <c r="O1724" i="3"/>
  <c r="C1725" i="3" s="1"/>
  <c r="F1725" i="3" l="1"/>
  <c r="I1725" i="3" s="1"/>
  <c r="J1725" i="3"/>
  <c r="M1725" i="3"/>
  <c r="D1725" i="3"/>
  <c r="E1725" i="3"/>
  <c r="L1725" i="3" l="1"/>
  <c r="H1725" i="3"/>
  <c r="K1725" i="3"/>
  <c r="P1725" i="3"/>
  <c r="N1725" i="3" l="1"/>
  <c r="O1725" i="3"/>
  <c r="C1726" i="3" s="1"/>
  <c r="F1726" i="3" l="1"/>
  <c r="I1726" i="3" s="1"/>
  <c r="M1726" i="3"/>
  <c r="J1726" i="3"/>
  <c r="D1726" i="3"/>
  <c r="E1726" i="3"/>
  <c r="L1726" i="3" l="1"/>
  <c r="K1726" i="3"/>
  <c r="H1726" i="3"/>
  <c r="P1726" i="3"/>
  <c r="N1726" i="3" l="1"/>
  <c r="O1726" i="3"/>
  <c r="C1727" i="3" s="1"/>
  <c r="F1727" i="3" l="1"/>
  <c r="K1727" i="3" s="1"/>
  <c r="J1727" i="3"/>
  <c r="M1727" i="3"/>
  <c r="D1727" i="3"/>
  <c r="E1727" i="3"/>
  <c r="I1727" i="3" l="1"/>
  <c r="L1727" i="3"/>
  <c r="H1727" i="3"/>
  <c r="P1727" i="3"/>
  <c r="N1727" i="3" l="1"/>
  <c r="O1727" i="3"/>
  <c r="C1728" i="3" s="1"/>
  <c r="F1728" i="3" l="1"/>
  <c r="I1728" i="3" s="1"/>
  <c r="M1728" i="3"/>
  <c r="J1728" i="3"/>
  <c r="D1728" i="3"/>
  <c r="E1728" i="3"/>
  <c r="L1728" i="3" l="1"/>
  <c r="K1728" i="3"/>
  <c r="H1728" i="3"/>
  <c r="P1728" i="3"/>
  <c r="N1728" i="3" l="1"/>
  <c r="O1728" i="3"/>
  <c r="C1729" i="3" s="1"/>
  <c r="F1729" i="3" l="1"/>
  <c r="K1729" i="3" s="1"/>
  <c r="J1729" i="3"/>
  <c r="M1729" i="3"/>
  <c r="D1729" i="3"/>
  <c r="E1729" i="3"/>
  <c r="I1729" i="3" l="1"/>
  <c r="H1729" i="3"/>
  <c r="L1729" i="3"/>
  <c r="P1729" i="3"/>
  <c r="N1729" i="3" l="1"/>
  <c r="O1729" i="3"/>
  <c r="C1730" i="3" s="1"/>
  <c r="F1730" i="3" l="1"/>
  <c r="I1730" i="3" s="1"/>
  <c r="M1730" i="3"/>
  <c r="J1730" i="3"/>
  <c r="D1730" i="3"/>
  <c r="E1730" i="3"/>
  <c r="L1730" i="3" l="1"/>
  <c r="K1730" i="3"/>
  <c r="H1730" i="3"/>
  <c r="P1730" i="3"/>
  <c r="N1730" i="3" l="1"/>
  <c r="O1730" i="3"/>
  <c r="C1731" i="3" s="1"/>
  <c r="F1731" i="3" l="1"/>
  <c r="I1731" i="3" s="1"/>
  <c r="J1731" i="3"/>
  <c r="M1731" i="3"/>
  <c r="D1731" i="3"/>
  <c r="E1731" i="3"/>
  <c r="L1731" i="3" l="1"/>
  <c r="H1731" i="3"/>
  <c r="K1731" i="3"/>
  <c r="P1731" i="3"/>
  <c r="N1731" i="3" l="1"/>
  <c r="O1731" i="3"/>
  <c r="C1732" i="3" s="1"/>
  <c r="F1732" i="3" l="1"/>
  <c r="I1732" i="3" s="1"/>
  <c r="M1732" i="3"/>
  <c r="J1732" i="3"/>
  <c r="D1732" i="3"/>
  <c r="E1732" i="3"/>
  <c r="L1732" i="3" l="1"/>
  <c r="K1732" i="3"/>
  <c r="H1732" i="3"/>
  <c r="P1732" i="3"/>
  <c r="N1732" i="3" l="1"/>
  <c r="O1732" i="3"/>
  <c r="C1733" i="3" s="1"/>
  <c r="F1733" i="3" l="1"/>
  <c r="I1733" i="3" s="1"/>
  <c r="J1733" i="3"/>
  <c r="M1733" i="3"/>
  <c r="D1733" i="3"/>
  <c r="E1733" i="3"/>
  <c r="H1733" i="3" l="1"/>
  <c r="L1733" i="3"/>
  <c r="K1733" i="3"/>
  <c r="P1733" i="3"/>
  <c r="N1733" i="3" l="1"/>
  <c r="O1733" i="3"/>
  <c r="C1734" i="3" s="1"/>
  <c r="F1734" i="3" l="1"/>
  <c r="I1734" i="3" s="1"/>
  <c r="M1734" i="3"/>
  <c r="J1734" i="3"/>
  <c r="D1734" i="3"/>
  <c r="E1734" i="3"/>
  <c r="L1734" i="3" l="1"/>
  <c r="K1734" i="3"/>
  <c r="H1734" i="3"/>
  <c r="P1734" i="3"/>
  <c r="N1734" i="3" l="1"/>
  <c r="O1734" i="3"/>
  <c r="C1735" i="3" s="1"/>
  <c r="F1735" i="3" l="1"/>
  <c r="K1735" i="3" s="1"/>
  <c r="J1735" i="3"/>
  <c r="M1735" i="3"/>
  <c r="D1735" i="3"/>
  <c r="E1735" i="3"/>
  <c r="I1735" i="3" l="1"/>
  <c r="L1735" i="3"/>
  <c r="H1735" i="3"/>
  <c r="P1735" i="3"/>
  <c r="N1735" i="3" l="1"/>
  <c r="O1735" i="3"/>
  <c r="C1736" i="3" s="1"/>
  <c r="F1736" i="3" l="1"/>
  <c r="I1736" i="3" s="1"/>
  <c r="M1736" i="3"/>
  <c r="J1736" i="3"/>
  <c r="D1736" i="3"/>
  <c r="E1736" i="3"/>
  <c r="L1736" i="3" l="1"/>
  <c r="K1736" i="3"/>
  <c r="H1736" i="3"/>
  <c r="P1736" i="3"/>
  <c r="N1736" i="3" l="1"/>
  <c r="O1736" i="3"/>
  <c r="C1737" i="3" s="1"/>
  <c r="F1737" i="3" l="1"/>
  <c r="I1737" i="3" s="1"/>
  <c r="J1737" i="3"/>
  <c r="M1737" i="3"/>
  <c r="D1737" i="3"/>
  <c r="E1737" i="3"/>
  <c r="L1737" i="3" l="1"/>
  <c r="H1737" i="3"/>
  <c r="K1737" i="3"/>
  <c r="P1737" i="3"/>
  <c r="N1737" i="3" l="1"/>
  <c r="O1737" i="3"/>
  <c r="C1738" i="3" s="1"/>
  <c r="F1738" i="3" l="1"/>
  <c r="I1738" i="3" s="1"/>
  <c r="M1738" i="3"/>
  <c r="J1738" i="3"/>
  <c r="D1738" i="3"/>
  <c r="E1738" i="3"/>
  <c r="L1738" i="3" l="1"/>
  <c r="K1738" i="3"/>
  <c r="H1738" i="3"/>
  <c r="P1738" i="3"/>
  <c r="N1738" i="3" l="1"/>
  <c r="O1738" i="3"/>
  <c r="C1739" i="3" s="1"/>
  <c r="F1739" i="3" l="1"/>
  <c r="I1739" i="3" s="1"/>
  <c r="J1739" i="3"/>
  <c r="M1739" i="3"/>
  <c r="D1739" i="3"/>
  <c r="E1739" i="3"/>
  <c r="H1739" i="3" l="1"/>
  <c r="K1739" i="3"/>
  <c r="L1739" i="3"/>
  <c r="P1739" i="3"/>
  <c r="N1739" i="3" l="1"/>
  <c r="O1739" i="3"/>
  <c r="C1740" i="3" s="1"/>
  <c r="F1740" i="3" l="1"/>
  <c r="I1740" i="3" s="1"/>
  <c r="M1740" i="3"/>
  <c r="J1740" i="3"/>
  <c r="D1740" i="3"/>
  <c r="E1740" i="3"/>
  <c r="L1740" i="3" l="1"/>
  <c r="K1740" i="3"/>
  <c r="H1740" i="3"/>
  <c r="P1740" i="3"/>
  <c r="N1740" i="3" l="1"/>
  <c r="O1740" i="3"/>
  <c r="C1741" i="3" s="1"/>
  <c r="F1741" i="3" l="1"/>
  <c r="I1741" i="3" s="1"/>
  <c r="J1741" i="3"/>
  <c r="M1741" i="3"/>
  <c r="D1741" i="3"/>
  <c r="E1741" i="3"/>
  <c r="L1741" i="3" l="1"/>
  <c r="K1741" i="3"/>
  <c r="H1741" i="3"/>
  <c r="P1741" i="3"/>
  <c r="N1741" i="3" l="1"/>
  <c r="O1741" i="3"/>
  <c r="C1742" i="3" s="1"/>
  <c r="F1742" i="3" l="1"/>
  <c r="I1742" i="3" s="1"/>
  <c r="M1742" i="3"/>
  <c r="J1742" i="3"/>
  <c r="D1742" i="3"/>
  <c r="E1742" i="3"/>
  <c r="L1742" i="3" l="1"/>
  <c r="K1742" i="3"/>
  <c r="H1742" i="3"/>
  <c r="P1742" i="3"/>
  <c r="N1742" i="3" l="1"/>
  <c r="O1742" i="3"/>
  <c r="C1743" i="3" s="1"/>
  <c r="F1743" i="3" l="1"/>
  <c r="K1743" i="3" s="1"/>
  <c r="J1743" i="3"/>
  <c r="M1743" i="3"/>
  <c r="D1743" i="3"/>
  <c r="E1743" i="3"/>
  <c r="L1743" i="3" l="1"/>
  <c r="I1743" i="3"/>
  <c r="H1743" i="3"/>
  <c r="P1743" i="3"/>
  <c r="N1743" i="3" l="1"/>
  <c r="O1743" i="3"/>
  <c r="C1744" i="3" s="1"/>
  <c r="F1744" i="3" l="1"/>
  <c r="I1744" i="3" s="1"/>
  <c r="M1744" i="3"/>
  <c r="J1744" i="3"/>
  <c r="D1744" i="3"/>
  <c r="E1744" i="3"/>
  <c r="L1744" i="3" l="1"/>
  <c r="K1744" i="3"/>
  <c r="H1744" i="3"/>
  <c r="P1744" i="3"/>
  <c r="N1744" i="3" l="1"/>
  <c r="O1744" i="3"/>
  <c r="C1745" i="3" s="1"/>
  <c r="F1745" i="3" l="1"/>
  <c r="K1745" i="3" s="1"/>
  <c r="J1745" i="3"/>
  <c r="M1745" i="3"/>
  <c r="D1745" i="3"/>
  <c r="E1745" i="3"/>
  <c r="I1745" i="3" l="1"/>
  <c r="H1745" i="3"/>
  <c r="L1745" i="3"/>
  <c r="P1745" i="3"/>
  <c r="N1745" i="3" l="1"/>
  <c r="O1745" i="3"/>
  <c r="C1746" i="3" s="1"/>
  <c r="F1746" i="3" l="1"/>
  <c r="I1746" i="3" s="1"/>
  <c r="M1746" i="3"/>
  <c r="J1746" i="3"/>
  <c r="D1746" i="3"/>
  <c r="E1746" i="3"/>
  <c r="L1746" i="3" l="1"/>
  <c r="K1746" i="3"/>
  <c r="H1746" i="3"/>
  <c r="P1746" i="3"/>
  <c r="N1746" i="3" l="1"/>
  <c r="O1746" i="3"/>
  <c r="C1747" i="3" s="1"/>
  <c r="F1747" i="3" l="1"/>
  <c r="K1747" i="3" s="1"/>
  <c r="J1747" i="3"/>
  <c r="M1747" i="3"/>
  <c r="D1747" i="3"/>
  <c r="E1747" i="3"/>
  <c r="I1747" i="3" l="1"/>
  <c r="H1747" i="3"/>
  <c r="L1747" i="3"/>
  <c r="P1747" i="3"/>
  <c r="N1747" i="3" l="1"/>
  <c r="O1747" i="3"/>
  <c r="C1748" i="3" s="1"/>
  <c r="F1748" i="3" l="1"/>
  <c r="I1748" i="3" s="1"/>
  <c r="M1748" i="3"/>
  <c r="J1748" i="3"/>
  <c r="D1748" i="3"/>
  <c r="E1748" i="3"/>
  <c r="L1748" i="3" l="1"/>
  <c r="K1748" i="3"/>
  <c r="H1748" i="3"/>
  <c r="P1748" i="3"/>
  <c r="N1748" i="3" l="1"/>
  <c r="O1748" i="3"/>
  <c r="C1749" i="3" s="1"/>
  <c r="F1749" i="3" l="1"/>
  <c r="K1749" i="3" s="1"/>
  <c r="J1749" i="3"/>
  <c r="M1749" i="3"/>
  <c r="D1749" i="3"/>
  <c r="E1749" i="3"/>
  <c r="I1749" i="3" l="1"/>
  <c r="H1749" i="3"/>
  <c r="L1749" i="3"/>
  <c r="P1749" i="3"/>
  <c r="N1749" i="3" l="1"/>
  <c r="O1749" i="3"/>
  <c r="C1750" i="3" s="1"/>
  <c r="F1750" i="3" l="1"/>
  <c r="I1750" i="3" s="1"/>
  <c r="M1750" i="3"/>
  <c r="J1750" i="3"/>
  <c r="D1750" i="3"/>
  <c r="E1750" i="3"/>
  <c r="L1750" i="3" l="1"/>
  <c r="K1750" i="3"/>
  <c r="H1750" i="3"/>
  <c r="P1750" i="3"/>
  <c r="N1750" i="3" l="1"/>
  <c r="O1750" i="3"/>
  <c r="C1751" i="3" s="1"/>
  <c r="F1751" i="3" l="1"/>
  <c r="I1751" i="3" s="1"/>
  <c r="J1751" i="3"/>
  <c r="M1751" i="3"/>
  <c r="D1751" i="3"/>
  <c r="E1751" i="3"/>
  <c r="L1751" i="3" l="1"/>
  <c r="H1751" i="3"/>
  <c r="K1751" i="3"/>
  <c r="P1751" i="3"/>
  <c r="N1751" i="3" l="1"/>
  <c r="O1751" i="3"/>
  <c r="C1752" i="3" s="1"/>
  <c r="F1752" i="3" l="1"/>
  <c r="I1752" i="3" s="1"/>
  <c r="M1752" i="3"/>
  <c r="J1752" i="3"/>
  <c r="D1752" i="3"/>
  <c r="E1752" i="3"/>
  <c r="L1752" i="3" l="1"/>
  <c r="K1752" i="3"/>
  <c r="H1752" i="3"/>
  <c r="P1752" i="3"/>
  <c r="N1752" i="3" l="1"/>
  <c r="O1752" i="3"/>
  <c r="C1753" i="3" s="1"/>
  <c r="F1753" i="3" l="1"/>
  <c r="K1753" i="3" s="1"/>
  <c r="J1753" i="3"/>
  <c r="M1753" i="3"/>
  <c r="D1753" i="3"/>
  <c r="E1753" i="3"/>
  <c r="I1753" i="3" l="1"/>
  <c r="H1753" i="3"/>
  <c r="L1753" i="3"/>
  <c r="P1753" i="3"/>
  <c r="N1753" i="3" l="1"/>
  <c r="O1753" i="3"/>
  <c r="C1754" i="3" s="1"/>
  <c r="F1754" i="3" l="1"/>
  <c r="I1754" i="3" s="1"/>
  <c r="M1754" i="3"/>
  <c r="J1754" i="3"/>
  <c r="D1754" i="3"/>
  <c r="E1754" i="3"/>
  <c r="L1754" i="3" l="1"/>
  <c r="K1754" i="3"/>
  <c r="H1754" i="3"/>
  <c r="P1754" i="3"/>
  <c r="N1754" i="3" l="1"/>
  <c r="O1754" i="3"/>
  <c r="C1755" i="3" s="1"/>
  <c r="F1755" i="3" l="1"/>
  <c r="I1755" i="3" s="1"/>
  <c r="J1755" i="3"/>
  <c r="M1755" i="3"/>
  <c r="D1755" i="3"/>
  <c r="E1755" i="3"/>
  <c r="L1755" i="3" l="1"/>
  <c r="H1755" i="3"/>
  <c r="K1755" i="3"/>
  <c r="P1755" i="3"/>
  <c r="N1755" i="3" l="1"/>
  <c r="O1755" i="3"/>
  <c r="C1756" i="3" s="1"/>
  <c r="F1756" i="3" l="1"/>
  <c r="I1756" i="3" s="1"/>
  <c r="M1756" i="3"/>
  <c r="J1756" i="3"/>
  <c r="D1756" i="3"/>
  <c r="E1756" i="3"/>
  <c r="L1756" i="3" l="1"/>
  <c r="K1756" i="3"/>
  <c r="H1756" i="3"/>
  <c r="P1756" i="3"/>
  <c r="N1756" i="3" l="1"/>
  <c r="O1756" i="3"/>
  <c r="C1757" i="3" s="1"/>
  <c r="F1757" i="3" l="1"/>
  <c r="I1757" i="3" s="1"/>
  <c r="J1757" i="3"/>
  <c r="M1757" i="3"/>
  <c r="D1757" i="3"/>
  <c r="E1757" i="3"/>
  <c r="L1757" i="3" l="1"/>
  <c r="H1757" i="3"/>
  <c r="K1757" i="3"/>
  <c r="P1757" i="3"/>
  <c r="N1757" i="3" l="1"/>
  <c r="O1757" i="3"/>
  <c r="C1758" i="3" s="1"/>
  <c r="F1758" i="3" l="1"/>
  <c r="I1758" i="3" s="1"/>
  <c r="M1758" i="3"/>
  <c r="J1758" i="3"/>
  <c r="D1758" i="3"/>
  <c r="E1758" i="3"/>
  <c r="L1758" i="3" l="1"/>
  <c r="K1758" i="3"/>
  <c r="H1758" i="3"/>
  <c r="P1758" i="3"/>
  <c r="N1758" i="3" l="1"/>
  <c r="O1758" i="3"/>
  <c r="C1759" i="3" s="1"/>
  <c r="F1759" i="3" l="1"/>
  <c r="K1759" i="3" s="1"/>
  <c r="J1759" i="3"/>
  <c r="M1759" i="3"/>
  <c r="D1759" i="3"/>
  <c r="E1759" i="3"/>
  <c r="L1759" i="3" l="1"/>
  <c r="I1759" i="3"/>
  <c r="H1759" i="3"/>
  <c r="P1759" i="3"/>
  <c r="N1759" i="3" l="1"/>
  <c r="O1759" i="3"/>
  <c r="C1760" i="3" s="1"/>
  <c r="F1760" i="3" l="1"/>
  <c r="I1760" i="3" s="1"/>
  <c r="M1760" i="3"/>
  <c r="J1760" i="3"/>
  <c r="D1760" i="3"/>
  <c r="E1760" i="3"/>
  <c r="L1760" i="3" l="1"/>
  <c r="K1760" i="3"/>
  <c r="H1760" i="3"/>
  <c r="P1760" i="3"/>
  <c r="N1760" i="3" l="1"/>
  <c r="O1760" i="3"/>
  <c r="C1761" i="3" s="1"/>
  <c r="F1761" i="3" l="1"/>
  <c r="K1761" i="3" s="1"/>
  <c r="J1761" i="3"/>
  <c r="M1761" i="3"/>
  <c r="D1761" i="3"/>
  <c r="E1761" i="3"/>
  <c r="H1761" i="3" l="1"/>
  <c r="I1761" i="3"/>
  <c r="L1761" i="3"/>
  <c r="P1761" i="3"/>
  <c r="N1761" i="3" l="1"/>
  <c r="O1761" i="3"/>
  <c r="C1762" i="3" s="1"/>
  <c r="F1762" i="3" l="1"/>
  <c r="I1762" i="3" s="1"/>
  <c r="M1762" i="3"/>
  <c r="J1762" i="3"/>
  <c r="D1762" i="3"/>
  <c r="E1762" i="3"/>
  <c r="L1762" i="3" l="1"/>
  <c r="K1762" i="3"/>
  <c r="H1762" i="3"/>
  <c r="P1762" i="3"/>
  <c r="N1762" i="3" l="1"/>
  <c r="O1762" i="3"/>
  <c r="C1763" i="3" s="1"/>
  <c r="F1763" i="3" l="1"/>
  <c r="K1763" i="3" s="1"/>
  <c r="J1763" i="3"/>
  <c r="M1763" i="3"/>
  <c r="D1763" i="3"/>
  <c r="E1763" i="3"/>
  <c r="H1763" i="3" l="1"/>
  <c r="I1763" i="3"/>
  <c r="L1763" i="3"/>
  <c r="P1763" i="3"/>
  <c r="N1763" i="3" l="1"/>
  <c r="O1763" i="3"/>
  <c r="C1764" i="3" s="1"/>
  <c r="F1764" i="3" l="1"/>
  <c r="I1764" i="3" s="1"/>
  <c r="M1764" i="3"/>
  <c r="J1764" i="3"/>
  <c r="D1764" i="3"/>
  <c r="E1764" i="3"/>
  <c r="L1764" i="3" l="1"/>
  <c r="K1764" i="3"/>
  <c r="H1764" i="3"/>
  <c r="P1764" i="3"/>
  <c r="N1764" i="3" l="1"/>
  <c r="O1764" i="3"/>
  <c r="C1765" i="3" s="1"/>
  <c r="F1765" i="3" l="1"/>
  <c r="K1765" i="3" s="1"/>
  <c r="J1765" i="3"/>
  <c r="M1765" i="3"/>
  <c r="D1765" i="3"/>
  <c r="E1765" i="3"/>
  <c r="H1765" i="3" l="1"/>
  <c r="I1765" i="3"/>
  <c r="L1765" i="3"/>
  <c r="P1765" i="3"/>
  <c r="N1765" i="3" l="1"/>
  <c r="O1765" i="3"/>
  <c r="C1766" i="3" s="1"/>
  <c r="F1766" i="3" l="1"/>
  <c r="I1766" i="3" s="1"/>
  <c r="M1766" i="3"/>
  <c r="J1766" i="3"/>
  <c r="D1766" i="3"/>
  <c r="E1766" i="3"/>
  <c r="L1766" i="3" l="1"/>
  <c r="K1766" i="3"/>
  <c r="H1766" i="3"/>
  <c r="P1766" i="3"/>
  <c r="N1766" i="3" l="1"/>
  <c r="O1766" i="3"/>
  <c r="C1767" i="3" s="1"/>
  <c r="F1767" i="3" l="1"/>
  <c r="K1767" i="3" s="1"/>
  <c r="J1767" i="3"/>
  <c r="M1767" i="3"/>
  <c r="D1767" i="3"/>
  <c r="E1767" i="3"/>
  <c r="L1767" i="3" l="1"/>
  <c r="I1767" i="3"/>
  <c r="H1767" i="3"/>
  <c r="P1767" i="3"/>
  <c r="N1767" i="3" l="1"/>
  <c r="O1767" i="3"/>
  <c r="C1768" i="3" s="1"/>
  <c r="F1768" i="3" l="1"/>
  <c r="I1768" i="3" s="1"/>
  <c r="M1768" i="3"/>
  <c r="J1768" i="3"/>
  <c r="D1768" i="3"/>
  <c r="E1768" i="3"/>
  <c r="L1768" i="3" l="1"/>
  <c r="K1768" i="3"/>
  <c r="H1768" i="3"/>
  <c r="P1768" i="3"/>
  <c r="N1768" i="3" l="1"/>
  <c r="O1768" i="3"/>
  <c r="C1769" i="3" s="1"/>
  <c r="F1769" i="3" l="1"/>
  <c r="K1769" i="3" s="1"/>
  <c r="J1769" i="3"/>
  <c r="M1769" i="3"/>
  <c r="D1769" i="3"/>
  <c r="E1769" i="3"/>
  <c r="H1769" i="3" l="1"/>
  <c r="I1769" i="3"/>
  <c r="L1769" i="3"/>
  <c r="P1769" i="3"/>
  <c r="N1769" i="3" l="1"/>
  <c r="O1769" i="3"/>
  <c r="C1770" i="3" s="1"/>
  <c r="F1770" i="3" l="1"/>
  <c r="I1770" i="3" s="1"/>
  <c r="M1770" i="3"/>
  <c r="J1770" i="3"/>
  <c r="D1770" i="3"/>
  <c r="E1770" i="3"/>
  <c r="L1770" i="3" l="1"/>
  <c r="K1770" i="3"/>
  <c r="H1770" i="3"/>
  <c r="P1770" i="3"/>
  <c r="N1770" i="3" l="1"/>
  <c r="O1770" i="3"/>
  <c r="C1771" i="3" s="1"/>
  <c r="F1771" i="3" l="1"/>
  <c r="K1771" i="3" s="1"/>
  <c r="J1771" i="3"/>
  <c r="M1771" i="3"/>
  <c r="D1771" i="3"/>
  <c r="E1771" i="3"/>
  <c r="I1771" i="3" l="1"/>
  <c r="H1771" i="3"/>
  <c r="L1771" i="3"/>
  <c r="P1771" i="3"/>
  <c r="N1771" i="3" l="1"/>
  <c r="O1771" i="3"/>
  <c r="C1772" i="3" s="1"/>
  <c r="F1772" i="3" l="1"/>
  <c r="I1772" i="3" s="1"/>
  <c r="M1772" i="3"/>
  <c r="J1772" i="3"/>
  <c r="D1772" i="3"/>
  <c r="E1772" i="3"/>
  <c r="L1772" i="3" l="1"/>
  <c r="K1772" i="3"/>
  <c r="H1772" i="3"/>
  <c r="P1772" i="3"/>
  <c r="N1772" i="3" l="1"/>
  <c r="O1772" i="3"/>
  <c r="C1773" i="3" s="1"/>
  <c r="F1773" i="3" l="1"/>
  <c r="K1773" i="3" s="1"/>
  <c r="J1773" i="3"/>
  <c r="M1773" i="3"/>
  <c r="D1773" i="3"/>
  <c r="E1773" i="3"/>
  <c r="H1773" i="3" l="1"/>
  <c r="I1773" i="3"/>
  <c r="L1773" i="3"/>
  <c r="P1773" i="3"/>
  <c r="N1773" i="3" l="1"/>
  <c r="O1773" i="3"/>
  <c r="C1774" i="3" s="1"/>
  <c r="F1774" i="3" l="1"/>
  <c r="I1774" i="3" s="1"/>
  <c r="M1774" i="3"/>
  <c r="J1774" i="3"/>
  <c r="D1774" i="3"/>
  <c r="E1774" i="3"/>
  <c r="L1774" i="3" l="1"/>
  <c r="K1774" i="3"/>
  <c r="H1774" i="3"/>
  <c r="P1774" i="3"/>
  <c r="N1774" i="3" l="1"/>
  <c r="O1774" i="3"/>
  <c r="C1775" i="3" s="1"/>
  <c r="F1775" i="3" l="1"/>
  <c r="K1775" i="3" s="1"/>
  <c r="J1775" i="3"/>
  <c r="M1775" i="3"/>
  <c r="D1775" i="3"/>
  <c r="E1775" i="3"/>
  <c r="L1775" i="3" l="1"/>
  <c r="I1775" i="3"/>
  <c r="H1775" i="3"/>
  <c r="P1775" i="3"/>
  <c r="N1775" i="3" l="1"/>
  <c r="O1775" i="3"/>
  <c r="C1776" i="3" s="1"/>
  <c r="F1776" i="3" l="1"/>
  <c r="I1776" i="3" s="1"/>
  <c r="M1776" i="3"/>
  <c r="J1776" i="3"/>
  <c r="D1776" i="3"/>
  <c r="E1776" i="3"/>
  <c r="L1776" i="3" l="1"/>
  <c r="K1776" i="3"/>
  <c r="H1776" i="3"/>
  <c r="P1776" i="3"/>
  <c r="N1776" i="3" l="1"/>
  <c r="O1776" i="3"/>
  <c r="C1777" i="3" s="1"/>
  <c r="F1777" i="3" l="1"/>
  <c r="K1777" i="3" s="1"/>
  <c r="J1777" i="3"/>
  <c r="M1777" i="3"/>
  <c r="D1777" i="3"/>
  <c r="E1777" i="3"/>
  <c r="I1777" i="3" l="1"/>
  <c r="H1777" i="3"/>
  <c r="L1777" i="3"/>
  <c r="P1777" i="3"/>
  <c r="N1777" i="3" l="1"/>
  <c r="O1777" i="3"/>
  <c r="C1778" i="3" s="1"/>
  <c r="F1778" i="3" l="1"/>
  <c r="I1778" i="3" s="1"/>
  <c r="M1778" i="3"/>
  <c r="J1778" i="3"/>
  <c r="D1778" i="3"/>
  <c r="E1778" i="3"/>
  <c r="L1778" i="3" l="1"/>
  <c r="K1778" i="3"/>
  <c r="H1778" i="3"/>
  <c r="P1778" i="3"/>
  <c r="N1778" i="3" l="1"/>
  <c r="O1778" i="3"/>
  <c r="C1779" i="3" s="1"/>
  <c r="F1779" i="3" l="1"/>
  <c r="I1779" i="3" s="1"/>
  <c r="J1779" i="3"/>
  <c r="M1779" i="3"/>
  <c r="D1779" i="3"/>
  <c r="E1779" i="3"/>
  <c r="H1779" i="3" l="1"/>
  <c r="K1779" i="3"/>
  <c r="L1779" i="3"/>
  <c r="P1779" i="3"/>
  <c r="N1779" i="3" l="1"/>
  <c r="O1779" i="3"/>
  <c r="C1780" i="3" s="1"/>
  <c r="F1780" i="3" l="1"/>
  <c r="I1780" i="3" s="1"/>
  <c r="M1780" i="3"/>
  <c r="J1780" i="3"/>
  <c r="D1780" i="3"/>
  <c r="E1780" i="3"/>
  <c r="K1780" i="3" l="1"/>
  <c r="L1780" i="3"/>
  <c r="H1780" i="3"/>
  <c r="P1780" i="3"/>
  <c r="N1780" i="3" l="1"/>
  <c r="O1780" i="3"/>
  <c r="C1781" i="3" s="1"/>
  <c r="F1781" i="3" l="1"/>
  <c r="K1781" i="3" s="1"/>
  <c r="J1781" i="3"/>
  <c r="M1781" i="3"/>
  <c r="D1781" i="3"/>
  <c r="E1781" i="3"/>
  <c r="H1781" i="3" l="1"/>
  <c r="I1781" i="3"/>
  <c r="L1781" i="3"/>
  <c r="P1781" i="3"/>
  <c r="N1781" i="3" l="1"/>
  <c r="O1781" i="3"/>
  <c r="C1782" i="3" s="1"/>
  <c r="F1782" i="3" l="1"/>
  <c r="I1782" i="3" s="1"/>
  <c r="M1782" i="3"/>
  <c r="J1782" i="3"/>
  <c r="D1782" i="3"/>
  <c r="E1782" i="3"/>
  <c r="L1782" i="3" l="1"/>
  <c r="K1782" i="3"/>
  <c r="H1782" i="3"/>
  <c r="P1782" i="3"/>
  <c r="N1782" i="3" l="1"/>
  <c r="O1782" i="3"/>
  <c r="C1783" i="3" s="1"/>
  <c r="F1783" i="3" l="1"/>
  <c r="K1783" i="3" s="1"/>
  <c r="J1783" i="3"/>
  <c r="M1783" i="3"/>
  <c r="D1783" i="3"/>
  <c r="E1783" i="3"/>
  <c r="L1783" i="3" l="1"/>
  <c r="I1783" i="3"/>
  <c r="H1783" i="3"/>
  <c r="P1783" i="3"/>
  <c r="N1783" i="3" l="1"/>
  <c r="O1783" i="3"/>
  <c r="C1784" i="3" s="1"/>
  <c r="F1784" i="3" l="1"/>
  <c r="I1784" i="3" s="1"/>
  <c r="M1784" i="3"/>
  <c r="J1784" i="3"/>
  <c r="D1784" i="3"/>
  <c r="E1784" i="3"/>
  <c r="L1784" i="3" l="1"/>
  <c r="K1784" i="3"/>
  <c r="H1784" i="3"/>
  <c r="P1784" i="3"/>
  <c r="N1784" i="3" l="1"/>
  <c r="O1784" i="3"/>
  <c r="C1785" i="3" s="1"/>
  <c r="F1785" i="3" l="1"/>
  <c r="I1785" i="3" s="1"/>
  <c r="J1785" i="3"/>
  <c r="M1785" i="3"/>
  <c r="D1785" i="3"/>
  <c r="E1785" i="3"/>
  <c r="H1785" i="3" l="1"/>
  <c r="L1785" i="3"/>
  <c r="K1785" i="3"/>
  <c r="P1785" i="3"/>
  <c r="N1785" i="3" l="1"/>
  <c r="O1785" i="3"/>
  <c r="C1786" i="3" s="1"/>
  <c r="F1786" i="3" l="1"/>
  <c r="L1786" i="3" s="1"/>
  <c r="M1786" i="3"/>
  <c r="J1786" i="3"/>
  <c r="D1786" i="3"/>
  <c r="E1786" i="3"/>
  <c r="H1786" i="3" l="1"/>
  <c r="I1786" i="3"/>
  <c r="K1786" i="3"/>
  <c r="P1786" i="3"/>
  <c r="N1786" i="3" l="1"/>
  <c r="O1786" i="3"/>
  <c r="C1787" i="3" s="1"/>
  <c r="F1787" i="3" l="1"/>
  <c r="I1787" i="3" s="1"/>
  <c r="J1787" i="3"/>
  <c r="M1787" i="3"/>
  <c r="D1787" i="3"/>
  <c r="E1787" i="3"/>
  <c r="L1787" i="3" l="1"/>
  <c r="H1787" i="3"/>
  <c r="K1787" i="3"/>
  <c r="P1787" i="3"/>
  <c r="N1787" i="3" l="1"/>
  <c r="O1787" i="3"/>
  <c r="C1788" i="3" s="1"/>
  <c r="F1788" i="3" l="1"/>
  <c r="I1788" i="3" s="1"/>
  <c r="M1788" i="3"/>
  <c r="J1788" i="3"/>
  <c r="D1788" i="3"/>
  <c r="E1788" i="3"/>
  <c r="L1788" i="3" l="1"/>
  <c r="K1788" i="3"/>
  <c r="H1788" i="3"/>
  <c r="P1788" i="3"/>
  <c r="N1788" i="3" l="1"/>
  <c r="O1788" i="3"/>
  <c r="C1789" i="3" s="1"/>
  <c r="F1789" i="3" l="1"/>
  <c r="K1789" i="3" s="1"/>
  <c r="J1789" i="3"/>
  <c r="M1789" i="3"/>
  <c r="D1789" i="3"/>
  <c r="E1789" i="3"/>
  <c r="L1789" i="3" l="1"/>
  <c r="I1789" i="3"/>
  <c r="H1789" i="3"/>
  <c r="P1789" i="3"/>
  <c r="O1789" i="3" l="1"/>
  <c r="C1790" i="3" s="1"/>
  <c r="J1790" i="3" s="1"/>
  <c r="N1789" i="3"/>
  <c r="D1790" i="3"/>
  <c r="M1790" i="3" l="1"/>
  <c r="E1790" i="3"/>
  <c r="F1790" i="3"/>
  <c r="I1790" i="3" s="1"/>
  <c r="L1790" i="3"/>
  <c r="H1790" i="3"/>
  <c r="P1790" i="3"/>
  <c r="K1790" i="3" l="1"/>
  <c r="N1790" i="3" s="1"/>
  <c r="O1790" i="3"/>
  <c r="C1791" i="3" s="1"/>
  <c r="F1791" i="3" l="1"/>
  <c r="I1791" i="3" s="1"/>
  <c r="J1791" i="3"/>
  <c r="M1791" i="3"/>
  <c r="H1791" i="3"/>
  <c r="D1791" i="3"/>
  <c r="E1791" i="3"/>
  <c r="L1791" i="3" l="1"/>
  <c r="K1791" i="3"/>
  <c r="P1791" i="3"/>
  <c r="N1791" i="3" l="1"/>
  <c r="O1791" i="3"/>
  <c r="C1792" i="3" s="1"/>
  <c r="F1792" i="3" l="1"/>
  <c r="I1792" i="3" s="1"/>
  <c r="M1792" i="3"/>
  <c r="J1792" i="3"/>
  <c r="D1792" i="3"/>
  <c r="E1792" i="3"/>
  <c r="L1792" i="3" l="1"/>
  <c r="K1792" i="3"/>
  <c r="H1792" i="3"/>
  <c r="P1792" i="3"/>
  <c r="N1792" i="3" l="1"/>
  <c r="O1792" i="3"/>
  <c r="C1793" i="3" s="1"/>
  <c r="F1793" i="3" l="1"/>
  <c r="K1793" i="3" s="1"/>
  <c r="J1793" i="3"/>
  <c r="M1793" i="3"/>
  <c r="D1793" i="3"/>
  <c r="E1793" i="3"/>
  <c r="I1793" i="3" l="1"/>
  <c r="H1793" i="3"/>
  <c r="L1793" i="3"/>
  <c r="P1793" i="3"/>
  <c r="N1793" i="3" l="1"/>
  <c r="O1793" i="3"/>
  <c r="C1794" i="3" s="1"/>
  <c r="F1794" i="3" l="1"/>
  <c r="I1794" i="3" s="1"/>
  <c r="M1794" i="3"/>
  <c r="J1794" i="3"/>
  <c r="D1794" i="3"/>
  <c r="E1794" i="3"/>
  <c r="L1794" i="3" l="1"/>
  <c r="K1794" i="3"/>
  <c r="H1794" i="3"/>
  <c r="P1794" i="3"/>
  <c r="N1794" i="3" l="1"/>
  <c r="O1794" i="3"/>
  <c r="C1795" i="3" s="1"/>
  <c r="F1795" i="3" l="1"/>
  <c r="K1795" i="3" s="1"/>
  <c r="J1795" i="3"/>
  <c r="M1795" i="3"/>
  <c r="D1795" i="3"/>
  <c r="E1795" i="3"/>
  <c r="I1795" i="3" l="1"/>
  <c r="L1795" i="3"/>
  <c r="H1795" i="3"/>
  <c r="P1795" i="3"/>
  <c r="N1795" i="3" l="1"/>
  <c r="O1795" i="3"/>
  <c r="C1796" i="3" s="1"/>
  <c r="F1796" i="3" l="1"/>
  <c r="I1796" i="3" s="1"/>
  <c r="M1796" i="3"/>
  <c r="J1796" i="3"/>
  <c r="D1796" i="3"/>
  <c r="E1796" i="3"/>
  <c r="L1796" i="3" l="1"/>
  <c r="K1796" i="3"/>
  <c r="H1796" i="3"/>
  <c r="P1796" i="3"/>
  <c r="N1796" i="3" l="1"/>
  <c r="O1796" i="3"/>
  <c r="C1797" i="3" s="1"/>
  <c r="F1797" i="3" l="1"/>
  <c r="K1797" i="3" s="1"/>
  <c r="J1797" i="3"/>
  <c r="M1797" i="3"/>
  <c r="D1797" i="3"/>
  <c r="E1797" i="3"/>
  <c r="H1797" i="3" l="1"/>
  <c r="I1797" i="3"/>
  <c r="L1797" i="3"/>
  <c r="P1797" i="3"/>
  <c r="N1797" i="3" l="1"/>
  <c r="O1797" i="3"/>
  <c r="C1798" i="3" s="1"/>
  <c r="F1798" i="3" l="1"/>
  <c r="I1798" i="3" s="1"/>
  <c r="M1798" i="3"/>
  <c r="J1798" i="3"/>
  <c r="D1798" i="3"/>
  <c r="E1798" i="3"/>
  <c r="L1798" i="3" l="1"/>
  <c r="K1798" i="3"/>
  <c r="H1798" i="3"/>
  <c r="P1798" i="3"/>
  <c r="N1798" i="3" l="1"/>
  <c r="O1798" i="3"/>
  <c r="C1799" i="3" s="1"/>
  <c r="F1799" i="3" l="1"/>
  <c r="K1799" i="3" s="1"/>
  <c r="J1799" i="3"/>
  <c r="M1799" i="3"/>
  <c r="D1799" i="3"/>
  <c r="E1799" i="3"/>
  <c r="L1799" i="3" l="1"/>
  <c r="I1799" i="3"/>
  <c r="H1799" i="3"/>
  <c r="P1799" i="3"/>
  <c r="N1799" i="3" l="1"/>
  <c r="O1799" i="3"/>
  <c r="C1800" i="3" s="1"/>
  <c r="F1800" i="3" l="1"/>
  <c r="I1800" i="3" s="1"/>
  <c r="M1800" i="3"/>
  <c r="J1800" i="3"/>
  <c r="D1800" i="3"/>
  <c r="E1800" i="3"/>
  <c r="K1800" i="3" l="1"/>
  <c r="L1800" i="3"/>
  <c r="H1800" i="3"/>
  <c r="P1800" i="3"/>
  <c r="N1800" i="3" l="1"/>
  <c r="O1800" i="3"/>
  <c r="C1801" i="3" s="1"/>
  <c r="F1801" i="3" l="1"/>
  <c r="K1801" i="3" s="1"/>
  <c r="J1801" i="3"/>
  <c r="M1801" i="3"/>
  <c r="D1801" i="3"/>
  <c r="E1801" i="3"/>
  <c r="H1801" i="3" l="1"/>
  <c r="I1801" i="3"/>
  <c r="N1801" i="3" s="1"/>
  <c r="L1801" i="3"/>
  <c r="P1801" i="3"/>
  <c r="O1801" i="3" l="1"/>
  <c r="C1802" i="3" s="1"/>
  <c r="F1802" i="3" l="1"/>
  <c r="I1802" i="3" s="1"/>
  <c r="M1802" i="3"/>
  <c r="J1802" i="3"/>
  <c r="D1802" i="3"/>
  <c r="E1802" i="3"/>
  <c r="L1802" i="3" l="1"/>
  <c r="K1802" i="3"/>
  <c r="H1802" i="3"/>
  <c r="P1802" i="3"/>
  <c r="N1802" i="3" l="1"/>
  <c r="O1802" i="3"/>
  <c r="C1803" i="3" s="1"/>
  <c r="F1803" i="3" l="1"/>
  <c r="K1803" i="3" s="1"/>
  <c r="J1803" i="3"/>
  <c r="M1803" i="3"/>
  <c r="D1803" i="3"/>
  <c r="E1803" i="3"/>
  <c r="L1803" i="3" l="1"/>
  <c r="I1803" i="3"/>
  <c r="H1803" i="3"/>
  <c r="P1803" i="3"/>
  <c r="N1803" i="3" l="1"/>
  <c r="O1803" i="3"/>
  <c r="C1804" i="3" s="1"/>
  <c r="F1804" i="3" l="1"/>
  <c r="I1804" i="3" s="1"/>
  <c r="M1804" i="3"/>
  <c r="J1804" i="3"/>
  <c r="D1804" i="3"/>
  <c r="E1804" i="3"/>
  <c r="L1804" i="3" l="1"/>
  <c r="K1804" i="3"/>
  <c r="H1804" i="3"/>
  <c r="P1804" i="3"/>
  <c r="N1804" i="3" l="1"/>
  <c r="O1804" i="3"/>
  <c r="C1805" i="3" s="1"/>
  <c r="F1805" i="3" l="1"/>
  <c r="K1805" i="3" s="1"/>
  <c r="J1805" i="3"/>
  <c r="M1805" i="3"/>
  <c r="D1805" i="3"/>
  <c r="E1805" i="3"/>
  <c r="H1805" i="3" l="1"/>
  <c r="I1805" i="3"/>
  <c r="O1805" i="3" s="1"/>
  <c r="C1806" i="3" s="1"/>
  <c r="L1805" i="3"/>
  <c r="P1805" i="3"/>
  <c r="F1806" i="3" l="1"/>
  <c r="I1806" i="3" s="1"/>
  <c r="M1806" i="3"/>
  <c r="J1806" i="3"/>
  <c r="N1805" i="3"/>
  <c r="D1806" i="3"/>
  <c r="E1806" i="3"/>
  <c r="L1806" i="3" l="1"/>
  <c r="K1806" i="3"/>
  <c r="H1806" i="3"/>
  <c r="P1806" i="3"/>
  <c r="N1806" i="3" l="1"/>
  <c r="O1806" i="3"/>
  <c r="C1807" i="3" s="1"/>
  <c r="F1807" i="3" l="1"/>
  <c r="K1807" i="3" s="1"/>
  <c r="J1807" i="3"/>
  <c r="M1807" i="3"/>
  <c r="D1807" i="3"/>
  <c r="E1807" i="3"/>
  <c r="I1807" i="3" l="1"/>
  <c r="L1807" i="3"/>
  <c r="H1807" i="3"/>
  <c r="P1807" i="3"/>
  <c r="N1807" i="3" l="1"/>
  <c r="O1807" i="3"/>
  <c r="C1808" i="3" s="1"/>
  <c r="F1808" i="3" l="1"/>
  <c r="I1808" i="3" s="1"/>
  <c r="M1808" i="3"/>
  <c r="J1808" i="3"/>
  <c r="D1808" i="3"/>
  <c r="E1808" i="3"/>
  <c r="L1808" i="3" l="1"/>
  <c r="K1808" i="3"/>
  <c r="H1808" i="3"/>
  <c r="P1808" i="3"/>
  <c r="N1808" i="3" l="1"/>
  <c r="O1808" i="3"/>
  <c r="C1809" i="3" s="1"/>
  <c r="F1809" i="3" l="1"/>
  <c r="K1809" i="3" s="1"/>
  <c r="J1809" i="3"/>
  <c r="M1809" i="3"/>
  <c r="D1809" i="3"/>
  <c r="E1809" i="3"/>
  <c r="I1809" i="3" l="1"/>
  <c r="H1809" i="3"/>
  <c r="L1809" i="3"/>
  <c r="P1809" i="3"/>
  <c r="N1809" i="3" l="1"/>
  <c r="O1809" i="3"/>
  <c r="C1810" i="3" s="1"/>
  <c r="F1810" i="3" l="1"/>
  <c r="I1810" i="3" s="1"/>
  <c r="M1810" i="3"/>
  <c r="J1810" i="3"/>
  <c r="D1810" i="3"/>
  <c r="E1810" i="3"/>
  <c r="L1810" i="3" l="1"/>
  <c r="K1810" i="3"/>
  <c r="H1810" i="3"/>
  <c r="P1810" i="3"/>
  <c r="O1810" i="3" l="1"/>
  <c r="C1811" i="3" s="1"/>
  <c r="N1810" i="3"/>
  <c r="F1811" i="3" l="1"/>
  <c r="I1811" i="3" s="1"/>
  <c r="J1811" i="3"/>
  <c r="M1811" i="3"/>
  <c r="L1811" i="3"/>
  <c r="H1811" i="3"/>
  <c r="E1811" i="3"/>
  <c r="D1811" i="3"/>
  <c r="K1811" i="3" l="1"/>
  <c r="N1811" i="3" s="1"/>
  <c r="P1811" i="3"/>
  <c r="O1811" i="3"/>
  <c r="C1812" i="3" s="1"/>
  <c r="F1812" i="3" l="1"/>
  <c r="I1812" i="3" s="1"/>
  <c r="M1812" i="3"/>
  <c r="J1812" i="3"/>
  <c r="D1812" i="3"/>
  <c r="E1812" i="3"/>
  <c r="L1812" i="3" l="1"/>
  <c r="K1812" i="3"/>
  <c r="H1812" i="3"/>
  <c r="P1812" i="3"/>
  <c r="N1812" i="3" l="1"/>
  <c r="O1812" i="3"/>
  <c r="C1813" i="3" s="1"/>
  <c r="F1813" i="3" l="1"/>
  <c r="K1813" i="3" s="1"/>
  <c r="J1813" i="3"/>
  <c r="M1813" i="3"/>
  <c r="D1813" i="3"/>
  <c r="E1813" i="3"/>
  <c r="I1813" i="3" l="1"/>
  <c r="H1813" i="3"/>
  <c r="L1813" i="3"/>
  <c r="P1813" i="3"/>
  <c r="N1813" i="3" l="1"/>
  <c r="O1813" i="3"/>
  <c r="C1814" i="3" s="1"/>
  <c r="F1814" i="3" l="1"/>
  <c r="I1814" i="3" s="1"/>
  <c r="M1814" i="3"/>
  <c r="J1814" i="3"/>
  <c r="D1814" i="3"/>
  <c r="E1814" i="3"/>
  <c r="L1814" i="3" l="1"/>
  <c r="K1814" i="3"/>
  <c r="H1814" i="3"/>
  <c r="P1814" i="3"/>
  <c r="N1814" i="3" l="1"/>
  <c r="O1814" i="3"/>
  <c r="C1815" i="3" s="1"/>
  <c r="F1815" i="3" l="1"/>
  <c r="K1815" i="3" s="1"/>
  <c r="J1815" i="3"/>
  <c r="M1815" i="3"/>
  <c r="D1815" i="3"/>
  <c r="E1815" i="3"/>
  <c r="I1815" i="3" l="1"/>
  <c r="L1815" i="3"/>
  <c r="H1815" i="3"/>
  <c r="P1815" i="3"/>
  <c r="N1815" i="3" l="1"/>
  <c r="O1815" i="3"/>
  <c r="C1816" i="3" s="1"/>
  <c r="F1816" i="3" l="1"/>
  <c r="I1816" i="3" s="1"/>
  <c r="M1816" i="3"/>
  <c r="J1816" i="3"/>
  <c r="D1816" i="3"/>
  <c r="E1816" i="3"/>
  <c r="L1816" i="3" l="1"/>
  <c r="K1816" i="3"/>
  <c r="H1816" i="3"/>
  <c r="P1816" i="3"/>
  <c r="N1816" i="3" l="1"/>
  <c r="O1816" i="3"/>
  <c r="C1817" i="3" s="1"/>
  <c r="F1817" i="3" l="1"/>
  <c r="K1817" i="3" s="1"/>
  <c r="J1817" i="3"/>
  <c r="M1817" i="3"/>
  <c r="D1817" i="3"/>
  <c r="E1817" i="3"/>
  <c r="H1817" i="3" l="1"/>
  <c r="I1817" i="3"/>
  <c r="L1817" i="3"/>
  <c r="P1817" i="3"/>
  <c r="N1817" i="3" l="1"/>
  <c r="O1817" i="3"/>
  <c r="C1818" i="3" s="1"/>
  <c r="F1818" i="3" l="1"/>
  <c r="I1818" i="3" s="1"/>
  <c r="M1818" i="3"/>
  <c r="J1818" i="3"/>
  <c r="D1818" i="3"/>
  <c r="E1818" i="3"/>
  <c r="L1818" i="3" l="1"/>
  <c r="K1818" i="3"/>
  <c r="H1818" i="3"/>
  <c r="P1818" i="3"/>
  <c r="N1818" i="3" l="1"/>
  <c r="O1818" i="3"/>
  <c r="C1819" i="3" s="1"/>
  <c r="F1819" i="3" l="1"/>
  <c r="K1819" i="3" s="1"/>
  <c r="J1819" i="3"/>
  <c r="M1819" i="3"/>
  <c r="D1819" i="3"/>
  <c r="E1819" i="3"/>
  <c r="I1819" i="3" l="1"/>
  <c r="H1819" i="3"/>
  <c r="L1819" i="3"/>
  <c r="P1819" i="3"/>
  <c r="N1819" i="3" l="1"/>
  <c r="O1819" i="3"/>
  <c r="C1820" i="3" s="1"/>
  <c r="F1820" i="3" l="1"/>
  <c r="I1820" i="3" s="1"/>
  <c r="M1820" i="3"/>
  <c r="J1820" i="3"/>
  <c r="D1820" i="3"/>
  <c r="E1820" i="3"/>
  <c r="L1820" i="3" l="1"/>
  <c r="K1820" i="3"/>
  <c r="H1820" i="3"/>
  <c r="P1820" i="3"/>
  <c r="N1820" i="3" l="1"/>
  <c r="O1820" i="3"/>
  <c r="C1821" i="3" s="1"/>
  <c r="F1821" i="3" l="1"/>
  <c r="K1821" i="3" s="1"/>
  <c r="J1821" i="3"/>
  <c r="M1821" i="3"/>
  <c r="D1821" i="3"/>
  <c r="E1821" i="3"/>
  <c r="I1821" i="3" l="1"/>
  <c r="H1821" i="3"/>
  <c r="L1821" i="3"/>
  <c r="P1821" i="3"/>
  <c r="N1821" i="3" l="1"/>
  <c r="O1821" i="3"/>
  <c r="C1822" i="3" s="1"/>
  <c r="F1822" i="3" l="1"/>
  <c r="I1822" i="3" s="1"/>
  <c r="M1822" i="3"/>
  <c r="J1822" i="3"/>
  <c r="D1822" i="3"/>
  <c r="E1822" i="3"/>
  <c r="L1822" i="3" l="1"/>
  <c r="K1822" i="3"/>
  <c r="H1822" i="3"/>
  <c r="P1822" i="3"/>
  <c r="N1822" i="3" l="1"/>
  <c r="O1822" i="3"/>
  <c r="C1823" i="3" s="1"/>
  <c r="F1823" i="3" l="1"/>
  <c r="K1823" i="3" s="1"/>
  <c r="J1823" i="3"/>
  <c r="M1823" i="3"/>
  <c r="D1823" i="3"/>
  <c r="E1823" i="3"/>
  <c r="L1823" i="3" l="1"/>
  <c r="I1823" i="3"/>
  <c r="H1823" i="3"/>
  <c r="P1823" i="3"/>
  <c r="N1823" i="3" l="1"/>
  <c r="O1823" i="3"/>
  <c r="C1824" i="3" s="1"/>
  <c r="F1824" i="3" l="1"/>
  <c r="I1824" i="3" s="1"/>
  <c r="M1824" i="3"/>
  <c r="J1824" i="3"/>
  <c r="D1824" i="3"/>
  <c r="E1824" i="3"/>
  <c r="L1824" i="3" l="1"/>
  <c r="K1824" i="3"/>
  <c r="H1824" i="3"/>
  <c r="P1824" i="3"/>
  <c r="N1824" i="3" l="1"/>
  <c r="O1824" i="3"/>
  <c r="C1825" i="3" s="1"/>
  <c r="F1825" i="3" l="1"/>
  <c r="I1825" i="3" s="1"/>
  <c r="J1825" i="3"/>
  <c r="M1825" i="3"/>
  <c r="L1825" i="3"/>
  <c r="D1825" i="3"/>
  <c r="E1825" i="3"/>
  <c r="H1825" i="3" l="1"/>
  <c r="K1825" i="3"/>
  <c r="P1825" i="3"/>
  <c r="N1825" i="3" l="1"/>
  <c r="O1825" i="3"/>
  <c r="C1826" i="3" s="1"/>
  <c r="F1826" i="3" l="1"/>
  <c r="I1826" i="3" s="1"/>
  <c r="M1826" i="3"/>
  <c r="J1826" i="3"/>
  <c r="D1826" i="3"/>
  <c r="E1826" i="3"/>
  <c r="L1826" i="3" l="1"/>
  <c r="K1826" i="3"/>
  <c r="H1826" i="3"/>
  <c r="P1826" i="3"/>
  <c r="N1826" i="3" l="1"/>
  <c r="O1826" i="3"/>
  <c r="C1827" i="3" s="1"/>
  <c r="F1827" i="3" l="1"/>
  <c r="K1827" i="3" s="1"/>
  <c r="J1827" i="3"/>
  <c r="M1827" i="3"/>
  <c r="D1827" i="3"/>
  <c r="E1827" i="3"/>
  <c r="H1827" i="3" l="1"/>
  <c r="I1827" i="3"/>
  <c r="L1827" i="3"/>
  <c r="P1827" i="3"/>
  <c r="N1827" i="3" l="1"/>
  <c r="O1827" i="3"/>
  <c r="C1828" i="3" s="1"/>
  <c r="F1828" i="3" l="1"/>
  <c r="I1828" i="3" s="1"/>
  <c r="M1828" i="3"/>
  <c r="J1828" i="3"/>
  <c r="D1828" i="3"/>
  <c r="E1828" i="3"/>
  <c r="L1828" i="3" l="1"/>
  <c r="K1828" i="3"/>
  <c r="H1828" i="3"/>
  <c r="P1828" i="3"/>
  <c r="N1828" i="3" l="1"/>
  <c r="O1828" i="3"/>
  <c r="C1829" i="3" s="1"/>
  <c r="F1829" i="3" l="1"/>
  <c r="K1829" i="3" s="1"/>
  <c r="J1829" i="3"/>
  <c r="M1829" i="3"/>
  <c r="D1829" i="3"/>
  <c r="E1829" i="3"/>
  <c r="H1829" i="3" l="1"/>
  <c r="I1829" i="3"/>
  <c r="L1829" i="3"/>
  <c r="P1829" i="3"/>
  <c r="N1829" i="3" l="1"/>
  <c r="O1829" i="3"/>
  <c r="C1830" i="3" s="1"/>
  <c r="F1830" i="3" l="1"/>
  <c r="I1830" i="3" s="1"/>
  <c r="M1830" i="3"/>
  <c r="J1830" i="3"/>
  <c r="D1830" i="3"/>
  <c r="E1830" i="3"/>
  <c r="L1830" i="3" l="1"/>
  <c r="K1830" i="3"/>
  <c r="H1830" i="3"/>
  <c r="P1830" i="3"/>
  <c r="N1830" i="3" l="1"/>
  <c r="O1830" i="3"/>
  <c r="C1831" i="3" s="1"/>
  <c r="F1831" i="3" l="1"/>
  <c r="K1831" i="3" s="1"/>
  <c r="J1831" i="3"/>
  <c r="M1831" i="3"/>
  <c r="D1831" i="3"/>
  <c r="E1831" i="3"/>
  <c r="I1831" i="3" l="1"/>
  <c r="L1831" i="3"/>
  <c r="H1831" i="3"/>
  <c r="P1831" i="3"/>
  <c r="N1831" i="3" l="1"/>
  <c r="O1831" i="3"/>
  <c r="C1832" i="3" s="1"/>
  <c r="F1832" i="3" l="1"/>
  <c r="I1832" i="3" s="1"/>
  <c r="M1832" i="3"/>
  <c r="J1832" i="3"/>
  <c r="D1832" i="3"/>
  <c r="E1832" i="3"/>
  <c r="L1832" i="3" l="1"/>
  <c r="K1832" i="3"/>
  <c r="H1832" i="3"/>
  <c r="P1832" i="3"/>
  <c r="N1832" i="3" l="1"/>
  <c r="O1832" i="3"/>
  <c r="C1833" i="3" s="1"/>
  <c r="F1833" i="3" l="1"/>
  <c r="K1833" i="3" s="1"/>
  <c r="J1833" i="3"/>
  <c r="M1833" i="3"/>
  <c r="D1833" i="3"/>
  <c r="E1833" i="3"/>
  <c r="I1833" i="3" l="1"/>
  <c r="H1833" i="3"/>
  <c r="L1833" i="3"/>
  <c r="P1833" i="3"/>
  <c r="N1833" i="3" l="1"/>
  <c r="O1833" i="3"/>
  <c r="C1834" i="3" s="1"/>
  <c r="F1834" i="3" l="1"/>
  <c r="I1834" i="3" s="1"/>
  <c r="M1834" i="3"/>
  <c r="J1834" i="3"/>
  <c r="D1834" i="3"/>
  <c r="E1834" i="3"/>
  <c r="L1834" i="3" l="1"/>
  <c r="K1834" i="3"/>
  <c r="H1834" i="3"/>
  <c r="P1834" i="3"/>
  <c r="O1834" i="3" l="1"/>
  <c r="C1835" i="3" s="1"/>
  <c r="J1835" i="3" s="1"/>
  <c r="N1834" i="3"/>
  <c r="F1835" i="3" l="1"/>
  <c r="K1835" i="3" s="1"/>
  <c r="E1835" i="3"/>
  <c r="M1835" i="3"/>
  <c r="D1835" i="3"/>
  <c r="P1835" i="3" s="1"/>
  <c r="H1835" i="3"/>
  <c r="I1835" i="3"/>
  <c r="L1835" i="3"/>
  <c r="N1835" i="3" l="1"/>
  <c r="O1835" i="3"/>
  <c r="C1836" i="3" s="1"/>
  <c r="F1836" i="3" l="1"/>
  <c r="I1836" i="3" s="1"/>
  <c r="M1836" i="3"/>
  <c r="J1836" i="3"/>
  <c r="D1836" i="3"/>
  <c r="E1836" i="3"/>
  <c r="L1836" i="3" l="1"/>
  <c r="K1836" i="3"/>
  <c r="H1836" i="3"/>
  <c r="P1836" i="3"/>
  <c r="N1836" i="3" l="1"/>
  <c r="O1836" i="3"/>
  <c r="C1837" i="3" s="1"/>
  <c r="F1837" i="3" l="1"/>
  <c r="K1837" i="3" s="1"/>
  <c r="J1837" i="3"/>
  <c r="M1837" i="3"/>
  <c r="D1837" i="3"/>
  <c r="E1837" i="3"/>
  <c r="H1837" i="3" l="1"/>
  <c r="I1837" i="3"/>
  <c r="L1837" i="3"/>
  <c r="P1837" i="3"/>
  <c r="N1837" i="3" l="1"/>
  <c r="O1837" i="3"/>
  <c r="C1838" i="3" s="1"/>
  <c r="F1838" i="3" l="1"/>
  <c r="I1838" i="3" s="1"/>
  <c r="M1838" i="3"/>
  <c r="J1838" i="3"/>
  <c r="D1838" i="3"/>
  <c r="E1838" i="3"/>
  <c r="L1838" i="3" l="1"/>
  <c r="K1838" i="3"/>
  <c r="H1838" i="3"/>
  <c r="P1838" i="3"/>
  <c r="N1838" i="3" l="1"/>
  <c r="O1838" i="3"/>
  <c r="C1839" i="3" s="1"/>
  <c r="F1839" i="3" l="1"/>
  <c r="K1839" i="3" s="1"/>
  <c r="J1839" i="3"/>
  <c r="M1839" i="3"/>
  <c r="D1839" i="3"/>
  <c r="E1839" i="3"/>
  <c r="L1839" i="3" l="1"/>
  <c r="I1839" i="3"/>
  <c r="H1839" i="3"/>
  <c r="P1839" i="3"/>
  <c r="N1839" i="3" l="1"/>
  <c r="O1839" i="3"/>
  <c r="C1840" i="3" s="1"/>
  <c r="F1840" i="3" l="1"/>
  <c r="I1840" i="3" s="1"/>
  <c r="M1840" i="3"/>
  <c r="J1840" i="3"/>
  <c r="D1840" i="3"/>
  <c r="E1840" i="3"/>
  <c r="L1840" i="3" l="1"/>
  <c r="K1840" i="3"/>
  <c r="H1840" i="3"/>
  <c r="P1840" i="3"/>
  <c r="N1840" i="3" l="1"/>
  <c r="O1840" i="3"/>
  <c r="C1841" i="3" s="1"/>
  <c r="F1841" i="3" l="1"/>
  <c r="K1841" i="3" s="1"/>
  <c r="J1841" i="3"/>
  <c r="M1841" i="3"/>
  <c r="D1841" i="3"/>
  <c r="E1841" i="3"/>
  <c r="H1841" i="3" l="1"/>
  <c r="I1841" i="3"/>
  <c r="L1841" i="3"/>
  <c r="P1841" i="3"/>
  <c r="N1841" i="3" l="1"/>
  <c r="O1841" i="3"/>
  <c r="C1842" i="3" s="1"/>
  <c r="F1842" i="3" l="1"/>
  <c r="I1842" i="3" s="1"/>
  <c r="M1842" i="3"/>
  <c r="J1842" i="3"/>
  <c r="D1842" i="3"/>
  <c r="E1842" i="3"/>
  <c r="L1842" i="3" l="1"/>
  <c r="K1842" i="3"/>
  <c r="H1842" i="3"/>
  <c r="P1842" i="3"/>
  <c r="N1842" i="3" l="1"/>
  <c r="O1842" i="3"/>
  <c r="C1843" i="3" s="1"/>
  <c r="F1843" i="3" l="1"/>
  <c r="K1843" i="3" s="1"/>
  <c r="J1843" i="3"/>
  <c r="M1843" i="3"/>
  <c r="D1843" i="3"/>
  <c r="E1843" i="3"/>
  <c r="H1843" i="3" l="1"/>
  <c r="I1843" i="3"/>
  <c r="L1843" i="3"/>
  <c r="P1843" i="3"/>
  <c r="N1843" i="3" l="1"/>
  <c r="O1843" i="3"/>
  <c r="C1844" i="3" s="1"/>
  <c r="F1844" i="3" l="1"/>
  <c r="I1844" i="3" s="1"/>
  <c r="M1844" i="3"/>
  <c r="J1844" i="3"/>
  <c r="D1844" i="3"/>
  <c r="E1844" i="3"/>
  <c r="L1844" i="3" l="1"/>
  <c r="K1844" i="3"/>
  <c r="H1844" i="3"/>
  <c r="P1844" i="3"/>
  <c r="N1844" i="3" l="1"/>
  <c r="O1844" i="3"/>
  <c r="C1845" i="3" s="1"/>
  <c r="F1845" i="3" l="1"/>
  <c r="K1845" i="3" s="1"/>
  <c r="J1845" i="3"/>
  <c r="M1845" i="3"/>
  <c r="D1845" i="3"/>
  <c r="E1845" i="3"/>
  <c r="H1845" i="3" l="1"/>
  <c r="I1845" i="3"/>
  <c r="N1845" i="3" s="1"/>
  <c r="L1845" i="3"/>
  <c r="P1845" i="3"/>
  <c r="O1845" i="3" l="1"/>
  <c r="C1846" i="3" s="1"/>
  <c r="F1846" i="3" l="1"/>
  <c r="I1846" i="3" s="1"/>
  <c r="M1846" i="3"/>
  <c r="J1846" i="3"/>
  <c r="D1846" i="3"/>
  <c r="E1846" i="3"/>
  <c r="L1846" i="3" l="1"/>
  <c r="K1846" i="3"/>
  <c r="H1846" i="3"/>
  <c r="P1846" i="3"/>
  <c r="N1846" i="3" l="1"/>
  <c r="O1846" i="3"/>
  <c r="C1847" i="3" s="1"/>
  <c r="F1847" i="3" l="1"/>
  <c r="K1847" i="3" s="1"/>
  <c r="J1847" i="3"/>
  <c r="M1847" i="3"/>
  <c r="D1847" i="3"/>
  <c r="E1847" i="3"/>
  <c r="L1847" i="3" l="1"/>
  <c r="I1847" i="3"/>
  <c r="H1847" i="3"/>
  <c r="P1847" i="3"/>
  <c r="N1847" i="3" l="1"/>
  <c r="O1847" i="3"/>
  <c r="C1848" i="3" s="1"/>
  <c r="F1848" i="3" l="1"/>
  <c r="I1848" i="3" s="1"/>
  <c r="M1848" i="3"/>
  <c r="J1848" i="3"/>
  <c r="D1848" i="3"/>
  <c r="E1848" i="3"/>
  <c r="L1848" i="3" l="1"/>
  <c r="K1848" i="3"/>
  <c r="H1848" i="3"/>
  <c r="P1848" i="3"/>
  <c r="N1848" i="3" l="1"/>
  <c r="O1848" i="3"/>
  <c r="C1849" i="3" s="1"/>
  <c r="F1849" i="3" l="1"/>
  <c r="K1849" i="3" s="1"/>
  <c r="J1849" i="3"/>
  <c r="M1849" i="3"/>
  <c r="D1849" i="3"/>
  <c r="E1849" i="3"/>
  <c r="I1849" i="3" l="1"/>
  <c r="H1849" i="3"/>
  <c r="L1849" i="3"/>
  <c r="P1849" i="3"/>
  <c r="N1849" i="3" l="1"/>
  <c r="O1849" i="3"/>
  <c r="C1850" i="3" s="1"/>
  <c r="F1850" i="3" l="1"/>
  <c r="I1850" i="3" s="1"/>
  <c r="M1850" i="3"/>
  <c r="J1850" i="3"/>
  <c r="D1850" i="3"/>
  <c r="E1850" i="3"/>
  <c r="L1850" i="3" l="1"/>
  <c r="K1850" i="3"/>
  <c r="H1850" i="3"/>
  <c r="P1850" i="3"/>
  <c r="N1850" i="3" l="1"/>
  <c r="O1850" i="3"/>
  <c r="C1851" i="3" s="1"/>
  <c r="F1851" i="3" l="1"/>
  <c r="K1851" i="3" s="1"/>
  <c r="J1851" i="3"/>
  <c r="M1851" i="3"/>
  <c r="D1851" i="3"/>
  <c r="E1851" i="3"/>
  <c r="I1851" i="3" l="1"/>
  <c r="H1851" i="3"/>
  <c r="L1851" i="3"/>
  <c r="P1851" i="3"/>
  <c r="N1851" i="3" l="1"/>
  <c r="O1851" i="3"/>
  <c r="C1852" i="3" s="1"/>
  <c r="F1852" i="3" l="1"/>
  <c r="I1852" i="3" s="1"/>
  <c r="M1852" i="3"/>
  <c r="J1852" i="3"/>
  <c r="D1852" i="3"/>
  <c r="E1852" i="3"/>
  <c r="L1852" i="3" l="1"/>
  <c r="K1852" i="3"/>
  <c r="H1852" i="3"/>
  <c r="P1852" i="3"/>
  <c r="N1852" i="3" l="1"/>
  <c r="O1852" i="3"/>
  <c r="C1853" i="3" s="1"/>
  <c r="F1853" i="3" l="1"/>
  <c r="K1853" i="3" s="1"/>
  <c r="J1853" i="3"/>
  <c r="M1853" i="3"/>
  <c r="D1853" i="3"/>
  <c r="E1853" i="3"/>
  <c r="I1853" i="3" l="1"/>
  <c r="H1853" i="3"/>
  <c r="L1853" i="3"/>
  <c r="P1853" i="3"/>
  <c r="N1853" i="3" l="1"/>
  <c r="O1853" i="3"/>
  <c r="C1854" i="3" s="1"/>
  <c r="F1854" i="3" l="1"/>
  <c r="I1854" i="3" s="1"/>
  <c r="M1854" i="3"/>
  <c r="J1854" i="3"/>
  <c r="D1854" i="3"/>
  <c r="E1854" i="3"/>
  <c r="L1854" i="3" l="1"/>
  <c r="K1854" i="3"/>
  <c r="H1854" i="3"/>
  <c r="P1854" i="3"/>
  <c r="N1854" i="3" l="1"/>
  <c r="O1854" i="3"/>
  <c r="C1855" i="3" s="1"/>
  <c r="F1855" i="3" l="1"/>
  <c r="K1855" i="3" s="1"/>
  <c r="J1855" i="3"/>
  <c r="M1855" i="3"/>
  <c r="D1855" i="3"/>
  <c r="E1855" i="3"/>
  <c r="I1855" i="3" l="1"/>
  <c r="L1855" i="3"/>
  <c r="H1855" i="3"/>
  <c r="P1855" i="3"/>
  <c r="N1855" i="3" l="1"/>
  <c r="O1855" i="3"/>
  <c r="C1856" i="3" s="1"/>
  <c r="F1856" i="3" l="1"/>
  <c r="I1856" i="3" s="1"/>
  <c r="M1856" i="3"/>
  <c r="J1856" i="3"/>
  <c r="D1856" i="3"/>
  <c r="E1856" i="3"/>
  <c r="L1856" i="3" l="1"/>
  <c r="K1856" i="3"/>
  <c r="H1856" i="3"/>
  <c r="P1856" i="3"/>
  <c r="O1856" i="3" l="1"/>
  <c r="C1857" i="3" s="1"/>
  <c r="J1857" i="3" s="1"/>
  <c r="N1856" i="3"/>
  <c r="F1857" i="3" l="1"/>
  <c r="K1857" i="3" s="1"/>
  <c r="E1857" i="3"/>
  <c r="M1857" i="3"/>
  <c r="D1857" i="3"/>
  <c r="P1857" i="3" s="1"/>
  <c r="H1857" i="3"/>
  <c r="I1857" i="3"/>
  <c r="L1857" i="3"/>
  <c r="N1857" i="3" l="1"/>
  <c r="O1857" i="3"/>
  <c r="C1858" i="3" s="1"/>
  <c r="F1858" i="3" l="1"/>
  <c r="I1858" i="3" s="1"/>
  <c r="M1858" i="3"/>
  <c r="J1858" i="3"/>
  <c r="D1858" i="3"/>
  <c r="E1858" i="3"/>
  <c r="L1858" i="3" l="1"/>
  <c r="K1858" i="3"/>
  <c r="H1858" i="3"/>
  <c r="P1858" i="3"/>
  <c r="N1858" i="3" l="1"/>
  <c r="O1858" i="3"/>
  <c r="C1859" i="3" s="1"/>
  <c r="F1859" i="3" l="1"/>
  <c r="I1859" i="3" s="1"/>
  <c r="J1859" i="3"/>
  <c r="M1859" i="3"/>
  <c r="D1859" i="3"/>
  <c r="E1859" i="3"/>
  <c r="L1859" i="3" l="1"/>
  <c r="H1859" i="3"/>
  <c r="K1859" i="3"/>
  <c r="N1859" i="3" s="1"/>
  <c r="P1859" i="3"/>
  <c r="O1859" i="3" l="1"/>
  <c r="C1860" i="3" s="1"/>
  <c r="F1860" i="3" l="1"/>
  <c r="I1860" i="3" s="1"/>
  <c r="M1860" i="3"/>
  <c r="J1860" i="3"/>
  <c r="D1860" i="3"/>
  <c r="E1860" i="3"/>
  <c r="L1860" i="3" l="1"/>
  <c r="K1860" i="3"/>
  <c r="H1860" i="3"/>
  <c r="P1860" i="3"/>
  <c r="N1860" i="3" l="1"/>
  <c r="O1860" i="3"/>
  <c r="C1861" i="3" s="1"/>
  <c r="F1861" i="3" l="1"/>
  <c r="K1861" i="3" s="1"/>
  <c r="J1861" i="3"/>
  <c r="M1861" i="3"/>
  <c r="D1861" i="3"/>
  <c r="E1861" i="3"/>
  <c r="H1861" i="3" l="1"/>
  <c r="I1861" i="3"/>
  <c r="L1861" i="3"/>
  <c r="P1861" i="3"/>
  <c r="N1861" i="3" l="1"/>
  <c r="O1861" i="3"/>
  <c r="C1862" i="3" s="1"/>
  <c r="F1862" i="3" l="1"/>
  <c r="I1862" i="3" s="1"/>
  <c r="M1862" i="3"/>
  <c r="J1862" i="3"/>
  <c r="D1862" i="3"/>
  <c r="E1862" i="3"/>
  <c r="K1862" i="3" l="1"/>
  <c r="L1862" i="3"/>
  <c r="H1862" i="3"/>
  <c r="P1862" i="3"/>
  <c r="N1862" i="3" l="1"/>
  <c r="O1862" i="3"/>
  <c r="C1863" i="3" s="1"/>
  <c r="F1863" i="3" l="1"/>
  <c r="K1863" i="3" s="1"/>
  <c r="J1863" i="3"/>
  <c r="M1863" i="3"/>
  <c r="D1863" i="3"/>
  <c r="E1863" i="3"/>
  <c r="I1863" i="3" l="1"/>
  <c r="L1863" i="3"/>
  <c r="H1863" i="3"/>
  <c r="P1863" i="3"/>
  <c r="N1863" i="3" l="1"/>
  <c r="O1863" i="3"/>
  <c r="C1864" i="3" s="1"/>
  <c r="M1864" i="3" l="1"/>
  <c r="J1864" i="3"/>
  <c r="F1864" i="3"/>
  <c r="K1864" i="3" s="1"/>
  <c r="E1864" i="3"/>
  <c r="D1864" i="3"/>
  <c r="I1864" i="3" l="1"/>
  <c r="H1864" i="3"/>
  <c r="N1864" i="3" s="1"/>
  <c r="L1864" i="3"/>
  <c r="P1864" i="3"/>
  <c r="O1864" i="3" l="1"/>
  <c r="C1865" i="3" s="1"/>
  <c r="F1865" i="3" l="1"/>
  <c r="K1865" i="3" s="1"/>
  <c r="J1865" i="3"/>
  <c r="M1865" i="3"/>
  <c r="D1865" i="3"/>
  <c r="E1865" i="3"/>
  <c r="I1865" i="3" l="1"/>
  <c r="H1865" i="3"/>
  <c r="L1865" i="3"/>
  <c r="P1865" i="3"/>
  <c r="N1865" i="3" l="1"/>
  <c r="O1865" i="3"/>
  <c r="C1866" i="3" s="1"/>
  <c r="F1866" i="3" l="1"/>
  <c r="I1866" i="3" s="1"/>
  <c r="M1866" i="3"/>
  <c r="J1866" i="3"/>
  <c r="D1866" i="3"/>
  <c r="E1866" i="3"/>
  <c r="L1866" i="3" l="1"/>
  <c r="K1866" i="3"/>
  <c r="H1866" i="3"/>
  <c r="P1866" i="3"/>
  <c r="N1866" i="3" l="1"/>
  <c r="O1866" i="3"/>
  <c r="C1867" i="3" s="1"/>
  <c r="F1867" i="3" l="1"/>
  <c r="K1867" i="3" s="1"/>
  <c r="J1867" i="3"/>
  <c r="M1867" i="3"/>
  <c r="D1867" i="3"/>
  <c r="E1867" i="3"/>
  <c r="I1867" i="3" l="1"/>
  <c r="H1867" i="3"/>
  <c r="L1867" i="3"/>
  <c r="P1867" i="3"/>
  <c r="O1867" i="3" l="1"/>
  <c r="C1868" i="3" s="1"/>
  <c r="N1867" i="3"/>
  <c r="F1868" i="3" l="1"/>
  <c r="I1868" i="3" s="1"/>
  <c r="M1868" i="3"/>
  <c r="J1868" i="3"/>
  <c r="E1868" i="3"/>
  <c r="D1868" i="3"/>
  <c r="L1868" i="3" l="1"/>
  <c r="K1868" i="3"/>
  <c r="H1868" i="3"/>
  <c r="P1868" i="3"/>
  <c r="O1868" i="3" l="1"/>
  <c r="C1869" i="3" s="1"/>
  <c r="N1868" i="3"/>
  <c r="F1869" i="3"/>
  <c r="K1869" i="3" s="1"/>
  <c r="J1869" i="3"/>
  <c r="M1869" i="3"/>
  <c r="D1869" i="3"/>
  <c r="E1869" i="3"/>
  <c r="I1869" i="3" l="1"/>
  <c r="H1869" i="3"/>
  <c r="L1869" i="3"/>
  <c r="P1869" i="3"/>
  <c r="O1869" i="3" l="1"/>
  <c r="C1870" i="3" s="1"/>
  <c r="J1870" i="3" s="1"/>
  <c r="N1869" i="3"/>
  <c r="D1870" i="3"/>
  <c r="M1870" i="3" l="1"/>
  <c r="E1870" i="3"/>
  <c r="F1870" i="3"/>
  <c r="I1870" i="3" s="1"/>
  <c r="K1870" i="3"/>
  <c r="P1870" i="3"/>
  <c r="L1870" i="3" l="1"/>
  <c r="H1870" i="3"/>
  <c r="O1870" i="3" s="1"/>
  <c r="C1871" i="3" s="1"/>
  <c r="N1870" i="3" l="1"/>
  <c r="F1871" i="3"/>
  <c r="K1871" i="3" s="1"/>
  <c r="D1871" i="3"/>
  <c r="J1871" i="3"/>
  <c r="E1871" i="3"/>
  <c r="P1871" i="3" s="1"/>
  <c r="M1871" i="3"/>
  <c r="L1871" i="3"/>
  <c r="I1871" i="3"/>
  <c r="H1871" i="3"/>
  <c r="O1871" i="3" l="1"/>
  <c r="C1872" i="3" s="1"/>
  <c r="M1872" i="3" s="1"/>
  <c r="N1871" i="3"/>
  <c r="F1872" i="3"/>
  <c r="I1872" i="3" s="1"/>
  <c r="J1872" i="3"/>
  <c r="D1872" i="3"/>
  <c r="E1872" i="3"/>
  <c r="K1872" i="3" l="1"/>
  <c r="H1872" i="3"/>
  <c r="L1872" i="3"/>
  <c r="P1872" i="3"/>
  <c r="O1872" i="3" l="1"/>
  <c r="C1873" i="3" s="1"/>
  <c r="N1872" i="3"/>
  <c r="J1873" i="3"/>
  <c r="E1873" i="3"/>
  <c r="M1873" i="3"/>
  <c r="F1873" i="3"/>
  <c r="I1873" i="3" s="1"/>
  <c r="D1873" i="3"/>
  <c r="H1873" i="3" l="1"/>
  <c r="L1873" i="3"/>
  <c r="K1873" i="3"/>
  <c r="P1873" i="3"/>
  <c r="N1873" i="3" l="1"/>
  <c r="O1873" i="3"/>
  <c r="C1874" i="3" s="1"/>
  <c r="D1874" i="3" s="1"/>
  <c r="J1874" i="3" l="1"/>
  <c r="F1874" i="3"/>
  <c r="I1874" i="3" s="1"/>
  <c r="E1874" i="3"/>
  <c r="P1874" i="3" s="1"/>
  <c r="M1874" i="3"/>
  <c r="L1874" i="3"/>
  <c r="K1874" i="3"/>
  <c r="H1874" i="3"/>
  <c r="N1874" i="3" l="1"/>
  <c r="O1874" i="3"/>
  <c r="C1875" i="3" s="1"/>
  <c r="F1875" i="3" s="1"/>
  <c r="E1875" i="3" l="1"/>
  <c r="D1875" i="3"/>
  <c r="M1875" i="3"/>
  <c r="J1875" i="3"/>
  <c r="K1875" i="3"/>
  <c r="L1875" i="3"/>
  <c r="H1875" i="3"/>
  <c r="I1875" i="3"/>
  <c r="P1875" i="3"/>
  <c r="N1875" i="3" l="1"/>
  <c r="O1875" i="3"/>
  <c r="C1876" i="3" s="1"/>
  <c r="M1876" i="3" l="1"/>
  <c r="J1876" i="3"/>
  <c r="D1876" i="3"/>
  <c r="F1876" i="3"/>
  <c r="K1876" i="3" s="1"/>
  <c r="E1876" i="3"/>
  <c r="I1876" i="3" l="1"/>
  <c r="P1876" i="3"/>
  <c r="H1876" i="3"/>
  <c r="L1876" i="3"/>
  <c r="N1876" i="3" l="1"/>
  <c r="O1876" i="3"/>
  <c r="C1877" i="3" s="1"/>
  <c r="J1877" i="3" l="1"/>
  <c r="M1877" i="3"/>
  <c r="F1877" i="3"/>
  <c r="K1877" i="3" s="1"/>
  <c r="E1877" i="3"/>
  <c r="D1877" i="3"/>
  <c r="I1877" i="3" l="1"/>
  <c r="H1877" i="3"/>
  <c r="L1877" i="3"/>
  <c r="P1877" i="3"/>
  <c r="N1877" i="3" l="1"/>
  <c r="O1877" i="3"/>
  <c r="C1878" i="3" s="1"/>
  <c r="F1878" i="3" l="1"/>
  <c r="I1878" i="3" s="1"/>
  <c r="M1878" i="3"/>
  <c r="J1878" i="3"/>
  <c r="D1878" i="3"/>
  <c r="E1878" i="3"/>
  <c r="L1878" i="3" l="1"/>
  <c r="K1878" i="3"/>
  <c r="H1878" i="3"/>
  <c r="P1878" i="3"/>
  <c r="O1878" i="3" l="1"/>
  <c r="C1879" i="3" s="1"/>
  <c r="N1878" i="3"/>
  <c r="F1879" i="3" l="1"/>
  <c r="I1879" i="3" s="1"/>
  <c r="J1879" i="3"/>
  <c r="M1879" i="3"/>
  <c r="H1879" i="3"/>
  <c r="D1879" i="3"/>
  <c r="E1879" i="3"/>
  <c r="L1879" i="3" l="1"/>
  <c r="K1879" i="3"/>
  <c r="P1879" i="3"/>
  <c r="N1879" i="3" l="1"/>
  <c r="O1879" i="3"/>
  <c r="C1880" i="3" s="1"/>
  <c r="F1880" i="3" l="1"/>
  <c r="I1880" i="3" s="1"/>
  <c r="M1880" i="3"/>
  <c r="J1880" i="3"/>
  <c r="D1880" i="3"/>
  <c r="E1880" i="3"/>
  <c r="L1880" i="3" l="1"/>
  <c r="K1880" i="3"/>
  <c r="H1880" i="3"/>
  <c r="P1880" i="3"/>
  <c r="O1880" i="3" l="1"/>
  <c r="C1881" i="3" s="1"/>
  <c r="N1880" i="3"/>
  <c r="F1881" i="3" l="1"/>
  <c r="I1881" i="3" s="1"/>
  <c r="J1881" i="3"/>
  <c r="M1881" i="3"/>
  <c r="E1881" i="3"/>
  <c r="D1881" i="3"/>
  <c r="H1881" i="3" l="1"/>
  <c r="K1881" i="3"/>
  <c r="L1881" i="3"/>
  <c r="N1881" i="3" s="1"/>
  <c r="P1881" i="3"/>
  <c r="O1881" i="3" l="1"/>
  <c r="C1882" i="3" s="1"/>
  <c r="J1882" i="3" s="1"/>
  <c r="E1882" i="3" l="1"/>
  <c r="M1882" i="3"/>
  <c r="F1882" i="3"/>
  <c r="I1882" i="3" s="1"/>
  <c r="D1882" i="3"/>
  <c r="P1882" i="3" s="1"/>
  <c r="H1882" i="3" l="1"/>
  <c r="L1882" i="3"/>
  <c r="K1882" i="3"/>
  <c r="O1882" i="3" s="1"/>
  <c r="C1883" i="3" s="1"/>
  <c r="N1882" i="3" l="1"/>
  <c r="J1883" i="3"/>
  <c r="M1883" i="3"/>
  <c r="F1883" i="3"/>
  <c r="K1883" i="3" s="1"/>
  <c r="D1883" i="3"/>
  <c r="E1883" i="3"/>
  <c r="I1883" i="3" l="1"/>
  <c r="L1883" i="3"/>
  <c r="P1883" i="3"/>
  <c r="H1883" i="3"/>
  <c r="O1883" i="3" l="1"/>
  <c r="C1884" i="3" s="1"/>
  <c r="E1884" i="3" s="1"/>
  <c r="N1883" i="3"/>
  <c r="D1884" i="3"/>
  <c r="F1884" i="3"/>
  <c r="K1884" i="3" s="1"/>
  <c r="J1884" i="3" l="1"/>
  <c r="M1884" i="3"/>
  <c r="P1884" i="3"/>
  <c r="I1884" i="3"/>
  <c r="H1884" i="3"/>
  <c r="L1884" i="3"/>
  <c r="N1884" i="3" l="1"/>
  <c r="O1884" i="3"/>
  <c r="C1885" i="3" s="1"/>
  <c r="F1885" i="3" l="1"/>
  <c r="K1885" i="3" s="1"/>
  <c r="J1885" i="3"/>
  <c r="M1885" i="3"/>
  <c r="D1885" i="3"/>
  <c r="E1885" i="3"/>
  <c r="I1885" i="3" l="1"/>
  <c r="H1885" i="3"/>
  <c r="L1885" i="3"/>
  <c r="P1885" i="3"/>
  <c r="O1885" i="3" l="1"/>
  <c r="C1886" i="3" s="1"/>
  <c r="M1886" i="3" s="1"/>
  <c r="N1885" i="3"/>
  <c r="F1886" i="3"/>
  <c r="I1886" i="3" s="1"/>
  <c r="J1886" i="3"/>
  <c r="E1886" i="3"/>
  <c r="D1886" i="3"/>
  <c r="K1886" i="3" l="1"/>
  <c r="L1886" i="3"/>
  <c r="H1886" i="3"/>
  <c r="P1886" i="3"/>
  <c r="O1886" i="3" l="1"/>
  <c r="C1887" i="3" s="1"/>
  <c r="N1886" i="3"/>
  <c r="J1887" i="3"/>
  <c r="M1887" i="3"/>
  <c r="D1887" i="3"/>
  <c r="F1887" i="3"/>
  <c r="K1887" i="3" s="1"/>
  <c r="E1887" i="3"/>
  <c r="I1887" i="3" l="1"/>
  <c r="L1887" i="3"/>
  <c r="P1887" i="3"/>
  <c r="H1887" i="3"/>
  <c r="N1887" i="3" l="1"/>
  <c r="O1887" i="3"/>
  <c r="C1888" i="3" s="1"/>
  <c r="M1888" i="3" l="1"/>
  <c r="J1888" i="3"/>
  <c r="E1888" i="3"/>
  <c r="D1888" i="3"/>
  <c r="F1888" i="3"/>
  <c r="K1888" i="3" s="1"/>
  <c r="I1888" i="3" l="1"/>
  <c r="H1888" i="3"/>
  <c r="L1888" i="3"/>
  <c r="P1888" i="3"/>
  <c r="N1888" i="3" l="1"/>
  <c r="O1888" i="3"/>
  <c r="C1889" i="3" s="1"/>
  <c r="F1889" i="3" l="1"/>
  <c r="K1889" i="3" s="1"/>
  <c r="J1889" i="3"/>
  <c r="M1889" i="3"/>
  <c r="D1889" i="3"/>
  <c r="E1889" i="3"/>
  <c r="I1889" i="3" l="1"/>
  <c r="H1889" i="3"/>
  <c r="L1889" i="3"/>
  <c r="P1889" i="3"/>
  <c r="N1889" i="3" l="1"/>
  <c r="O1889" i="3"/>
  <c r="C1890" i="3" s="1"/>
  <c r="F1890" i="3" s="1"/>
  <c r="M1890" i="3" l="1"/>
  <c r="J1890" i="3"/>
  <c r="E1890" i="3"/>
  <c r="I1890" i="3"/>
  <c r="D1890" i="3"/>
  <c r="K1890" i="3"/>
  <c r="H1890" i="3"/>
  <c r="L1890" i="3"/>
  <c r="P1890" i="3" l="1"/>
  <c r="N1890" i="3"/>
  <c r="O1890" i="3"/>
  <c r="C1891" i="3" s="1"/>
  <c r="J1891" i="3" s="1"/>
  <c r="M1891" i="3" l="1"/>
  <c r="F1891" i="3"/>
  <c r="K1891" i="3" s="1"/>
  <c r="D1891" i="3"/>
  <c r="E1891" i="3"/>
  <c r="P1891" i="3" l="1"/>
  <c r="H1891" i="3"/>
  <c r="L1891" i="3"/>
  <c r="I1891" i="3"/>
  <c r="O1891" i="3" s="1"/>
  <c r="C1892" i="3" s="1"/>
  <c r="F1892" i="3" s="1"/>
  <c r="N1891" i="3" l="1"/>
  <c r="K1892" i="3"/>
  <c r="E1892" i="3"/>
  <c r="D1892" i="3"/>
  <c r="M1892" i="3"/>
  <c r="L1892" i="3"/>
  <c r="J1892" i="3"/>
  <c r="I1892" i="3"/>
  <c r="H1892" i="3"/>
  <c r="P1892" i="3" l="1"/>
  <c r="N1892" i="3"/>
  <c r="O1892" i="3"/>
  <c r="C1893" i="3" s="1"/>
  <c r="F1893" i="3" l="1"/>
  <c r="K1893" i="3" s="1"/>
  <c r="J1893" i="3"/>
  <c r="M1893" i="3"/>
  <c r="D1893" i="3"/>
  <c r="E1893" i="3"/>
  <c r="I1893" i="3" l="1"/>
  <c r="H1893" i="3"/>
  <c r="L1893" i="3"/>
  <c r="P1893" i="3"/>
  <c r="N1893" i="3" l="1"/>
  <c r="O1893" i="3"/>
  <c r="C1894" i="3" s="1"/>
  <c r="F1894" i="3" l="1"/>
  <c r="I1894" i="3" s="1"/>
  <c r="M1894" i="3"/>
  <c r="J1894" i="3"/>
  <c r="E1894" i="3"/>
  <c r="D1894" i="3"/>
  <c r="L1894" i="3" l="1"/>
  <c r="K1894" i="3"/>
  <c r="H1894" i="3"/>
  <c r="P1894" i="3"/>
  <c r="O1894" i="3" l="1"/>
  <c r="C1895" i="3" s="1"/>
  <c r="J1895" i="3" s="1"/>
  <c r="N1894" i="3"/>
  <c r="D1895" i="3" l="1"/>
  <c r="F1895" i="3"/>
  <c r="K1895" i="3" s="1"/>
  <c r="M1895" i="3"/>
  <c r="E1895" i="3"/>
  <c r="P1895" i="3" s="1"/>
  <c r="L1895" i="3"/>
  <c r="I1895" i="3" l="1"/>
  <c r="H1895" i="3"/>
  <c r="O1895" i="3" s="1"/>
  <c r="C1896" i="3" s="1"/>
  <c r="N1895" i="3" l="1"/>
  <c r="F1896" i="3"/>
  <c r="I1896" i="3" s="1"/>
  <c r="M1896" i="3"/>
  <c r="J1896" i="3"/>
  <c r="E1896" i="3"/>
  <c r="D1896" i="3"/>
  <c r="L1896" i="3" l="1"/>
  <c r="K1896" i="3"/>
  <c r="H1896" i="3"/>
  <c r="P1896" i="3"/>
  <c r="N1896" i="3" l="1"/>
  <c r="O1896" i="3"/>
  <c r="C1897" i="3" s="1"/>
  <c r="J1897" i="3" l="1"/>
  <c r="M1897" i="3"/>
  <c r="F1897" i="3"/>
  <c r="K1897" i="3" s="1"/>
  <c r="D1897" i="3"/>
  <c r="E1897" i="3"/>
  <c r="I1897" i="3" l="1"/>
  <c r="H1897" i="3"/>
  <c r="L1897" i="3"/>
  <c r="P1897" i="3"/>
  <c r="N1897" i="3" l="1"/>
  <c r="O1897" i="3"/>
  <c r="C1898" i="3" s="1"/>
  <c r="F1898" i="3" l="1"/>
  <c r="I1898" i="3" s="1"/>
  <c r="M1898" i="3"/>
  <c r="J1898" i="3"/>
  <c r="D1898" i="3"/>
  <c r="E1898" i="3"/>
  <c r="L1898" i="3" l="1"/>
  <c r="K1898" i="3"/>
  <c r="H1898" i="3"/>
  <c r="P1898" i="3"/>
  <c r="N1898" i="3" l="1"/>
  <c r="O1898" i="3"/>
  <c r="C1899" i="3" s="1"/>
  <c r="F1899" i="3" l="1"/>
  <c r="I1899" i="3" s="1"/>
  <c r="J1899" i="3"/>
  <c r="M1899" i="3"/>
  <c r="E1899" i="3"/>
  <c r="D1899" i="3"/>
  <c r="L1899" i="3" l="1"/>
  <c r="H1899" i="3"/>
  <c r="K1899" i="3"/>
  <c r="P1899" i="3"/>
  <c r="O1899" i="3" l="1"/>
  <c r="C1900" i="3" s="1"/>
  <c r="N1899" i="3"/>
  <c r="F1900" i="3" l="1"/>
  <c r="I1900" i="3" s="1"/>
  <c r="M1900" i="3"/>
  <c r="J1900" i="3"/>
  <c r="E1900" i="3"/>
  <c r="D1900" i="3"/>
  <c r="L1900" i="3" l="1"/>
  <c r="K1900" i="3"/>
  <c r="H1900" i="3"/>
  <c r="P1900" i="3"/>
  <c r="N1900" i="3" l="1"/>
  <c r="O1900" i="3"/>
  <c r="C1901" i="3" s="1"/>
  <c r="F1901" i="3" l="1"/>
  <c r="K1901" i="3" s="1"/>
  <c r="J1901" i="3"/>
  <c r="M1901" i="3"/>
  <c r="E1901" i="3"/>
  <c r="D1901" i="3"/>
  <c r="I1901" i="3" l="1"/>
  <c r="H1901" i="3"/>
  <c r="L1901" i="3"/>
  <c r="P1901" i="3"/>
  <c r="O1901" i="3" l="1"/>
  <c r="C1902" i="3" s="1"/>
  <c r="N1901" i="3"/>
  <c r="F1902" i="3"/>
  <c r="I1902" i="3" s="1"/>
  <c r="M1902" i="3"/>
  <c r="J1902" i="3"/>
  <c r="E1902" i="3"/>
  <c r="D1902" i="3"/>
  <c r="K1902" i="3" l="1"/>
  <c r="H1902" i="3"/>
  <c r="L1902" i="3"/>
  <c r="P1902" i="3"/>
  <c r="N1902" i="3" l="1"/>
  <c r="O1902" i="3"/>
  <c r="C1903" i="3" s="1"/>
  <c r="F1903" i="3" l="1"/>
  <c r="K1903" i="3" s="1"/>
  <c r="J1903" i="3"/>
  <c r="M1903" i="3"/>
  <c r="D1903" i="3"/>
  <c r="E1903" i="3"/>
  <c r="I1903" i="3" l="1"/>
  <c r="L1903" i="3"/>
  <c r="H1903" i="3"/>
  <c r="P1903" i="3"/>
  <c r="O1903" i="3" l="1"/>
  <c r="C1904" i="3" s="1"/>
  <c r="N1903" i="3"/>
  <c r="F1904" i="3" l="1"/>
  <c r="I1904" i="3" s="1"/>
  <c r="M1904" i="3"/>
  <c r="J1904" i="3"/>
  <c r="D1904" i="3"/>
  <c r="E1904" i="3"/>
  <c r="L1904" i="3" l="1"/>
  <c r="K1904" i="3"/>
  <c r="H1904" i="3"/>
  <c r="P1904" i="3"/>
  <c r="N1904" i="3" l="1"/>
  <c r="O1904" i="3"/>
  <c r="C1905" i="3" s="1"/>
  <c r="F1905" i="3" l="1"/>
  <c r="K1905" i="3" s="1"/>
  <c r="J1905" i="3"/>
  <c r="M1905" i="3"/>
  <c r="D1905" i="3"/>
  <c r="E1905" i="3"/>
  <c r="I1905" i="3" l="1"/>
  <c r="H1905" i="3"/>
  <c r="L1905" i="3"/>
  <c r="P1905" i="3"/>
  <c r="O1905" i="3" l="1"/>
  <c r="C1906" i="3" s="1"/>
  <c r="N1905" i="3"/>
  <c r="F1906" i="3" l="1"/>
  <c r="I1906" i="3" s="1"/>
  <c r="M1906" i="3"/>
  <c r="J1906" i="3"/>
  <c r="E1906" i="3"/>
  <c r="D1906" i="3"/>
  <c r="L1906" i="3" l="1"/>
  <c r="K1906" i="3"/>
  <c r="H1906" i="3"/>
  <c r="P1906" i="3"/>
  <c r="N1906" i="3" l="1"/>
  <c r="O1906" i="3"/>
  <c r="C1907" i="3" s="1"/>
  <c r="F1907" i="3" l="1"/>
  <c r="K1907" i="3" s="1"/>
  <c r="J1907" i="3"/>
  <c r="M1907" i="3"/>
  <c r="D1907" i="3"/>
  <c r="E1907" i="3"/>
  <c r="I1907" i="3" l="1"/>
  <c r="H1907" i="3"/>
  <c r="L1907" i="3"/>
  <c r="P1907" i="3"/>
  <c r="N1907" i="3" l="1"/>
  <c r="O1907" i="3"/>
  <c r="C1908" i="3" s="1"/>
  <c r="F1908" i="3" l="1"/>
  <c r="I1908" i="3" s="1"/>
  <c r="M1908" i="3"/>
  <c r="J1908" i="3"/>
  <c r="E1908" i="3"/>
  <c r="D1908" i="3"/>
  <c r="L1908" i="3" l="1"/>
  <c r="K1908" i="3"/>
  <c r="H1908" i="3"/>
  <c r="P1908" i="3"/>
  <c r="N1908" i="3" l="1"/>
  <c r="O1908" i="3"/>
  <c r="C1909" i="3" s="1"/>
  <c r="J1909" i="3" l="1"/>
  <c r="M1909" i="3"/>
  <c r="F1909" i="3"/>
  <c r="K1909" i="3" s="1"/>
  <c r="E1909" i="3"/>
  <c r="D1909" i="3"/>
  <c r="I1909" i="3" l="1"/>
  <c r="H1909" i="3"/>
  <c r="L1909" i="3"/>
  <c r="P1909" i="3"/>
  <c r="O1909" i="3" l="1"/>
  <c r="C1910" i="3" s="1"/>
  <c r="E1910" i="3" s="1"/>
  <c r="N1909" i="3"/>
  <c r="D1910" i="3" l="1"/>
  <c r="M1910" i="3"/>
  <c r="J1910" i="3"/>
  <c r="F1910" i="3"/>
  <c r="H1910" i="3" s="1"/>
  <c r="P1910" i="3"/>
  <c r="K1910" i="3" l="1"/>
  <c r="I1910" i="3"/>
  <c r="L1910" i="3"/>
  <c r="N1910" i="3" l="1"/>
  <c r="O1910" i="3"/>
  <c r="C1911" i="3" s="1"/>
  <c r="F1911" i="3" s="1"/>
  <c r="D1911" i="3" l="1"/>
  <c r="M1911" i="3"/>
  <c r="E1911" i="3"/>
  <c r="P1911" i="3" s="1"/>
  <c r="J1911" i="3"/>
  <c r="H1911" i="3"/>
  <c r="K1911" i="3"/>
  <c r="L1911" i="3"/>
  <c r="I1911" i="3"/>
  <c r="N1911" i="3" l="1"/>
  <c r="O1911" i="3"/>
  <c r="C1912" i="3" s="1"/>
  <c r="F1912" i="3" s="1"/>
  <c r="D1912" i="3" l="1"/>
  <c r="J1912" i="3"/>
  <c r="E1912" i="3"/>
  <c r="P1912" i="3" s="1"/>
  <c r="M1912" i="3"/>
  <c r="K1912" i="3"/>
  <c r="L1912" i="3"/>
  <c r="I1912" i="3"/>
  <c r="H1912" i="3"/>
  <c r="N1912" i="3" l="1"/>
  <c r="O1912" i="3"/>
  <c r="C1913" i="3" s="1"/>
  <c r="F1913" i="3" l="1"/>
  <c r="K1913" i="3" s="1"/>
  <c r="J1913" i="3"/>
  <c r="M1913" i="3"/>
  <c r="D1913" i="3"/>
  <c r="E1913" i="3"/>
  <c r="I1913" i="3" l="1"/>
  <c r="H1913" i="3"/>
  <c r="L1913" i="3"/>
  <c r="P1913" i="3"/>
  <c r="N1913" i="3" l="1"/>
  <c r="O1913" i="3"/>
  <c r="C1914" i="3" s="1"/>
  <c r="F1914" i="3" l="1"/>
  <c r="I1914" i="3" s="1"/>
  <c r="M1914" i="3"/>
  <c r="J1914" i="3"/>
  <c r="D1914" i="3"/>
  <c r="E1914" i="3"/>
  <c r="K1914" i="3" l="1"/>
  <c r="L1914" i="3"/>
  <c r="H1914" i="3"/>
  <c r="N1914" i="3" s="1"/>
  <c r="P1914" i="3"/>
  <c r="O1914" i="3" l="1"/>
  <c r="C1915" i="3" s="1"/>
  <c r="F1915" i="3" l="1"/>
  <c r="K1915" i="3" s="1"/>
  <c r="J1915" i="3"/>
  <c r="M1915" i="3"/>
  <c r="D1915" i="3"/>
  <c r="E1915" i="3"/>
  <c r="I1915" i="3" l="1"/>
  <c r="H1915" i="3"/>
  <c r="L1915" i="3"/>
  <c r="P1915" i="3"/>
  <c r="N1915" i="3" l="1"/>
  <c r="O1915" i="3"/>
  <c r="C1916" i="3" s="1"/>
  <c r="F1916" i="3" l="1"/>
  <c r="I1916" i="3" s="1"/>
  <c r="M1916" i="3"/>
  <c r="J1916" i="3"/>
  <c r="D1916" i="3"/>
  <c r="E1916" i="3"/>
  <c r="L1916" i="3" l="1"/>
  <c r="K1916" i="3"/>
  <c r="H1916" i="3"/>
  <c r="P1916" i="3"/>
  <c r="N1916" i="3" l="1"/>
  <c r="O1916" i="3"/>
  <c r="C1917" i="3" s="1"/>
  <c r="F1917" i="3" l="1"/>
  <c r="I1917" i="3" s="1"/>
  <c r="J1917" i="3"/>
  <c r="M1917" i="3"/>
  <c r="D1917" i="3"/>
  <c r="E1917" i="3"/>
  <c r="H1917" i="3" l="1"/>
  <c r="L1917" i="3"/>
  <c r="K1917" i="3"/>
  <c r="P1917" i="3"/>
  <c r="N1917" i="3" l="1"/>
  <c r="O1917" i="3"/>
  <c r="C1918" i="3" s="1"/>
  <c r="F1918" i="3" l="1"/>
  <c r="I1918" i="3" s="1"/>
  <c r="M1918" i="3"/>
  <c r="J1918" i="3"/>
  <c r="D1918" i="3"/>
  <c r="E1918" i="3"/>
  <c r="L1918" i="3" l="1"/>
  <c r="K1918" i="3"/>
  <c r="H1918" i="3"/>
  <c r="P1918" i="3"/>
  <c r="N1918" i="3" l="1"/>
  <c r="O1918" i="3"/>
  <c r="C1919" i="3" s="1"/>
  <c r="F1919" i="3" l="1"/>
  <c r="K1919" i="3" s="1"/>
  <c r="J1919" i="3"/>
  <c r="M1919" i="3"/>
  <c r="D1919" i="3"/>
  <c r="E1919" i="3"/>
  <c r="I1919" i="3" l="1"/>
  <c r="L1919" i="3"/>
  <c r="H1919" i="3"/>
  <c r="P1919" i="3"/>
  <c r="N1919" i="3" l="1"/>
  <c r="O1919" i="3"/>
  <c r="C1920" i="3" s="1"/>
  <c r="F1920" i="3" l="1"/>
  <c r="I1920" i="3" s="1"/>
  <c r="M1920" i="3"/>
  <c r="J1920" i="3"/>
  <c r="D1920" i="3"/>
  <c r="E1920" i="3"/>
  <c r="L1920" i="3" l="1"/>
  <c r="K1920" i="3"/>
  <c r="H1920" i="3"/>
  <c r="P1920" i="3"/>
  <c r="N1920" i="3" l="1"/>
  <c r="O1920" i="3"/>
  <c r="C1921" i="3" s="1"/>
  <c r="F1921" i="3" l="1"/>
  <c r="K1921" i="3" s="1"/>
  <c r="J1921" i="3"/>
  <c r="M1921" i="3"/>
  <c r="D1921" i="3"/>
  <c r="E1921" i="3"/>
  <c r="I1921" i="3" l="1"/>
  <c r="H1921" i="3"/>
  <c r="L1921" i="3"/>
  <c r="P1921" i="3"/>
  <c r="N1921" i="3" l="1"/>
  <c r="O1921" i="3"/>
  <c r="C1922" i="3" s="1"/>
  <c r="F1922" i="3" l="1"/>
  <c r="I1922" i="3" s="1"/>
  <c r="M1922" i="3"/>
  <c r="J1922" i="3"/>
  <c r="D1922" i="3"/>
  <c r="E1922" i="3"/>
  <c r="L1922" i="3" l="1"/>
  <c r="K1922" i="3"/>
  <c r="H1922" i="3"/>
  <c r="P1922" i="3"/>
  <c r="N1922" i="3" l="1"/>
  <c r="O1922" i="3"/>
  <c r="C1923" i="3" s="1"/>
  <c r="F1923" i="3" l="1"/>
  <c r="K1923" i="3" s="1"/>
  <c r="J1923" i="3"/>
  <c r="M1923" i="3"/>
  <c r="D1923" i="3"/>
  <c r="E1923" i="3"/>
  <c r="I1923" i="3" l="1"/>
  <c r="L1923" i="3"/>
  <c r="H1923" i="3"/>
  <c r="P1923" i="3"/>
  <c r="N1923" i="3" l="1"/>
  <c r="O1923" i="3"/>
  <c r="C1924" i="3" s="1"/>
  <c r="F1924" i="3" l="1"/>
  <c r="I1924" i="3" s="1"/>
  <c r="M1924" i="3"/>
  <c r="J1924" i="3"/>
  <c r="D1924" i="3"/>
  <c r="E1924" i="3"/>
  <c r="L1924" i="3" l="1"/>
  <c r="K1924" i="3"/>
  <c r="H1924" i="3"/>
  <c r="P1924" i="3"/>
  <c r="N1924" i="3" l="1"/>
  <c r="O1924" i="3"/>
  <c r="C1925" i="3" s="1"/>
  <c r="F1925" i="3" l="1"/>
  <c r="K1925" i="3" s="1"/>
  <c r="J1925" i="3"/>
  <c r="M1925" i="3"/>
  <c r="D1925" i="3"/>
  <c r="E1925" i="3"/>
  <c r="I1925" i="3" l="1"/>
  <c r="H1925" i="3"/>
  <c r="L1925" i="3"/>
  <c r="P1925" i="3"/>
  <c r="N1925" i="3" l="1"/>
  <c r="O1925" i="3"/>
  <c r="C1926" i="3" s="1"/>
  <c r="F1926" i="3" l="1"/>
  <c r="I1926" i="3" s="1"/>
  <c r="M1926" i="3"/>
  <c r="J1926" i="3"/>
  <c r="D1926" i="3"/>
  <c r="E1926" i="3"/>
  <c r="L1926" i="3" l="1"/>
  <c r="K1926" i="3"/>
  <c r="H1926" i="3"/>
  <c r="P1926" i="3"/>
  <c r="N1926" i="3" l="1"/>
  <c r="O1926" i="3"/>
  <c r="C1927" i="3" s="1"/>
  <c r="F1927" i="3" l="1"/>
  <c r="K1927" i="3" s="1"/>
  <c r="J1927" i="3"/>
  <c r="M1927" i="3"/>
  <c r="D1927" i="3"/>
  <c r="E1927" i="3"/>
  <c r="I1927" i="3" l="1"/>
  <c r="L1927" i="3"/>
  <c r="H1927" i="3"/>
  <c r="P1927" i="3"/>
  <c r="N1927" i="3" l="1"/>
  <c r="O1927" i="3"/>
  <c r="C1928" i="3" s="1"/>
  <c r="F1928" i="3" l="1"/>
  <c r="I1928" i="3" s="1"/>
  <c r="M1928" i="3"/>
  <c r="J1928" i="3"/>
  <c r="D1928" i="3"/>
  <c r="E1928" i="3"/>
  <c r="L1928" i="3" l="1"/>
  <c r="K1928" i="3"/>
  <c r="H1928" i="3"/>
  <c r="P1928" i="3"/>
  <c r="N1928" i="3" l="1"/>
  <c r="O1928" i="3"/>
  <c r="C1929" i="3" s="1"/>
  <c r="F1929" i="3" l="1"/>
  <c r="I1929" i="3" s="1"/>
  <c r="J1929" i="3"/>
  <c r="M1929" i="3"/>
  <c r="D1929" i="3"/>
  <c r="E1929" i="3"/>
  <c r="L1929" i="3" l="1"/>
  <c r="H1929" i="3"/>
  <c r="K1929" i="3"/>
  <c r="P1929" i="3"/>
  <c r="N1929" i="3" l="1"/>
  <c r="O1929" i="3"/>
  <c r="C1930" i="3" s="1"/>
  <c r="F1930" i="3" l="1"/>
  <c r="I1930" i="3" s="1"/>
  <c r="M1930" i="3"/>
  <c r="J1930" i="3"/>
  <c r="D1930" i="3"/>
  <c r="E1930" i="3"/>
  <c r="L1930" i="3" l="1"/>
  <c r="K1930" i="3"/>
  <c r="H1930" i="3"/>
  <c r="P1930" i="3"/>
  <c r="N1930" i="3" l="1"/>
  <c r="O1930" i="3"/>
  <c r="C1931" i="3" s="1"/>
  <c r="F1931" i="3" l="1"/>
  <c r="K1931" i="3" s="1"/>
  <c r="J1931" i="3"/>
  <c r="M1931" i="3"/>
  <c r="D1931" i="3"/>
  <c r="E1931" i="3"/>
  <c r="I1931" i="3" l="1"/>
  <c r="L1931" i="3"/>
  <c r="H1931" i="3"/>
  <c r="P1931" i="3"/>
  <c r="N1931" i="3" l="1"/>
  <c r="O1931" i="3"/>
  <c r="C1932" i="3" s="1"/>
  <c r="F1932" i="3" l="1"/>
  <c r="I1932" i="3" s="1"/>
  <c r="M1932" i="3"/>
  <c r="J1932" i="3"/>
  <c r="D1932" i="3"/>
  <c r="E1932" i="3"/>
  <c r="L1932" i="3" l="1"/>
  <c r="K1932" i="3"/>
  <c r="H1932" i="3"/>
  <c r="P1932" i="3"/>
  <c r="N1932" i="3" l="1"/>
  <c r="O1932" i="3"/>
  <c r="C1933" i="3" s="1"/>
  <c r="F1933" i="3" l="1"/>
  <c r="K1933" i="3" s="1"/>
  <c r="J1933" i="3"/>
  <c r="M1933" i="3"/>
  <c r="D1933" i="3"/>
  <c r="E1933" i="3"/>
  <c r="I1933" i="3" l="1"/>
  <c r="H1933" i="3"/>
  <c r="L1933" i="3"/>
  <c r="P1933" i="3"/>
  <c r="N1933" i="3" l="1"/>
  <c r="O1933" i="3"/>
  <c r="C1934" i="3" s="1"/>
  <c r="F1934" i="3" l="1"/>
  <c r="I1934" i="3" s="1"/>
  <c r="M1934" i="3"/>
  <c r="J1934" i="3"/>
  <c r="D1934" i="3"/>
  <c r="E1934" i="3"/>
  <c r="L1934" i="3" l="1"/>
  <c r="K1934" i="3"/>
  <c r="H1934" i="3"/>
  <c r="P1934" i="3"/>
  <c r="N1934" i="3" l="1"/>
  <c r="O1934" i="3"/>
  <c r="C1935" i="3" s="1"/>
  <c r="F1935" i="3" l="1"/>
  <c r="K1935" i="3" s="1"/>
  <c r="J1935" i="3"/>
  <c r="M1935" i="3"/>
  <c r="D1935" i="3"/>
  <c r="E1935" i="3"/>
  <c r="L1935" i="3" l="1"/>
  <c r="I1935" i="3"/>
  <c r="H1935" i="3"/>
  <c r="P1935" i="3"/>
  <c r="N1935" i="3" l="1"/>
  <c r="O1935" i="3"/>
  <c r="C1936" i="3" s="1"/>
  <c r="F1936" i="3" l="1"/>
  <c r="I1936" i="3" s="1"/>
  <c r="M1936" i="3"/>
  <c r="J1936" i="3"/>
  <c r="D1936" i="3"/>
  <c r="E1936" i="3"/>
  <c r="L1936" i="3" l="1"/>
  <c r="K1936" i="3"/>
  <c r="H1936" i="3"/>
  <c r="P1936" i="3"/>
  <c r="N1936" i="3" l="1"/>
  <c r="O1936" i="3"/>
  <c r="C1937" i="3" s="1"/>
  <c r="F1937" i="3" l="1"/>
  <c r="I1937" i="3" s="1"/>
  <c r="J1937" i="3"/>
  <c r="M1937" i="3"/>
  <c r="D1937" i="3"/>
  <c r="E1937" i="3"/>
  <c r="L1937" i="3" l="1"/>
  <c r="H1937" i="3"/>
  <c r="K1937" i="3"/>
  <c r="N1937" i="3" s="1"/>
  <c r="P1937" i="3"/>
  <c r="O1937" i="3" l="1"/>
  <c r="C1938" i="3" s="1"/>
  <c r="F1938" i="3" l="1"/>
  <c r="I1938" i="3" s="1"/>
  <c r="M1938" i="3"/>
  <c r="J1938" i="3"/>
  <c r="D1938" i="3"/>
  <c r="E1938" i="3"/>
  <c r="L1938" i="3" l="1"/>
  <c r="K1938" i="3"/>
  <c r="H1938" i="3"/>
  <c r="P1938" i="3"/>
  <c r="N1938" i="3" l="1"/>
  <c r="O1938" i="3"/>
  <c r="C1939" i="3" s="1"/>
  <c r="F1939" i="3" l="1"/>
  <c r="K1939" i="3" s="1"/>
  <c r="J1939" i="3"/>
  <c r="M1939" i="3"/>
  <c r="D1939" i="3"/>
  <c r="E1939" i="3"/>
  <c r="H1939" i="3" l="1"/>
  <c r="I1939" i="3"/>
  <c r="N1939" i="3" s="1"/>
  <c r="L1939" i="3"/>
  <c r="P1939" i="3"/>
  <c r="O1939" i="3" l="1"/>
  <c r="C1940" i="3" s="1"/>
  <c r="F1940" i="3" l="1"/>
  <c r="I1940" i="3" s="1"/>
  <c r="M1940" i="3"/>
  <c r="J1940" i="3"/>
  <c r="D1940" i="3"/>
  <c r="E1940" i="3"/>
  <c r="L1940" i="3" l="1"/>
  <c r="K1940" i="3"/>
  <c r="H1940" i="3"/>
  <c r="P1940" i="3"/>
  <c r="N1940" i="3" l="1"/>
  <c r="O1940" i="3"/>
  <c r="C1941" i="3" s="1"/>
  <c r="F1941" i="3" l="1"/>
  <c r="K1941" i="3" s="1"/>
  <c r="J1941" i="3"/>
  <c r="M1941" i="3"/>
  <c r="D1941" i="3"/>
  <c r="E1941" i="3"/>
  <c r="H1941" i="3" l="1"/>
  <c r="I1941" i="3"/>
  <c r="L1941" i="3"/>
  <c r="P1941" i="3"/>
  <c r="N1941" i="3" l="1"/>
  <c r="O1941" i="3"/>
  <c r="C1942" i="3" s="1"/>
  <c r="F1942" i="3" l="1"/>
  <c r="I1942" i="3" s="1"/>
  <c r="M1942" i="3"/>
  <c r="J1942" i="3"/>
  <c r="D1942" i="3"/>
  <c r="E1942" i="3"/>
  <c r="L1942" i="3" l="1"/>
  <c r="K1942" i="3"/>
  <c r="H1942" i="3"/>
  <c r="P1942" i="3"/>
  <c r="N1942" i="3" l="1"/>
  <c r="O1942" i="3"/>
  <c r="C1943" i="3" s="1"/>
  <c r="F1943" i="3" l="1"/>
  <c r="K1943" i="3" s="1"/>
  <c r="J1943" i="3"/>
  <c r="M1943" i="3"/>
  <c r="D1943" i="3"/>
  <c r="E1943" i="3"/>
  <c r="L1943" i="3" l="1"/>
  <c r="I1943" i="3"/>
  <c r="H1943" i="3"/>
  <c r="P1943" i="3"/>
  <c r="N1943" i="3" l="1"/>
  <c r="O1943" i="3"/>
  <c r="C1944" i="3" s="1"/>
  <c r="F1944" i="3" l="1"/>
  <c r="I1944" i="3" s="1"/>
  <c r="M1944" i="3"/>
  <c r="J1944" i="3"/>
  <c r="D1944" i="3"/>
  <c r="E1944" i="3"/>
  <c r="L1944" i="3" l="1"/>
  <c r="K1944" i="3"/>
  <c r="H1944" i="3"/>
  <c r="P1944" i="3"/>
  <c r="N1944" i="3" l="1"/>
  <c r="O1944" i="3"/>
  <c r="C1945" i="3" s="1"/>
  <c r="F1945" i="3" l="1"/>
  <c r="I1945" i="3" s="1"/>
  <c r="J1945" i="3"/>
  <c r="M1945" i="3"/>
  <c r="D1945" i="3"/>
  <c r="E1945" i="3"/>
  <c r="H1945" i="3" l="1"/>
  <c r="K1945" i="3"/>
  <c r="L1945" i="3"/>
  <c r="P1945" i="3"/>
  <c r="N1945" i="3" l="1"/>
  <c r="O1945" i="3"/>
  <c r="C1946" i="3" s="1"/>
  <c r="F1946" i="3" l="1"/>
  <c r="I1946" i="3" s="1"/>
  <c r="M1946" i="3"/>
  <c r="J1946" i="3"/>
  <c r="D1946" i="3"/>
  <c r="E1946" i="3"/>
  <c r="L1946" i="3" l="1"/>
  <c r="K1946" i="3"/>
  <c r="H1946" i="3"/>
  <c r="P1946" i="3"/>
  <c r="N1946" i="3" l="1"/>
  <c r="O1946" i="3"/>
  <c r="C1947" i="3" s="1"/>
  <c r="F1947" i="3" l="1"/>
  <c r="K1947" i="3" s="1"/>
  <c r="J1947" i="3"/>
  <c r="M1947" i="3"/>
  <c r="D1947" i="3"/>
  <c r="E1947" i="3"/>
  <c r="L1947" i="3" l="1"/>
  <c r="I1947" i="3"/>
  <c r="H1947" i="3"/>
  <c r="P1947" i="3"/>
  <c r="N1947" i="3" l="1"/>
  <c r="O1947" i="3"/>
  <c r="C1948" i="3" s="1"/>
  <c r="F1948" i="3" l="1"/>
  <c r="I1948" i="3" s="1"/>
  <c r="M1948" i="3"/>
  <c r="J1948" i="3"/>
  <c r="D1948" i="3"/>
  <c r="E1948" i="3"/>
  <c r="L1948" i="3" l="1"/>
  <c r="K1948" i="3"/>
  <c r="H1948" i="3"/>
  <c r="P1948" i="3"/>
  <c r="N1948" i="3" l="1"/>
  <c r="O1948" i="3"/>
  <c r="C1949" i="3" s="1"/>
  <c r="F1949" i="3" l="1"/>
  <c r="K1949" i="3" s="1"/>
  <c r="J1949" i="3"/>
  <c r="M1949" i="3"/>
  <c r="D1949" i="3"/>
  <c r="E1949" i="3"/>
  <c r="H1949" i="3" l="1"/>
  <c r="I1949" i="3"/>
  <c r="L1949" i="3"/>
  <c r="P1949" i="3"/>
  <c r="N1949" i="3" l="1"/>
  <c r="O1949" i="3"/>
  <c r="C1950" i="3" s="1"/>
  <c r="F1950" i="3" l="1"/>
  <c r="I1950" i="3" s="1"/>
  <c r="M1950" i="3"/>
  <c r="J1950" i="3"/>
  <c r="D1950" i="3"/>
  <c r="E1950" i="3"/>
  <c r="L1950" i="3" l="1"/>
  <c r="K1950" i="3"/>
  <c r="H1950" i="3"/>
  <c r="P1950" i="3"/>
  <c r="N1950" i="3" l="1"/>
  <c r="O1950" i="3"/>
  <c r="C1951" i="3" s="1"/>
  <c r="F1951" i="3" l="1"/>
  <c r="K1951" i="3" s="1"/>
  <c r="J1951" i="3"/>
  <c r="M1951" i="3"/>
  <c r="D1951" i="3"/>
  <c r="E1951" i="3"/>
  <c r="L1951" i="3" l="1"/>
  <c r="I1951" i="3"/>
  <c r="H1951" i="3"/>
  <c r="P1951" i="3"/>
  <c r="N1951" i="3" l="1"/>
  <c r="O1951" i="3"/>
  <c r="C1952" i="3" s="1"/>
  <c r="F1952" i="3" l="1"/>
  <c r="I1952" i="3" s="1"/>
  <c r="M1952" i="3"/>
  <c r="J1952" i="3"/>
  <c r="D1952" i="3"/>
  <c r="E1952" i="3"/>
  <c r="L1952" i="3" l="1"/>
  <c r="K1952" i="3"/>
  <c r="H1952" i="3"/>
  <c r="P1952" i="3"/>
  <c r="N1952" i="3" l="1"/>
  <c r="O1952" i="3"/>
  <c r="C1953" i="3" s="1"/>
  <c r="F1953" i="3" l="1"/>
  <c r="K1953" i="3" s="1"/>
  <c r="J1953" i="3"/>
  <c r="M1953" i="3"/>
  <c r="D1953" i="3"/>
  <c r="E1953" i="3"/>
  <c r="H1953" i="3" l="1"/>
  <c r="I1953" i="3"/>
  <c r="L1953" i="3"/>
  <c r="P1953" i="3"/>
  <c r="N1953" i="3" l="1"/>
  <c r="O1953" i="3"/>
  <c r="C1954" i="3" s="1"/>
  <c r="F1954" i="3" l="1"/>
  <c r="I1954" i="3" s="1"/>
  <c r="M1954" i="3"/>
  <c r="J1954" i="3"/>
  <c r="D1954" i="3"/>
  <c r="E1954" i="3"/>
  <c r="L1954" i="3" l="1"/>
  <c r="K1954" i="3"/>
  <c r="H1954" i="3"/>
  <c r="P1954" i="3"/>
  <c r="N1954" i="3" l="1"/>
  <c r="O1954" i="3"/>
  <c r="C1955" i="3" s="1"/>
  <c r="F1955" i="3" l="1"/>
  <c r="K1955" i="3" s="1"/>
  <c r="J1955" i="3"/>
  <c r="M1955" i="3"/>
  <c r="D1955" i="3"/>
  <c r="E1955" i="3"/>
  <c r="L1955" i="3" l="1"/>
  <c r="I1955" i="3"/>
  <c r="H1955" i="3"/>
  <c r="P1955" i="3"/>
  <c r="N1955" i="3" l="1"/>
  <c r="O1955" i="3"/>
  <c r="C1956" i="3" s="1"/>
  <c r="F1956" i="3" l="1"/>
  <c r="I1956" i="3" s="1"/>
  <c r="M1956" i="3"/>
  <c r="J1956" i="3"/>
  <c r="D1956" i="3"/>
  <c r="E1956" i="3"/>
  <c r="L1956" i="3" l="1"/>
  <c r="K1956" i="3"/>
  <c r="H1956" i="3"/>
  <c r="P1956" i="3"/>
  <c r="N1956" i="3" l="1"/>
  <c r="O1956" i="3"/>
  <c r="C1957" i="3" s="1"/>
  <c r="F1957" i="3" l="1"/>
  <c r="I1957" i="3" s="1"/>
  <c r="J1957" i="3"/>
  <c r="M1957" i="3"/>
  <c r="D1957" i="3"/>
  <c r="E1957" i="3"/>
  <c r="L1957" i="3" l="1"/>
  <c r="H1957" i="3"/>
  <c r="K1957" i="3"/>
  <c r="N1957" i="3" s="1"/>
  <c r="P1957" i="3"/>
  <c r="O1957" i="3" l="1"/>
  <c r="C1958" i="3" s="1"/>
  <c r="F1958" i="3" l="1"/>
  <c r="I1958" i="3" s="1"/>
  <c r="M1958" i="3"/>
  <c r="J1958" i="3"/>
  <c r="D1958" i="3"/>
  <c r="E1958" i="3"/>
  <c r="L1958" i="3" l="1"/>
  <c r="K1958" i="3"/>
  <c r="H1958" i="3"/>
  <c r="P1958" i="3"/>
  <c r="N1958" i="3" l="1"/>
  <c r="O1958" i="3"/>
  <c r="C1959" i="3" s="1"/>
  <c r="F1959" i="3" l="1"/>
  <c r="K1959" i="3" s="1"/>
  <c r="J1959" i="3"/>
  <c r="M1959" i="3"/>
  <c r="D1959" i="3"/>
  <c r="E1959" i="3"/>
  <c r="L1959" i="3" l="1"/>
  <c r="I1959" i="3"/>
  <c r="H1959" i="3"/>
  <c r="P1959" i="3"/>
  <c r="N1959" i="3" l="1"/>
  <c r="O1959" i="3"/>
  <c r="C1960" i="3" s="1"/>
  <c r="F1960" i="3" l="1"/>
  <c r="I1960" i="3" s="1"/>
  <c r="M1960" i="3"/>
  <c r="J1960" i="3"/>
  <c r="D1960" i="3"/>
  <c r="E1960" i="3"/>
  <c r="L1960" i="3" l="1"/>
  <c r="K1960" i="3"/>
  <c r="H1960" i="3"/>
  <c r="P1960" i="3"/>
  <c r="N1960" i="3" l="1"/>
  <c r="O1960" i="3"/>
  <c r="C1961" i="3" s="1"/>
  <c r="F1961" i="3" l="1"/>
  <c r="I1961" i="3" s="1"/>
  <c r="J1961" i="3"/>
  <c r="M1961" i="3"/>
  <c r="D1961" i="3"/>
  <c r="E1961" i="3"/>
  <c r="L1961" i="3" l="1"/>
  <c r="H1961" i="3"/>
  <c r="K1961" i="3"/>
  <c r="P1961" i="3"/>
  <c r="O1961" i="3" l="1"/>
  <c r="C1962" i="3" s="1"/>
  <c r="F1962" i="3" s="1"/>
  <c r="I1962" i="3" s="1"/>
  <c r="J1962" i="3"/>
  <c r="N1961" i="3"/>
  <c r="E1962" i="3"/>
  <c r="M1962" i="3" l="1"/>
  <c r="D1962" i="3"/>
  <c r="L1962" i="3"/>
  <c r="K1962" i="3"/>
  <c r="H1962" i="3"/>
  <c r="P1962" i="3"/>
  <c r="N1962" i="3" l="1"/>
  <c r="O1962" i="3"/>
  <c r="C1963" i="3" s="1"/>
  <c r="F1963" i="3" l="1"/>
  <c r="I1963" i="3" s="1"/>
  <c r="J1963" i="3"/>
  <c r="M1963" i="3"/>
  <c r="D1963" i="3"/>
  <c r="E1963" i="3"/>
  <c r="L1963" i="3" l="1"/>
  <c r="K1963" i="3"/>
  <c r="H1963" i="3"/>
  <c r="P1963" i="3"/>
  <c r="N1963" i="3" l="1"/>
  <c r="O1963" i="3"/>
  <c r="C1964" i="3" s="1"/>
  <c r="F1964" i="3" l="1"/>
  <c r="I1964" i="3" s="1"/>
  <c r="M1964" i="3"/>
  <c r="J1964" i="3"/>
  <c r="D1964" i="3"/>
  <c r="E1964" i="3"/>
  <c r="L1964" i="3" l="1"/>
  <c r="K1964" i="3"/>
  <c r="H1964" i="3"/>
  <c r="P1964" i="3"/>
  <c r="N1964" i="3" l="1"/>
  <c r="O1964" i="3"/>
  <c r="C1965" i="3" s="1"/>
  <c r="F1965" i="3" l="1"/>
  <c r="K1965" i="3" s="1"/>
  <c r="J1965" i="3"/>
  <c r="M1965" i="3"/>
  <c r="D1965" i="3"/>
  <c r="E1965" i="3"/>
  <c r="I1965" i="3" l="1"/>
  <c r="H1965" i="3"/>
  <c r="L1965" i="3"/>
  <c r="P1965" i="3"/>
  <c r="N1965" i="3" l="1"/>
  <c r="O1965" i="3"/>
  <c r="C1966" i="3" s="1"/>
  <c r="F1966" i="3" l="1"/>
  <c r="I1966" i="3" s="1"/>
  <c r="M1966" i="3"/>
  <c r="J1966" i="3"/>
  <c r="D1966" i="3"/>
  <c r="E1966" i="3"/>
  <c r="L1966" i="3" l="1"/>
  <c r="K1966" i="3"/>
  <c r="H1966" i="3"/>
  <c r="P1966" i="3"/>
  <c r="N1966" i="3" l="1"/>
  <c r="O1966" i="3"/>
  <c r="C1967" i="3" s="1"/>
  <c r="J1967" i="3" l="1"/>
  <c r="M1967" i="3"/>
  <c r="F1967" i="3"/>
  <c r="K1967" i="3" s="1"/>
  <c r="D1967" i="3"/>
  <c r="E1967" i="3"/>
  <c r="I1967" i="3" l="1"/>
  <c r="L1967" i="3"/>
  <c r="H1967" i="3"/>
  <c r="P1967" i="3"/>
  <c r="N1967" i="3" l="1"/>
  <c r="O1967" i="3"/>
  <c r="C1968" i="3" s="1"/>
  <c r="M1968" i="3" l="1"/>
  <c r="J1968" i="3"/>
  <c r="D1968" i="3"/>
  <c r="F1968" i="3"/>
  <c r="K1968" i="3" s="1"/>
  <c r="E1968" i="3"/>
  <c r="I1968" i="3" l="1"/>
  <c r="P1968" i="3"/>
  <c r="H1968" i="3"/>
  <c r="L1968" i="3"/>
  <c r="O1968" i="3" l="1"/>
  <c r="C1969" i="3" s="1"/>
  <c r="J1969" i="3" s="1"/>
  <c r="N1968" i="3"/>
  <c r="D1969" i="3" l="1"/>
  <c r="E1969" i="3"/>
  <c r="P1969" i="3" s="1"/>
  <c r="M1969" i="3"/>
  <c r="F1969" i="3"/>
  <c r="K1969" i="3" s="1"/>
  <c r="I1969" i="3" l="1"/>
  <c r="L1969" i="3"/>
  <c r="H1969" i="3"/>
  <c r="O1969" i="3" s="1"/>
  <c r="C1970" i="3" s="1"/>
  <c r="N1969" i="3" l="1"/>
  <c r="F1970" i="3"/>
  <c r="I1970" i="3" s="1"/>
  <c r="M1970" i="3"/>
  <c r="J1970" i="3"/>
  <c r="D1970" i="3"/>
  <c r="E1970" i="3"/>
  <c r="K1970" i="3" l="1"/>
  <c r="L1970" i="3"/>
  <c r="H1970" i="3"/>
  <c r="P1970" i="3"/>
  <c r="N1970" i="3" l="1"/>
  <c r="O1970" i="3"/>
  <c r="C1971" i="3" s="1"/>
  <c r="F1971" i="3" l="1"/>
  <c r="K1971" i="3" s="1"/>
  <c r="J1971" i="3"/>
  <c r="M1971" i="3"/>
  <c r="D1971" i="3"/>
  <c r="E1971" i="3"/>
  <c r="H1971" i="3" l="1"/>
  <c r="I1971" i="3"/>
  <c r="L1971" i="3"/>
  <c r="P1971" i="3"/>
  <c r="N1971" i="3" l="1"/>
  <c r="O1971" i="3"/>
  <c r="C1972" i="3" s="1"/>
  <c r="F1972" i="3" l="1"/>
  <c r="I1972" i="3" s="1"/>
  <c r="M1972" i="3"/>
  <c r="J1972" i="3"/>
  <c r="D1972" i="3"/>
  <c r="E1972" i="3"/>
  <c r="K1972" i="3" l="1"/>
  <c r="L1972" i="3"/>
  <c r="H1972" i="3"/>
  <c r="P1972" i="3"/>
  <c r="N1972" i="3" l="1"/>
  <c r="O1972" i="3"/>
  <c r="C1973" i="3" s="1"/>
  <c r="F1973" i="3" l="1"/>
  <c r="K1973" i="3" s="1"/>
  <c r="J1973" i="3"/>
  <c r="M1973" i="3"/>
  <c r="D1973" i="3"/>
  <c r="E1973" i="3"/>
  <c r="H1973" i="3" l="1"/>
  <c r="I1973" i="3"/>
  <c r="N1973" i="3" s="1"/>
  <c r="L1973" i="3"/>
  <c r="P1973" i="3"/>
  <c r="O1973" i="3" l="1"/>
  <c r="C1974" i="3" s="1"/>
  <c r="F1974" i="3" l="1"/>
  <c r="I1974" i="3" s="1"/>
  <c r="M1974" i="3"/>
  <c r="J1974" i="3"/>
  <c r="D1974" i="3"/>
  <c r="E1974" i="3"/>
  <c r="L1974" i="3" l="1"/>
  <c r="K1974" i="3"/>
  <c r="H1974" i="3"/>
  <c r="P1974" i="3"/>
  <c r="N1974" i="3" l="1"/>
  <c r="O1974" i="3"/>
  <c r="C1975" i="3" s="1"/>
  <c r="F1975" i="3" l="1"/>
  <c r="K1975" i="3" s="1"/>
  <c r="J1975" i="3"/>
  <c r="M1975" i="3"/>
  <c r="D1975" i="3"/>
  <c r="E1975" i="3"/>
  <c r="L1975" i="3" l="1"/>
  <c r="I1975" i="3"/>
  <c r="H1975" i="3"/>
  <c r="P1975" i="3"/>
  <c r="O1975" i="3" l="1"/>
  <c r="C1976" i="3" s="1"/>
  <c r="N1975" i="3"/>
  <c r="M1976" i="3" l="1"/>
  <c r="J1976" i="3"/>
  <c r="F1976" i="3"/>
  <c r="K1976" i="3" s="1"/>
  <c r="D1976" i="3"/>
  <c r="E1976" i="3"/>
  <c r="I1976" i="3" l="1"/>
  <c r="H1976" i="3"/>
  <c r="L1976" i="3"/>
  <c r="P1976" i="3"/>
  <c r="N1976" i="3" l="1"/>
  <c r="O1976" i="3"/>
  <c r="C1977" i="3" s="1"/>
  <c r="D1977" i="3" l="1"/>
  <c r="E1977" i="3"/>
  <c r="F1977" i="3"/>
  <c r="K1977" i="3" s="1"/>
  <c r="J1977" i="3"/>
  <c r="M1977" i="3"/>
  <c r="P1977" i="3" l="1"/>
  <c r="I1977" i="3"/>
  <c r="H1977" i="3"/>
  <c r="L1977" i="3"/>
  <c r="O1977" i="3" l="1"/>
  <c r="C1978" i="3" s="1"/>
  <c r="M1978" i="3" s="1"/>
  <c r="N1977" i="3"/>
  <c r="F1978" i="3"/>
  <c r="I1978" i="3" s="1"/>
  <c r="D1978" i="3"/>
  <c r="E1978" i="3"/>
  <c r="J1978" i="3" l="1"/>
  <c r="K1978" i="3"/>
  <c r="H1978" i="3"/>
  <c r="L1978" i="3"/>
  <c r="P1978" i="3"/>
  <c r="O1978" i="3" l="1"/>
  <c r="C1979" i="3" s="1"/>
  <c r="J1979" i="3" s="1"/>
  <c r="N1978" i="3"/>
  <c r="M1979" i="3" l="1"/>
  <c r="E1979" i="3"/>
  <c r="D1979" i="3"/>
  <c r="F1979" i="3"/>
  <c r="K1979" i="3" s="1"/>
  <c r="P1979" i="3" l="1"/>
  <c r="I1979" i="3"/>
  <c r="L1979" i="3"/>
  <c r="H1979" i="3"/>
  <c r="N1979" i="3" s="1"/>
  <c r="O1979" i="3" l="1"/>
  <c r="C1980" i="3" s="1"/>
  <c r="J1980" i="3" s="1"/>
  <c r="E1980" i="3" l="1"/>
  <c r="D1980" i="3"/>
  <c r="M1980" i="3"/>
  <c r="F1980" i="3"/>
  <c r="I1980" i="3" s="1"/>
  <c r="P1980" i="3"/>
  <c r="K1980" i="3" l="1"/>
  <c r="L1980" i="3"/>
  <c r="H1980" i="3"/>
  <c r="O1980" i="3" s="1"/>
  <c r="C1981" i="3" s="1"/>
  <c r="J1981" i="3" s="1"/>
  <c r="N1980" i="3"/>
  <c r="F1981" i="3" l="1"/>
  <c r="K1981" i="3" s="1"/>
  <c r="E1981" i="3"/>
  <c r="M1981" i="3"/>
  <c r="D1981" i="3"/>
  <c r="P1981" i="3" s="1"/>
  <c r="H1981" i="3"/>
  <c r="I1981" i="3"/>
  <c r="L1981" i="3"/>
  <c r="N1981" i="3" l="1"/>
  <c r="O1981" i="3"/>
  <c r="C1982" i="3" s="1"/>
  <c r="F1982" i="3" l="1"/>
  <c r="I1982" i="3" s="1"/>
  <c r="M1982" i="3"/>
  <c r="J1982" i="3"/>
  <c r="D1982" i="3"/>
  <c r="E1982" i="3"/>
  <c r="L1982" i="3" l="1"/>
  <c r="K1982" i="3"/>
  <c r="H1982" i="3"/>
  <c r="P1982" i="3"/>
  <c r="N1982" i="3" l="1"/>
  <c r="O1982" i="3"/>
  <c r="C1983" i="3" s="1"/>
  <c r="F1983" i="3" l="1"/>
  <c r="K1983" i="3" s="1"/>
  <c r="J1983" i="3"/>
  <c r="M1983" i="3"/>
  <c r="D1983" i="3"/>
  <c r="E1983" i="3"/>
  <c r="L1983" i="3" l="1"/>
  <c r="I1983" i="3"/>
  <c r="H1983" i="3"/>
  <c r="P1983" i="3"/>
  <c r="N1983" i="3" l="1"/>
  <c r="O1983" i="3"/>
  <c r="C1984" i="3" s="1"/>
  <c r="F1984" i="3" l="1"/>
  <c r="I1984" i="3" s="1"/>
  <c r="M1984" i="3"/>
  <c r="J1984" i="3"/>
  <c r="D1984" i="3"/>
  <c r="E1984" i="3"/>
  <c r="L1984" i="3" l="1"/>
  <c r="K1984" i="3"/>
  <c r="H1984" i="3"/>
  <c r="P1984" i="3"/>
  <c r="N1984" i="3" l="1"/>
  <c r="O1984" i="3"/>
  <c r="C1985" i="3" s="1"/>
  <c r="F1985" i="3" l="1"/>
  <c r="K1985" i="3" s="1"/>
  <c r="J1985" i="3"/>
  <c r="M1985" i="3"/>
  <c r="D1985" i="3"/>
  <c r="E1985" i="3"/>
  <c r="H1985" i="3" l="1"/>
  <c r="I1985" i="3"/>
  <c r="N1985" i="3" s="1"/>
  <c r="L1985" i="3"/>
  <c r="P1985" i="3"/>
  <c r="O1985" i="3" l="1"/>
  <c r="C1986" i="3" s="1"/>
  <c r="F1986" i="3" l="1"/>
  <c r="I1986" i="3" s="1"/>
  <c r="M1986" i="3"/>
  <c r="J1986" i="3"/>
  <c r="D1986" i="3"/>
  <c r="E1986" i="3"/>
  <c r="L1986" i="3" l="1"/>
  <c r="K1986" i="3"/>
  <c r="H1986" i="3"/>
  <c r="P1986" i="3"/>
  <c r="N1986" i="3" l="1"/>
  <c r="O1986" i="3"/>
  <c r="C1987" i="3" s="1"/>
  <c r="F1987" i="3" l="1"/>
  <c r="K1987" i="3" s="1"/>
  <c r="J1987" i="3"/>
  <c r="M1987" i="3"/>
  <c r="D1987" i="3"/>
  <c r="E1987" i="3"/>
  <c r="L1987" i="3" l="1"/>
  <c r="I1987" i="3"/>
  <c r="H1987" i="3"/>
  <c r="P1987" i="3"/>
  <c r="N1987" i="3" l="1"/>
  <c r="O1987" i="3"/>
  <c r="C1988" i="3" s="1"/>
  <c r="F1988" i="3" l="1"/>
  <c r="I1988" i="3" s="1"/>
  <c r="M1988" i="3"/>
  <c r="J1988" i="3"/>
  <c r="D1988" i="3"/>
  <c r="E1988" i="3"/>
  <c r="K1988" i="3" l="1"/>
  <c r="L1988" i="3"/>
  <c r="H1988" i="3"/>
  <c r="P1988" i="3"/>
  <c r="N1988" i="3" l="1"/>
  <c r="O1988" i="3"/>
  <c r="C1989" i="3" s="1"/>
  <c r="F1989" i="3" l="1"/>
  <c r="K1989" i="3" s="1"/>
  <c r="J1989" i="3"/>
  <c r="M1989" i="3"/>
  <c r="D1989" i="3"/>
  <c r="E1989" i="3"/>
  <c r="H1989" i="3" l="1"/>
  <c r="I1989" i="3"/>
  <c r="L1989" i="3"/>
  <c r="P1989" i="3"/>
  <c r="N1989" i="3" l="1"/>
  <c r="O1989" i="3"/>
  <c r="C1990" i="3" s="1"/>
  <c r="F1990" i="3" l="1"/>
  <c r="I1990" i="3" s="1"/>
  <c r="M1990" i="3"/>
  <c r="J1990" i="3"/>
  <c r="D1990" i="3"/>
  <c r="E1990" i="3"/>
  <c r="L1990" i="3" l="1"/>
  <c r="K1990" i="3"/>
  <c r="H1990" i="3"/>
  <c r="P1990" i="3"/>
  <c r="N1990" i="3" l="1"/>
  <c r="O1990" i="3"/>
  <c r="C1991" i="3" s="1"/>
  <c r="F1991" i="3" l="1"/>
  <c r="K1991" i="3" s="1"/>
  <c r="J1991" i="3"/>
  <c r="M1991" i="3"/>
  <c r="D1991" i="3"/>
  <c r="E1991" i="3"/>
  <c r="L1991" i="3" l="1"/>
  <c r="I1991" i="3"/>
  <c r="H1991" i="3"/>
  <c r="P1991" i="3"/>
  <c r="N1991" i="3" l="1"/>
  <c r="O1991" i="3"/>
  <c r="C1992" i="3" s="1"/>
  <c r="F1992" i="3" l="1"/>
  <c r="I1992" i="3" s="1"/>
  <c r="M1992" i="3"/>
  <c r="J1992" i="3"/>
  <c r="D1992" i="3"/>
  <c r="E1992" i="3"/>
  <c r="L1992" i="3" l="1"/>
  <c r="K1992" i="3"/>
  <c r="H1992" i="3"/>
  <c r="P1992" i="3"/>
  <c r="N1992" i="3" l="1"/>
  <c r="O1992" i="3"/>
  <c r="C1993" i="3" s="1"/>
  <c r="F1993" i="3" l="1"/>
  <c r="K1993" i="3" s="1"/>
  <c r="J1993" i="3"/>
  <c r="M1993" i="3"/>
  <c r="D1993" i="3"/>
  <c r="E1993" i="3"/>
  <c r="H1993" i="3" l="1"/>
  <c r="I1993" i="3"/>
  <c r="L1993" i="3"/>
  <c r="P1993" i="3"/>
  <c r="N1993" i="3" l="1"/>
  <c r="O1993" i="3"/>
  <c r="C1994" i="3" s="1"/>
  <c r="F1994" i="3" l="1"/>
  <c r="I1994" i="3" s="1"/>
  <c r="M1994" i="3"/>
  <c r="J1994" i="3"/>
  <c r="D1994" i="3"/>
  <c r="E1994" i="3"/>
  <c r="L1994" i="3" l="1"/>
  <c r="K1994" i="3"/>
  <c r="H1994" i="3"/>
  <c r="P1994" i="3"/>
  <c r="N1994" i="3" l="1"/>
  <c r="O1994" i="3"/>
  <c r="C1995" i="3" s="1"/>
  <c r="F1995" i="3" l="1"/>
  <c r="K1995" i="3" s="1"/>
  <c r="J1995" i="3"/>
  <c r="M1995" i="3"/>
  <c r="D1995" i="3"/>
  <c r="E1995" i="3"/>
  <c r="L1995" i="3" l="1"/>
  <c r="I1995" i="3"/>
  <c r="H1995" i="3"/>
  <c r="P1995" i="3"/>
  <c r="N1995" i="3" l="1"/>
  <c r="O1995" i="3"/>
  <c r="C1996" i="3" s="1"/>
  <c r="F1996" i="3" l="1"/>
  <c r="I1996" i="3" s="1"/>
  <c r="M1996" i="3"/>
  <c r="J1996" i="3"/>
  <c r="D1996" i="3"/>
  <c r="E1996" i="3"/>
  <c r="K1996" i="3" l="1"/>
  <c r="L1996" i="3"/>
  <c r="H1996" i="3"/>
  <c r="P1996" i="3"/>
  <c r="N1996" i="3" l="1"/>
  <c r="O1996" i="3"/>
  <c r="C1997" i="3" s="1"/>
  <c r="F1997" i="3" l="1"/>
  <c r="K1997" i="3" s="1"/>
  <c r="J1997" i="3"/>
  <c r="M1997" i="3"/>
  <c r="D1997" i="3"/>
  <c r="E1997" i="3"/>
  <c r="H1997" i="3" l="1"/>
  <c r="I1997" i="3"/>
  <c r="L1997" i="3"/>
  <c r="P1997" i="3"/>
  <c r="O1997" i="3" l="1"/>
  <c r="C1998" i="3" s="1"/>
  <c r="F1998" i="3" s="1"/>
  <c r="I1998" i="3" s="1"/>
  <c r="J1998" i="3"/>
  <c r="N1997" i="3"/>
  <c r="E1998" i="3"/>
  <c r="M1998" i="3" l="1"/>
  <c r="D1998" i="3"/>
  <c r="L1998" i="3"/>
  <c r="K1998" i="3"/>
  <c r="H1998" i="3"/>
  <c r="P1998" i="3"/>
  <c r="N1998" i="3" l="1"/>
  <c r="O1998" i="3"/>
  <c r="C1999" i="3" s="1"/>
  <c r="F1999" i="3" l="1"/>
  <c r="K1999" i="3" s="1"/>
  <c r="J1999" i="3"/>
  <c r="M1999" i="3"/>
  <c r="D1999" i="3"/>
  <c r="E1999" i="3"/>
  <c r="I1999" i="3" l="1"/>
  <c r="L1999" i="3"/>
  <c r="H1999" i="3"/>
  <c r="P1999" i="3"/>
  <c r="N1999" i="3" l="1"/>
  <c r="O1999" i="3"/>
  <c r="C2000" i="3" s="1"/>
  <c r="F2000" i="3" l="1"/>
  <c r="I2000" i="3" s="1"/>
  <c r="M2000" i="3"/>
  <c r="J2000" i="3"/>
  <c r="D2000" i="3"/>
  <c r="E2000" i="3"/>
  <c r="L2000" i="3" l="1"/>
  <c r="K2000" i="3"/>
  <c r="H2000" i="3"/>
  <c r="P2000" i="3"/>
  <c r="N2000" i="3" l="1"/>
  <c r="O2000" i="3"/>
  <c r="C2001" i="3" s="1"/>
  <c r="F2001" i="3" l="1"/>
  <c r="K2001" i="3" s="1"/>
  <c r="J2001" i="3"/>
  <c r="M2001" i="3"/>
  <c r="D2001" i="3"/>
  <c r="E2001" i="3"/>
  <c r="I2001" i="3" l="1"/>
  <c r="H2001" i="3"/>
  <c r="L2001" i="3"/>
  <c r="P2001" i="3"/>
  <c r="N2001" i="3" l="1"/>
  <c r="O2001" i="3"/>
  <c r="C2002" i="3" s="1"/>
  <c r="F2002" i="3" l="1"/>
  <c r="I2002" i="3" s="1"/>
  <c r="M2002" i="3"/>
  <c r="J2002" i="3"/>
  <c r="D2002" i="3"/>
  <c r="E2002" i="3"/>
  <c r="L2002" i="3" l="1"/>
  <c r="K2002" i="3"/>
  <c r="H2002" i="3"/>
  <c r="P2002" i="3"/>
  <c r="N2002" i="3" l="1"/>
  <c r="O2002" i="3"/>
  <c r="C2003" i="3" s="1"/>
  <c r="F2003" i="3" l="1"/>
  <c r="K2003" i="3" s="1"/>
  <c r="J2003" i="3"/>
  <c r="M2003" i="3"/>
  <c r="D2003" i="3"/>
  <c r="E2003" i="3"/>
  <c r="I2003" i="3" l="1"/>
  <c r="L2003" i="3"/>
  <c r="H2003" i="3"/>
  <c r="P2003" i="3"/>
  <c r="N2003" i="3" l="1"/>
  <c r="O2003" i="3"/>
  <c r="C2004" i="3" s="1"/>
  <c r="F2004" i="3" l="1"/>
  <c r="I2004" i="3" s="1"/>
  <c r="M2004" i="3"/>
  <c r="J2004" i="3"/>
  <c r="D2004" i="3"/>
  <c r="E2004" i="3"/>
  <c r="L2004" i="3" l="1"/>
  <c r="K2004" i="3"/>
  <c r="H2004" i="3"/>
  <c r="P2004" i="3"/>
  <c r="N2004" i="3" l="1"/>
  <c r="O2004" i="3"/>
  <c r="C2005" i="3" s="1"/>
  <c r="F2005" i="3" l="1"/>
  <c r="K2005" i="3" s="1"/>
  <c r="J2005" i="3"/>
  <c r="M2005" i="3"/>
  <c r="D2005" i="3"/>
  <c r="E2005" i="3"/>
  <c r="I2005" i="3" l="1"/>
  <c r="H2005" i="3"/>
  <c r="L2005" i="3"/>
  <c r="P2005" i="3"/>
  <c r="N2005" i="3" l="1"/>
  <c r="O2005" i="3"/>
  <c r="C2006" i="3" s="1"/>
  <c r="F2006" i="3" l="1"/>
  <c r="I2006" i="3" s="1"/>
  <c r="M2006" i="3"/>
  <c r="J2006" i="3"/>
  <c r="D2006" i="3"/>
  <c r="E2006" i="3"/>
  <c r="K2006" i="3" l="1"/>
  <c r="L2006" i="3"/>
  <c r="H2006" i="3"/>
  <c r="P2006" i="3"/>
  <c r="N2006" i="3" l="1"/>
  <c r="O2006" i="3"/>
  <c r="C2007" i="3" s="1"/>
  <c r="F2007" i="3" l="1"/>
  <c r="K2007" i="3" s="1"/>
  <c r="J2007" i="3"/>
  <c r="M2007" i="3"/>
  <c r="D2007" i="3"/>
  <c r="E2007" i="3"/>
  <c r="I2007" i="3" l="1"/>
  <c r="L2007" i="3"/>
  <c r="H2007" i="3"/>
  <c r="P2007" i="3"/>
  <c r="N2007" i="3" l="1"/>
  <c r="O2007" i="3"/>
  <c r="C2008" i="3" s="1"/>
  <c r="F2008" i="3" l="1"/>
  <c r="I2008" i="3" s="1"/>
  <c r="M2008" i="3"/>
  <c r="J2008" i="3"/>
  <c r="D2008" i="3"/>
  <c r="E2008" i="3"/>
  <c r="L2008" i="3" l="1"/>
  <c r="K2008" i="3"/>
  <c r="H2008" i="3"/>
  <c r="P2008" i="3"/>
  <c r="N2008" i="3" l="1"/>
  <c r="O2008" i="3"/>
  <c r="C2009" i="3" s="1"/>
  <c r="F2009" i="3" l="1"/>
  <c r="K2009" i="3" s="1"/>
  <c r="J2009" i="3"/>
  <c r="M2009" i="3"/>
  <c r="D2009" i="3"/>
  <c r="E2009" i="3"/>
  <c r="I2009" i="3" l="1"/>
  <c r="H2009" i="3"/>
  <c r="L2009" i="3"/>
  <c r="P2009" i="3"/>
  <c r="N2009" i="3" l="1"/>
  <c r="O2009" i="3"/>
  <c r="C2010" i="3" s="1"/>
  <c r="F2010" i="3" l="1"/>
  <c r="I2010" i="3" s="1"/>
  <c r="M2010" i="3"/>
  <c r="J2010" i="3"/>
  <c r="D2010" i="3"/>
  <c r="E2010" i="3"/>
  <c r="L2010" i="3" l="1"/>
  <c r="K2010" i="3"/>
  <c r="H2010" i="3"/>
  <c r="P2010" i="3"/>
  <c r="N2010" i="3" l="1"/>
  <c r="O2010" i="3"/>
  <c r="C2011" i="3" s="1"/>
  <c r="F2011" i="3" l="1"/>
  <c r="K2011" i="3" s="1"/>
  <c r="J2011" i="3"/>
  <c r="M2011" i="3"/>
  <c r="D2011" i="3"/>
  <c r="E2011" i="3"/>
  <c r="I2011" i="3" l="1"/>
  <c r="L2011" i="3"/>
  <c r="H2011" i="3"/>
  <c r="P2011" i="3"/>
  <c r="N2011" i="3" l="1"/>
  <c r="O2011" i="3"/>
  <c r="C2012" i="3" s="1"/>
  <c r="F2012" i="3" l="1"/>
  <c r="I2012" i="3" s="1"/>
  <c r="M2012" i="3"/>
  <c r="J2012" i="3"/>
  <c r="D2012" i="3"/>
  <c r="E2012" i="3"/>
  <c r="K2012" i="3" l="1"/>
  <c r="L2012" i="3"/>
  <c r="H2012" i="3"/>
  <c r="P2012" i="3"/>
  <c r="N2012" i="3" l="1"/>
  <c r="O2012" i="3"/>
  <c r="C2013" i="3" s="1"/>
  <c r="F2013" i="3" l="1"/>
  <c r="K2013" i="3" s="1"/>
  <c r="J2013" i="3"/>
  <c r="M2013" i="3"/>
  <c r="D2013" i="3"/>
  <c r="E2013" i="3"/>
  <c r="I2013" i="3" l="1"/>
  <c r="H2013" i="3"/>
  <c r="L2013" i="3"/>
  <c r="P2013" i="3"/>
  <c r="N2013" i="3" l="1"/>
  <c r="O2013" i="3"/>
  <c r="C2014" i="3" s="1"/>
  <c r="F2014" i="3" l="1"/>
  <c r="I2014" i="3" s="1"/>
  <c r="M2014" i="3"/>
  <c r="J2014" i="3"/>
  <c r="D2014" i="3"/>
  <c r="E2014" i="3"/>
  <c r="L2014" i="3" l="1"/>
  <c r="K2014" i="3"/>
  <c r="H2014" i="3"/>
  <c r="P2014" i="3"/>
  <c r="N2014" i="3" l="1"/>
  <c r="O2014" i="3"/>
  <c r="C2015" i="3" s="1"/>
  <c r="F2015" i="3" l="1"/>
  <c r="K2015" i="3" s="1"/>
  <c r="J2015" i="3"/>
  <c r="M2015" i="3"/>
  <c r="D2015" i="3"/>
  <c r="E2015" i="3"/>
  <c r="I2015" i="3" l="1"/>
  <c r="L2015" i="3"/>
  <c r="H2015" i="3"/>
  <c r="P2015" i="3"/>
  <c r="N2015" i="3" l="1"/>
  <c r="O2015" i="3"/>
  <c r="C2016" i="3" s="1"/>
  <c r="F2016" i="3" l="1"/>
  <c r="I2016" i="3" s="1"/>
  <c r="M2016" i="3"/>
  <c r="J2016" i="3"/>
  <c r="D2016" i="3"/>
  <c r="E2016" i="3"/>
  <c r="L2016" i="3" l="1"/>
  <c r="K2016" i="3"/>
  <c r="H2016" i="3"/>
  <c r="P2016" i="3"/>
  <c r="N2016" i="3" l="1"/>
  <c r="O2016" i="3"/>
  <c r="C2017" i="3" s="1"/>
  <c r="F2017" i="3" l="1"/>
  <c r="K2017" i="3" s="1"/>
  <c r="J2017" i="3"/>
  <c r="M2017" i="3"/>
  <c r="D2017" i="3"/>
  <c r="E2017" i="3"/>
  <c r="I2017" i="3" l="1"/>
  <c r="H2017" i="3"/>
  <c r="L2017" i="3"/>
  <c r="P2017" i="3"/>
  <c r="N2017" i="3" l="1"/>
  <c r="O2017" i="3"/>
  <c r="C2018" i="3" s="1"/>
  <c r="F2018" i="3" l="1"/>
  <c r="I2018" i="3" s="1"/>
  <c r="M2018" i="3"/>
  <c r="J2018" i="3"/>
  <c r="D2018" i="3"/>
  <c r="E2018" i="3"/>
  <c r="L2018" i="3" l="1"/>
  <c r="K2018" i="3"/>
  <c r="H2018" i="3"/>
  <c r="P2018" i="3"/>
  <c r="N2018" i="3" l="1"/>
  <c r="O2018" i="3"/>
  <c r="C2019" i="3" s="1"/>
  <c r="F2019" i="3" l="1"/>
  <c r="K2019" i="3" s="1"/>
  <c r="J2019" i="3"/>
  <c r="M2019" i="3"/>
  <c r="D2019" i="3"/>
  <c r="E2019" i="3"/>
  <c r="H2019" i="3" l="1"/>
  <c r="I2019" i="3"/>
  <c r="L2019" i="3"/>
  <c r="P2019" i="3"/>
  <c r="N2019" i="3" l="1"/>
  <c r="O2019" i="3"/>
  <c r="C2020" i="3" s="1"/>
  <c r="F2020" i="3" l="1"/>
  <c r="I2020" i="3" s="1"/>
  <c r="M2020" i="3"/>
  <c r="J2020" i="3"/>
  <c r="D2020" i="3"/>
  <c r="E2020" i="3"/>
  <c r="L2020" i="3" l="1"/>
  <c r="K2020" i="3"/>
  <c r="H2020" i="3"/>
  <c r="P2020" i="3"/>
  <c r="N2020" i="3" l="1"/>
  <c r="O2020" i="3"/>
  <c r="C2021" i="3" s="1"/>
  <c r="F2021" i="3" l="1"/>
  <c r="K2021" i="3" s="1"/>
  <c r="J2021" i="3"/>
  <c r="M2021" i="3"/>
  <c r="D2021" i="3"/>
  <c r="E2021" i="3"/>
  <c r="I2021" i="3" l="1"/>
  <c r="H2021" i="3"/>
  <c r="L2021" i="3"/>
  <c r="P2021" i="3"/>
  <c r="O2021" i="3" l="1"/>
  <c r="C2022" i="3" s="1"/>
  <c r="N2021" i="3"/>
  <c r="M2022" i="3" l="1"/>
  <c r="J2022" i="3"/>
  <c r="F2022" i="3"/>
  <c r="I2022" i="3" s="1"/>
  <c r="D2022" i="3"/>
  <c r="E2022" i="3"/>
  <c r="K2022" i="3" l="1"/>
  <c r="H2022" i="3"/>
  <c r="L2022" i="3"/>
  <c r="P2022" i="3"/>
  <c r="O2022" i="3" l="1"/>
  <c r="C2023" i="3" s="1"/>
  <c r="F2023" i="3" s="1"/>
  <c r="K2023" i="3" s="1"/>
  <c r="N2022" i="3"/>
  <c r="D2023" i="3" l="1"/>
  <c r="J2023" i="3"/>
  <c r="I2023" i="3"/>
  <c r="M2023" i="3"/>
  <c r="E2023" i="3"/>
  <c r="P2023" i="3" s="1"/>
  <c r="L2023" i="3"/>
  <c r="H2023" i="3"/>
  <c r="O2023" i="3" l="1"/>
  <c r="C2024" i="3" s="1"/>
  <c r="D2024" i="3" s="1"/>
  <c r="N2023" i="3"/>
  <c r="E2024" i="3" l="1"/>
  <c r="F2024" i="3"/>
  <c r="I2024" i="3" s="1"/>
  <c r="M2024" i="3"/>
  <c r="J2024" i="3"/>
  <c r="P2024" i="3"/>
  <c r="L2024" i="3" l="1"/>
  <c r="K2024" i="3"/>
  <c r="H2024" i="3"/>
  <c r="N2024" i="3" l="1"/>
  <c r="O2024" i="3"/>
  <c r="C2025" i="3" s="1"/>
  <c r="J2025" i="3" s="1"/>
  <c r="M2025" i="3" l="1"/>
  <c r="E2025" i="3"/>
  <c r="D2025" i="3"/>
  <c r="P2025" i="3" s="1"/>
  <c r="F2025" i="3"/>
  <c r="I2025" i="3" s="1"/>
  <c r="H2025" i="3" l="1"/>
  <c r="L2025" i="3"/>
  <c r="K2025" i="3"/>
  <c r="N2025" i="3" s="1"/>
  <c r="O2025" i="3" l="1"/>
  <c r="C2026" i="3" s="1"/>
  <c r="J2026" i="3" s="1"/>
  <c r="E2026" i="3" l="1"/>
  <c r="D2026" i="3"/>
  <c r="M2026" i="3"/>
  <c r="F2026" i="3"/>
  <c r="I2026" i="3" s="1"/>
  <c r="P2026" i="3"/>
  <c r="H2026" i="3" l="1"/>
  <c r="K2026" i="3"/>
  <c r="L2026" i="3"/>
  <c r="N2026" i="3" s="1"/>
  <c r="O2026" i="3" l="1"/>
  <c r="C2027" i="3" s="1"/>
  <c r="F2027" i="3" s="1"/>
  <c r="K2027" i="3" s="1"/>
  <c r="J2027" i="3"/>
  <c r="M2027" i="3"/>
  <c r="D2027" i="3"/>
  <c r="E2027" i="3"/>
  <c r="I2027" i="3" l="1"/>
  <c r="L2027" i="3"/>
  <c r="H2027" i="3"/>
  <c r="P2027" i="3"/>
  <c r="N2027" i="3" l="1"/>
  <c r="O2027" i="3"/>
  <c r="C2028" i="3" s="1"/>
  <c r="F2028" i="3" l="1"/>
  <c r="I2028" i="3" s="1"/>
  <c r="M2028" i="3"/>
  <c r="J2028" i="3"/>
  <c r="D2028" i="3"/>
  <c r="E2028" i="3"/>
  <c r="L2028" i="3" l="1"/>
  <c r="K2028" i="3"/>
  <c r="H2028" i="3"/>
  <c r="P2028" i="3"/>
  <c r="O2028" i="3" l="1"/>
  <c r="C2029" i="3" s="1"/>
  <c r="J2029" i="3" s="1"/>
  <c r="N2028" i="3"/>
  <c r="F2029" i="3" l="1"/>
  <c r="K2029" i="3" s="1"/>
  <c r="E2029" i="3"/>
  <c r="M2029" i="3"/>
  <c r="D2029" i="3"/>
  <c r="P2029" i="3" s="1"/>
  <c r="H2029" i="3"/>
  <c r="I2029" i="3"/>
  <c r="L2029" i="3"/>
  <c r="N2029" i="3" l="1"/>
  <c r="O2029" i="3"/>
  <c r="C2030" i="3" s="1"/>
  <c r="F2030" i="3" l="1"/>
  <c r="I2030" i="3" s="1"/>
  <c r="M2030" i="3"/>
  <c r="J2030" i="3"/>
  <c r="D2030" i="3"/>
  <c r="E2030" i="3"/>
  <c r="L2030" i="3" l="1"/>
  <c r="K2030" i="3"/>
  <c r="H2030" i="3"/>
  <c r="P2030" i="3"/>
  <c r="N2030" i="3" l="1"/>
  <c r="O2030" i="3"/>
  <c r="C2031" i="3" s="1"/>
  <c r="F2031" i="3" l="1"/>
  <c r="K2031" i="3" s="1"/>
  <c r="J2031" i="3"/>
  <c r="M2031" i="3"/>
  <c r="D2031" i="3"/>
  <c r="E2031" i="3"/>
  <c r="L2031" i="3" l="1"/>
  <c r="I2031" i="3"/>
  <c r="H2031" i="3"/>
  <c r="P2031" i="3"/>
  <c r="N2031" i="3" l="1"/>
  <c r="O2031" i="3"/>
  <c r="C2032" i="3" s="1"/>
  <c r="F2032" i="3" l="1"/>
  <c r="I2032" i="3" s="1"/>
  <c r="M2032" i="3"/>
  <c r="J2032" i="3"/>
  <c r="D2032" i="3"/>
  <c r="E2032" i="3"/>
  <c r="L2032" i="3" l="1"/>
  <c r="K2032" i="3"/>
  <c r="H2032" i="3"/>
  <c r="P2032" i="3"/>
  <c r="N2032" i="3" l="1"/>
  <c r="O2032" i="3"/>
  <c r="C2033" i="3" s="1"/>
  <c r="F2033" i="3" l="1"/>
  <c r="K2033" i="3" s="1"/>
  <c r="J2033" i="3"/>
  <c r="M2033" i="3"/>
  <c r="D2033" i="3"/>
  <c r="E2033" i="3"/>
  <c r="H2033" i="3" l="1"/>
  <c r="I2033" i="3"/>
  <c r="L2033" i="3"/>
  <c r="P2033" i="3"/>
  <c r="N2033" i="3" l="1"/>
  <c r="O2033" i="3"/>
  <c r="C2034" i="3" s="1"/>
  <c r="F2034" i="3" l="1"/>
  <c r="I2034" i="3" s="1"/>
  <c r="M2034" i="3"/>
  <c r="J2034" i="3"/>
  <c r="D2034" i="3"/>
  <c r="E2034" i="3"/>
  <c r="K2034" i="3" l="1"/>
  <c r="L2034" i="3"/>
  <c r="H2034" i="3"/>
  <c r="P2034" i="3"/>
  <c r="N2034" i="3" l="1"/>
  <c r="O2034" i="3"/>
  <c r="C2035" i="3" s="1"/>
  <c r="F2035" i="3" l="1"/>
  <c r="K2035" i="3" s="1"/>
  <c r="J2035" i="3"/>
  <c r="M2035" i="3"/>
  <c r="D2035" i="3"/>
  <c r="E2035" i="3"/>
  <c r="H2035" i="3" l="1"/>
  <c r="I2035" i="3"/>
  <c r="L2035" i="3"/>
  <c r="P2035" i="3"/>
  <c r="N2035" i="3" l="1"/>
  <c r="O2035" i="3"/>
  <c r="C2036" i="3" s="1"/>
  <c r="F2036" i="3" l="1"/>
  <c r="I2036" i="3" s="1"/>
  <c r="M2036" i="3"/>
  <c r="J2036" i="3"/>
  <c r="D2036" i="3"/>
  <c r="E2036" i="3"/>
  <c r="L2036" i="3" l="1"/>
  <c r="K2036" i="3"/>
  <c r="H2036" i="3"/>
  <c r="P2036" i="3"/>
  <c r="N2036" i="3" l="1"/>
  <c r="O2036" i="3"/>
  <c r="C2037" i="3" s="1"/>
  <c r="F2037" i="3" l="1"/>
  <c r="K2037" i="3" s="1"/>
  <c r="J2037" i="3"/>
  <c r="M2037" i="3"/>
  <c r="D2037" i="3"/>
  <c r="E2037" i="3"/>
  <c r="H2037" i="3" l="1"/>
  <c r="I2037" i="3"/>
  <c r="L2037" i="3"/>
  <c r="P2037" i="3"/>
  <c r="N2037" i="3" l="1"/>
  <c r="O2037" i="3"/>
  <c r="C2038" i="3" s="1"/>
  <c r="F2038" i="3" l="1"/>
  <c r="I2038" i="3" s="1"/>
  <c r="M2038" i="3"/>
  <c r="J2038" i="3"/>
  <c r="D2038" i="3"/>
  <c r="E2038" i="3"/>
  <c r="L2038" i="3" l="1"/>
  <c r="K2038" i="3"/>
  <c r="H2038" i="3"/>
  <c r="P2038" i="3"/>
  <c r="N2038" i="3" l="1"/>
  <c r="O2038" i="3"/>
  <c r="C2039" i="3" s="1"/>
  <c r="F2039" i="3" l="1"/>
  <c r="K2039" i="3" s="1"/>
  <c r="J2039" i="3"/>
  <c r="M2039" i="3"/>
  <c r="D2039" i="3"/>
  <c r="E2039" i="3"/>
  <c r="L2039" i="3" l="1"/>
  <c r="I2039" i="3"/>
  <c r="H2039" i="3"/>
  <c r="P2039" i="3"/>
  <c r="N2039" i="3" l="1"/>
  <c r="O2039" i="3"/>
  <c r="C2040" i="3" s="1"/>
  <c r="F2040" i="3" l="1"/>
  <c r="I2040" i="3" s="1"/>
  <c r="M2040" i="3"/>
  <c r="J2040" i="3"/>
  <c r="D2040" i="3"/>
  <c r="E2040" i="3"/>
  <c r="L2040" i="3" l="1"/>
  <c r="K2040" i="3"/>
  <c r="H2040" i="3"/>
  <c r="P2040" i="3"/>
  <c r="N2040" i="3" l="1"/>
  <c r="O2040" i="3"/>
  <c r="C2041" i="3" s="1"/>
  <c r="F2041" i="3" l="1"/>
  <c r="K2041" i="3" s="1"/>
  <c r="J2041" i="3"/>
  <c r="M2041" i="3"/>
  <c r="D2041" i="3"/>
  <c r="E2041" i="3"/>
  <c r="H2041" i="3" l="1"/>
  <c r="I2041" i="3"/>
  <c r="L2041" i="3"/>
  <c r="P2041" i="3"/>
  <c r="N2041" i="3" l="1"/>
  <c r="O2041" i="3"/>
  <c r="C2042" i="3" s="1"/>
  <c r="F2042" i="3" l="1"/>
  <c r="I2042" i="3" s="1"/>
  <c r="M2042" i="3"/>
  <c r="J2042" i="3"/>
  <c r="D2042" i="3"/>
  <c r="E2042" i="3"/>
  <c r="L2042" i="3" l="1"/>
  <c r="K2042" i="3"/>
  <c r="H2042" i="3"/>
  <c r="P2042" i="3"/>
  <c r="N2042" i="3" l="1"/>
  <c r="O2042" i="3"/>
  <c r="C2043" i="3" s="1"/>
  <c r="F2043" i="3" l="1"/>
  <c r="I2043" i="3" s="1"/>
  <c r="J2043" i="3"/>
  <c r="M2043" i="3"/>
  <c r="D2043" i="3"/>
  <c r="E2043" i="3"/>
  <c r="L2043" i="3" l="1"/>
  <c r="H2043" i="3"/>
  <c r="K2043" i="3"/>
  <c r="P2043" i="3"/>
  <c r="N2043" i="3" l="1"/>
  <c r="O2043" i="3"/>
  <c r="C2044" i="3" s="1"/>
  <c r="M2044" i="3" l="1"/>
  <c r="J2044" i="3"/>
  <c r="D2044" i="3"/>
  <c r="F2044" i="3"/>
  <c r="K2044" i="3" s="1"/>
  <c r="E2044" i="3"/>
  <c r="I2044" i="3" l="1"/>
  <c r="P2044" i="3"/>
  <c r="H2044" i="3"/>
  <c r="L2044" i="3"/>
  <c r="N2044" i="3" l="1"/>
  <c r="O2044" i="3"/>
  <c r="C2045" i="3" s="1"/>
  <c r="D2045" i="3" l="1"/>
  <c r="E2045" i="3"/>
  <c r="F2045" i="3"/>
  <c r="K2045" i="3" s="1"/>
  <c r="J2045" i="3"/>
  <c r="M2045" i="3"/>
  <c r="P2045" i="3" l="1"/>
  <c r="I2045" i="3"/>
  <c r="H2045" i="3"/>
  <c r="L2045" i="3"/>
  <c r="N2045" i="3" l="1"/>
  <c r="O2045" i="3"/>
  <c r="C2046" i="3" s="1"/>
  <c r="M2046" i="3" l="1"/>
  <c r="E2046" i="3"/>
  <c r="J2046" i="3"/>
  <c r="F2046" i="3"/>
  <c r="I2046" i="3" s="1"/>
  <c r="D2046" i="3"/>
  <c r="L2046" i="3" l="1"/>
  <c r="H2046" i="3"/>
  <c r="K2046" i="3"/>
  <c r="O2046" i="3" s="1"/>
  <c r="C2047" i="3" s="1"/>
  <c r="P2046" i="3"/>
  <c r="N2046" i="3" l="1"/>
  <c r="F2047" i="3"/>
  <c r="K2047" i="3" s="1"/>
  <c r="J2047" i="3"/>
  <c r="M2047" i="3"/>
  <c r="D2047" i="3"/>
  <c r="E2047" i="3"/>
  <c r="L2047" i="3" l="1"/>
  <c r="I2047" i="3"/>
  <c r="N2047" i="3" s="1"/>
  <c r="H2047" i="3"/>
  <c r="P2047" i="3"/>
  <c r="O2047" i="3" l="1"/>
  <c r="C2048" i="3" s="1"/>
  <c r="F2048" i="3" l="1"/>
  <c r="I2048" i="3" s="1"/>
  <c r="M2048" i="3"/>
  <c r="J2048" i="3"/>
  <c r="D2048" i="3"/>
  <c r="E2048" i="3"/>
  <c r="L2048" i="3" l="1"/>
  <c r="K2048" i="3"/>
  <c r="H2048" i="3"/>
  <c r="P2048" i="3"/>
  <c r="N2048" i="3" l="1"/>
  <c r="O2048" i="3"/>
  <c r="C2049" i="3" s="1"/>
  <c r="F2049" i="3" l="1"/>
  <c r="K2049" i="3" s="1"/>
  <c r="J2049" i="3"/>
  <c r="M2049" i="3"/>
  <c r="D2049" i="3"/>
  <c r="E2049" i="3"/>
  <c r="H2049" i="3" l="1"/>
  <c r="I2049" i="3"/>
  <c r="L2049" i="3"/>
  <c r="P2049" i="3"/>
  <c r="N2049" i="3" l="1"/>
  <c r="O2049" i="3"/>
  <c r="C2050" i="3" s="1"/>
  <c r="M2050" i="3" l="1"/>
  <c r="J2050" i="3"/>
  <c r="F2050" i="3"/>
  <c r="K2050" i="3" s="1"/>
  <c r="E2050" i="3"/>
  <c r="D2050" i="3"/>
  <c r="I2050" i="3" l="1"/>
  <c r="H2050" i="3"/>
  <c r="L2050" i="3"/>
  <c r="P2050" i="3"/>
  <c r="O2050" i="3" l="1"/>
  <c r="C2051" i="3" s="1"/>
  <c r="N2050" i="3"/>
  <c r="E2051" i="3" l="1"/>
  <c r="F2051" i="3"/>
  <c r="I2051" i="3" s="1"/>
  <c r="J2051" i="3"/>
  <c r="M2051" i="3"/>
  <c r="D2051" i="3"/>
  <c r="P2051" i="3" s="1"/>
  <c r="L2051" i="3" l="1"/>
  <c r="K2051" i="3"/>
  <c r="H2051" i="3"/>
  <c r="O2051" i="3" l="1"/>
  <c r="C2052" i="3" s="1"/>
  <c r="M2052" i="3" s="1"/>
  <c r="N2051" i="3"/>
  <c r="F2052" i="3"/>
  <c r="I2052" i="3" s="1"/>
  <c r="D2052" i="3"/>
  <c r="E2052" i="3"/>
  <c r="J2052" i="3" l="1"/>
  <c r="K2052" i="3"/>
  <c r="H2052" i="3"/>
  <c r="L2052" i="3"/>
  <c r="P2052" i="3"/>
  <c r="N2052" i="3" l="1"/>
  <c r="O2052" i="3"/>
  <c r="C2053" i="3" s="1"/>
  <c r="F2053" i="3" l="1"/>
  <c r="K2053" i="3" s="1"/>
  <c r="J2053" i="3"/>
  <c r="M2053" i="3"/>
  <c r="D2053" i="3"/>
  <c r="E2053" i="3"/>
  <c r="I2053" i="3" l="1"/>
  <c r="H2053" i="3"/>
  <c r="L2053" i="3"/>
  <c r="P2053" i="3"/>
  <c r="N2053" i="3" l="1"/>
  <c r="O2053" i="3"/>
  <c r="C2054" i="3" s="1"/>
  <c r="F2054" i="3" l="1"/>
  <c r="I2054" i="3" s="1"/>
  <c r="M2054" i="3"/>
  <c r="J2054" i="3"/>
  <c r="D2054" i="3"/>
  <c r="E2054" i="3"/>
  <c r="L2054" i="3" l="1"/>
  <c r="K2054" i="3"/>
  <c r="H2054" i="3"/>
  <c r="P2054" i="3"/>
  <c r="N2054" i="3" l="1"/>
  <c r="O2054" i="3"/>
  <c r="C2055" i="3" s="1"/>
  <c r="F2055" i="3" l="1"/>
  <c r="K2055" i="3" s="1"/>
  <c r="J2055" i="3"/>
  <c r="M2055" i="3"/>
  <c r="D2055" i="3"/>
  <c r="E2055" i="3"/>
  <c r="I2055" i="3" l="1"/>
  <c r="L2055" i="3"/>
  <c r="H2055" i="3"/>
  <c r="P2055" i="3"/>
  <c r="N2055" i="3" l="1"/>
  <c r="O2055" i="3"/>
  <c r="C2056" i="3" s="1"/>
  <c r="F2056" i="3" l="1"/>
  <c r="I2056" i="3" s="1"/>
  <c r="M2056" i="3"/>
  <c r="J2056" i="3"/>
  <c r="D2056" i="3"/>
  <c r="E2056" i="3"/>
  <c r="L2056" i="3" l="1"/>
  <c r="K2056" i="3"/>
  <c r="H2056" i="3"/>
  <c r="P2056" i="3"/>
  <c r="O2056" i="3" l="1"/>
  <c r="C2057" i="3" s="1"/>
  <c r="N2056" i="3"/>
  <c r="J2057" i="3" l="1"/>
  <c r="M2057" i="3"/>
  <c r="F2057" i="3"/>
  <c r="K2057" i="3" s="1"/>
  <c r="E2057" i="3"/>
  <c r="D2057" i="3"/>
  <c r="I2057" i="3" l="1"/>
  <c r="H2057" i="3"/>
  <c r="P2057" i="3"/>
  <c r="L2057" i="3"/>
  <c r="N2057" i="3" l="1"/>
  <c r="O2057" i="3"/>
  <c r="C2058" i="3" s="1"/>
  <c r="M2058" i="3" l="1"/>
  <c r="J2058" i="3"/>
  <c r="D2058" i="3"/>
  <c r="E2058" i="3"/>
  <c r="F2058" i="3"/>
  <c r="K2058" i="3" s="1"/>
  <c r="I2058" i="3" l="1"/>
  <c r="P2058" i="3"/>
  <c r="H2058" i="3"/>
  <c r="L2058" i="3"/>
  <c r="O2058" i="3" l="1"/>
  <c r="C2059" i="3" s="1"/>
  <c r="J2059" i="3" s="1"/>
  <c r="N2058" i="3"/>
  <c r="M2059" i="3" l="1"/>
  <c r="E2059" i="3"/>
  <c r="D2059" i="3"/>
  <c r="F2059" i="3"/>
  <c r="K2059" i="3" s="1"/>
  <c r="P2059" i="3" l="1"/>
  <c r="I2059" i="3"/>
  <c r="H2059" i="3"/>
  <c r="L2059" i="3"/>
  <c r="N2059" i="3" l="1"/>
  <c r="O2059" i="3"/>
  <c r="C2060" i="3" s="1"/>
  <c r="F2060" i="3" s="1"/>
  <c r="I2060" i="3" s="1"/>
  <c r="J2060" i="3"/>
  <c r="D2060" i="3"/>
  <c r="E2060" i="3"/>
  <c r="M2060" i="3" l="1"/>
  <c r="K2060" i="3"/>
  <c r="L2060" i="3"/>
  <c r="H2060" i="3"/>
  <c r="P2060" i="3"/>
  <c r="N2060" i="3" l="1"/>
  <c r="O2060" i="3"/>
  <c r="C2061" i="3" s="1"/>
  <c r="J2061" i="3" l="1"/>
  <c r="M2061" i="3"/>
  <c r="F2061" i="3"/>
  <c r="K2061" i="3" s="1"/>
  <c r="D2061" i="3"/>
  <c r="E2061" i="3"/>
  <c r="I2061" i="3" l="1"/>
  <c r="H2061" i="3"/>
  <c r="L2061" i="3"/>
  <c r="P2061" i="3"/>
  <c r="O2061" i="3" l="1"/>
  <c r="C2062" i="3" s="1"/>
  <c r="D2062" i="3" s="1"/>
  <c r="N2061" i="3"/>
  <c r="E2062" i="3" l="1"/>
  <c r="M2062" i="3"/>
  <c r="J2062" i="3"/>
  <c r="F2062" i="3"/>
  <c r="L2062" i="3" s="1"/>
  <c r="P2062" i="3"/>
  <c r="K2062" i="3" l="1"/>
  <c r="H2062" i="3"/>
  <c r="I2062" i="3"/>
  <c r="N2062" i="3" l="1"/>
  <c r="O2062" i="3"/>
  <c r="C2063" i="3" s="1"/>
  <c r="F2063" i="3" s="1"/>
  <c r="M2063" i="3" l="1"/>
  <c r="D2063" i="3"/>
  <c r="E2063" i="3"/>
  <c r="J2063" i="3"/>
  <c r="H2063" i="3"/>
  <c r="K2063" i="3"/>
  <c r="L2063" i="3"/>
  <c r="I2063" i="3"/>
  <c r="P2063" i="3" l="1"/>
  <c r="O2063" i="3"/>
  <c r="C2064" i="3" s="1"/>
  <c r="N2063" i="3"/>
  <c r="F2064" i="3" l="1"/>
  <c r="I2064" i="3" s="1"/>
  <c r="M2064" i="3"/>
  <c r="J2064" i="3"/>
  <c r="D2064" i="3"/>
  <c r="E2064" i="3"/>
  <c r="K2064" i="3" l="1"/>
  <c r="L2064" i="3"/>
  <c r="H2064" i="3"/>
  <c r="P2064" i="3"/>
  <c r="N2064" i="3" l="1"/>
  <c r="O2064" i="3"/>
  <c r="C2065" i="3" s="1"/>
  <c r="F2065" i="3" l="1"/>
  <c r="K2065" i="3" s="1"/>
  <c r="J2065" i="3"/>
  <c r="M2065" i="3"/>
  <c r="D2065" i="3"/>
  <c r="E2065" i="3"/>
  <c r="I2065" i="3" l="1"/>
  <c r="H2065" i="3"/>
  <c r="L2065" i="3"/>
  <c r="P2065" i="3"/>
  <c r="N2065" i="3" l="1"/>
  <c r="O2065" i="3"/>
  <c r="C2066" i="3" s="1"/>
  <c r="F2066" i="3" l="1"/>
  <c r="I2066" i="3" s="1"/>
  <c r="M2066" i="3"/>
  <c r="J2066" i="3"/>
  <c r="E2066" i="3"/>
  <c r="D2066" i="3"/>
  <c r="L2066" i="3" l="1"/>
  <c r="K2066" i="3"/>
  <c r="H2066" i="3"/>
  <c r="P2066" i="3"/>
  <c r="O2066" i="3" l="1"/>
  <c r="C2067" i="3" s="1"/>
  <c r="M2067" i="3" s="1"/>
  <c r="N2066" i="3"/>
  <c r="E2067" i="3" l="1"/>
  <c r="F2067" i="3"/>
  <c r="K2067" i="3" s="1"/>
  <c r="D2067" i="3"/>
  <c r="P2067" i="3" s="1"/>
  <c r="J2067" i="3"/>
  <c r="I2067" i="3"/>
  <c r="H2067" i="3"/>
  <c r="L2067" i="3" l="1"/>
  <c r="N2067" i="3" s="1"/>
  <c r="O2067" i="3" l="1"/>
  <c r="C2068" i="3" s="1"/>
  <c r="M2068" i="3" s="1"/>
  <c r="D2068" i="3"/>
  <c r="F2068" i="3"/>
  <c r="K2068" i="3" s="1"/>
  <c r="E2068" i="3"/>
  <c r="J2068" i="3" l="1"/>
  <c r="I2068" i="3"/>
  <c r="P2068" i="3"/>
  <c r="H2068" i="3"/>
  <c r="L2068" i="3"/>
  <c r="O2068" i="3" l="1"/>
  <c r="C2069" i="3" s="1"/>
  <c r="M2069" i="3" s="1"/>
  <c r="N2068" i="3"/>
  <c r="D2069" i="3"/>
  <c r="E2069" i="3"/>
  <c r="J2069" i="3" l="1"/>
  <c r="F2069" i="3"/>
  <c r="K2069" i="3" s="1"/>
  <c r="I2069" i="3"/>
  <c r="H2069" i="3"/>
  <c r="L2069" i="3"/>
  <c r="P2069" i="3"/>
  <c r="N2069" i="3" l="1"/>
  <c r="O2069" i="3"/>
  <c r="C2070" i="3" s="1"/>
  <c r="F2070" i="3" l="1"/>
  <c r="I2070" i="3" s="1"/>
  <c r="M2070" i="3"/>
  <c r="J2070" i="3"/>
  <c r="D2070" i="3"/>
  <c r="E2070" i="3"/>
  <c r="K2070" i="3" l="1"/>
  <c r="L2070" i="3"/>
  <c r="H2070" i="3"/>
  <c r="P2070" i="3"/>
  <c r="N2070" i="3" l="1"/>
  <c r="O2070" i="3"/>
  <c r="C2071" i="3" s="1"/>
  <c r="F2071" i="3" l="1"/>
  <c r="K2071" i="3" s="1"/>
  <c r="J2071" i="3"/>
  <c r="M2071" i="3"/>
  <c r="D2071" i="3"/>
  <c r="E2071" i="3"/>
  <c r="L2071" i="3" l="1"/>
  <c r="I2071" i="3"/>
  <c r="H2071" i="3"/>
  <c r="P2071" i="3"/>
  <c r="N2071" i="3" l="1"/>
  <c r="O2071" i="3"/>
  <c r="C2072" i="3" s="1"/>
  <c r="F2072" i="3" l="1"/>
  <c r="I2072" i="3" s="1"/>
  <c r="M2072" i="3"/>
  <c r="J2072" i="3"/>
  <c r="D2072" i="3"/>
  <c r="E2072" i="3"/>
  <c r="L2072" i="3" l="1"/>
  <c r="K2072" i="3"/>
  <c r="H2072" i="3"/>
  <c r="P2072" i="3"/>
  <c r="N2072" i="3" l="1"/>
  <c r="O2072" i="3"/>
  <c r="C2073" i="3" s="1"/>
  <c r="F2073" i="3" l="1"/>
  <c r="K2073" i="3" s="1"/>
  <c r="J2073" i="3"/>
  <c r="M2073" i="3"/>
  <c r="D2073" i="3"/>
  <c r="E2073" i="3"/>
  <c r="H2073" i="3" l="1"/>
  <c r="I2073" i="3"/>
  <c r="L2073" i="3"/>
  <c r="P2073" i="3"/>
  <c r="N2073" i="3" l="1"/>
  <c r="O2073" i="3"/>
  <c r="C2074" i="3" s="1"/>
  <c r="F2074" i="3" l="1"/>
  <c r="I2074" i="3" s="1"/>
  <c r="M2074" i="3"/>
  <c r="J2074" i="3"/>
  <c r="D2074" i="3"/>
  <c r="E2074" i="3"/>
  <c r="L2074" i="3" l="1"/>
  <c r="K2074" i="3"/>
  <c r="H2074" i="3"/>
  <c r="P2074" i="3"/>
  <c r="N2074" i="3" l="1"/>
  <c r="O2074" i="3"/>
  <c r="C2075" i="3" s="1"/>
  <c r="F2075" i="3" l="1"/>
  <c r="K2075" i="3" s="1"/>
  <c r="J2075" i="3"/>
  <c r="M2075" i="3"/>
  <c r="D2075" i="3"/>
  <c r="E2075" i="3"/>
  <c r="L2075" i="3" l="1"/>
  <c r="I2075" i="3"/>
  <c r="H2075" i="3"/>
  <c r="P2075" i="3"/>
  <c r="N2075" i="3" l="1"/>
  <c r="O2075" i="3"/>
  <c r="C2076" i="3" s="1"/>
  <c r="F2076" i="3" l="1"/>
  <c r="I2076" i="3" s="1"/>
  <c r="M2076" i="3"/>
  <c r="J2076" i="3"/>
  <c r="D2076" i="3"/>
  <c r="E2076" i="3"/>
  <c r="L2076" i="3" l="1"/>
  <c r="K2076" i="3"/>
  <c r="H2076" i="3"/>
  <c r="P2076" i="3"/>
  <c r="N2076" i="3" l="1"/>
  <c r="O2076" i="3"/>
  <c r="C2077" i="3" s="1"/>
  <c r="F2077" i="3" l="1"/>
  <c r="I2077" i="3" s="1"/>
  <c r="J2077" i="3"/>
  <c r="M2077" i="3"/>
  <c r="D2077" i="3"/>
  <c r="E2077" i="3"/>
  <c r="L2077" i="3" l="1"/>
  <c r="H2077" i="3"/>
  <c r="K2077" i="3"/>
  <c r="P2077" i="3"/>
  <c r="N2077" i="3" l="1"/>
  <c r="O2077" i="3"/>
  <c r="C2078" i="3" s="1"/>
  <c r="F2078" i="3" l="1"/>
  <c r="I2078" i="3" s="1"/>
  <c r="M2078" i="3"/>
  <c r="J2078" i="3"/>
  <c r="D2078" i="3"/>
  <c r="E2078" i="3"/>
  <c r="L2078" i="3" l="1"/>
  <c r="K2078" i="3"/>
  <c r="H2078" i="3"/>
  <c r="P2078" i="3"/>
  <c r="N2078" i="3" l="1"/>
  <c r="O2078" i="3"/>
  <c r="C2079" i="3" s="1"/>
  <c r="F2079" i="3" l="1"/>
  <c r="K2079" i="3" s="1"/>
  <c r="J2079" i="3"/>
  <c r="M2079" i="3"/>
  <c r="D2079" i="3"/>
  <c r="E2079" i="3"/>
  <c r="L2079" i="3" l="1"/>
  <c r="I2079" i="3"/>
  <c r="H2079" i="3"/>
  <c r="P2079" i="3"/>
  <c r="N2079" i="3" l="1"/>
  <c r="O2079" i="3"/>
  <c r="C2080" i="3" s="1"/>
  <c r="F2080" i="3" l="1"/>
  <c r="I2080" i="3" s="1"/>
  <c r="M2080" i="3"/>
  <c r="J2080" i="3"/>
  <c r="D2080" i="3"/>
  <c r="E2080" i="3"/>
  <c r="L2080" i="3" l="1"/>
  <c r="K2080" i="3"/>
  <c r="H2080" i="3"/>
  <c r="P2080" i="3"/>
  <c r="N2080" i="3" l="1"/>
  <c r="O2080" i="3"/>
  <c r="C2081" i="3" s="1"/>
  <c r="F2081" i="3" l="1"/>
  <c r="K2081" i="3" s="1"/>
  <c r="J2081" i="3"/>
  <c r="M2081" i="3"/>
  <c r="D2081" i="3"/>
  <c r="E2081" i="3"/>
  <c r="H2081" i="3" l="1"/>
  <c r="I2081" i="3"/>
  <c r="N2081" i="3" s="1"/>
  <c r="L2081" i="3"/>
  <c r="P2081" i="3"/>
  <c r="O2081" i="3" l="1"/>
  <c r="C2082" i="3" s="1"/>
  <c r="F2082" i="3" l="1"/>
  <c r="I2082" i="3" s="1"/>
  <c r="M2082" i="3"/>
  <c r="J2082" i="3"/>
  <c r="D2082" i="3"/>
  <c r="E2082" i="3"/>
  <c r="L2082" i="3" l="1"/>
  <c r="K2082" i="3"/>
  <c r="H2082" i="3"/>
  <c r="P2082" i="3"/>
  <c r="N2082" i="3" l="1"/>
  <c r="O2082" i="3"/>
  <c r="C2083" i="3" s="1"/>
  <c r="F2083" i="3" l="1"/>
  <c r="K2083" i="3" s="1"/>
  <c r="J2083" i="3"/>
  <c r="M2083" i="3"/>
  <c r="D2083" i="3"/>
  <c r="E2083" i="3"/>
  <c r="H2083" i="3" l="1"/>
  <c r="I2083" i="3"/>
  <c r="L2083" i="3"/>
  <c r="P2083" i="3"/>
  <c r="N2083" i="3" l="1"/>
  <c r="O2083" i="3"/>
  <c r="C2084" i="3" s="1"/>
  <c r="F2084" i="3" l="1"/>
  <c r="I2084" i="3" s="1"/>
  <c r="M2084" i="3"/>
  <c r="J2084" i="3"/>
  <c r="D2084" i="3"/>
  <c r="E2084" i="3"/>
  <c r="L2084" i="3" l="1"/>
  <c r="K2084" i="3"/>
  <c r="H2084" i="3"/>
  <c r="P2084" i="3"/>
  <c r="N2084" i="3" l="1"/>
  <c r="O2084" i="3"/>
  <c r="C2085" i="3" s="1"/>
  <c r="F2085" i="3" l="1"/>
  <c r="I2085" i="3" s="1"/>
  <c r="J2085" i="3"/>
  <c r="M2085" i="3"/>
  <c r="D2085" i="3"/>
  <c r="E2085" i="3"/>
  <c r="H2085" i="3" l="1"/>
  <c r="L2085" i="3"/>
  <c r="K2085" i="3"/>
  <c r="P2085" i="3"/>
  <c r="N2085" i="3" l="1"/>
  <c r="O2085" i="3"/>
  <c r="C2086" i="3" s="1"/>
  <c r="F2086" i="3" l="1"/>
  <c r="I2086" i="3" s="1"/>
  <c r="M2086" i="3"/>
  <c r="J2086" i="3"/>
  <c r="D2086" i="3"/>
  <c r="E2086" i="3"/>
  <c r="L2086" i="3" l="1"/>
  <c r="K2086" i="3"/>
  <c r="H2086" i="3"/>
  <c r="P2086" i="3"/>
  <c r="N2086" i="3" l="1"/>
  <c r="O2086" i="3"/>
  <c r="C2087" i="3" s="1"/>
  <c r="F2087" i="3" l="1"/>
  <c r="K2087" i="3" s="1"/>
  <c r="J2087" i="3"/>
  <c r="M2087" i="3"/>
  <c r="D2087" i="3"/>
  <c r="E2087" i="3"/>
  <c r="L2087" i="3" l="1"/>
  <c r="I2087" i="3"/>
  <c r="H2087" i="3"/>
  <c r="P2087" i="3"/>
  <c r="N2087" i="3" l="1"/>
  <c r="O2087" i="3"/>
  <c r="C2088" i="3" s="1"/>
  <c r="F2088" i="3" l="1"/>
  <c r="I2088" i="3" s="1"/>
  <c r="M2088" i="3"/>
  <c r="J2088" i="3"/>
  <c r="D2088" i="3"/>
  <c r="E2088" i="3"/>
  <c r="L2088" i="3" l="1"/>
  <c r="K2088" i="3"/>
  <c r="H2088" i="3"/>
  <c r="P2088" i="3"/>
  <c r="N2088" i="3" l="1"/>
  <c r="O2088" i="3"/>
  <c r="C2089" i="3" s="1"/>
  <c r="F2089" i="3" l="1"/>
  <c r="K2089" i="3" s="1"/>
  <c r="J2089" i="3"/>
  <c r="M2089" i="3"/>
  <c r="D2089" i="3"/>
  <c r="E2089" i="3"/>
  <c r="H2089" i="3" l="1"/>
  <c r="I2089" i="3"/>
  <c r="L2089" i="3"/>
  <c r="P2089" i="3"/>
  <c r="N2089" i="3" l="1"/>
  <c r="O2089" i="3"/>
  <c r="C2090" i="3" s="1"/>
  <c r="F2090" i="3" l="1"/>
  <c r="I2090" i="3" s="1"/>
  <c r="M2090" i="3"/>
  <c r="J2090" i="3"/>
  <c r="D2090" i="3"/>
  <c r="E2090" i="3"/>
  <c r="L2090" i="3" l="1"/>
  <c r="K2090" i="3"/>
  <c r="H2090" i="3"/>
  <c r="P2090" i="3"/>
  <c r="O2090" i="3" l="1"/>
  <c r="C2091" i="3" s="1"/>
  <c r="N2090" i="3"/>
  <c r="J2091" i="3" l="1"/>
  <c r="M2091" i="3"/>
  <c r="F2091" i="3"/>
  <c r="K2091" i="3" s="1"/>
  <c r="D2091" i="3"/>
  <c r="E2091" i="3"/>
  <c r="I2091" i="3" l="1"/>
  <c r="H2091" i="3"/>
  <c r="L2091" i="3"/>
  <c r="P2091" i="3"/>
  <c r="N2091" i="3" l="1"/>
  <c r="O2091" i="3"/>
  <c r="C2092" i="3" s="1"/>
  <c r="M2092" i="3" l="1"/>
  <c r="J2092" i="3"/>
  <c r="F2092" i="3"/>
  <c r="K2092" i="3" s="1"/>
  <c r="D2092" i="3"/>
  <c r="E2092" i="3"/>
  <c r="I2092" i="3" l="1"/>
  <c r="H2092" i="3"/>
  <c r="L2092" i="3"/>
  <c r="P2092" i="3"/>
  <c r="N2092" i="3" l="1"/>
  <c r="O2092" i="3"/>
  <c r="C2093" i="3" s="1"/>
  <c r="E2093" i="3" l="1"/>
  <c r="J2093" i="3"/>
  <c r="M2093" i="3"/>
  <c r="D2093" i="3"/>
  <c r="F2093" i="3"/>
  <c r="I2093" i="3" s="1"/>
  <c r="P2093" i="3" l="1"/>
  <c r="H2093" i="3"/>
  <c r="L2093" i="3"/>
  <c r="K2093" i="3"/>
  <c r="N2093" i="3" l="1"/>
  <c r="O2093" i="3"/>
  <c r="C2094" i="3" s="1"/>
  <c r="F2094" i="3" l="1"/>
  <c r="I2094" i="3" s="1"/>
  <c r="M2094" i="3"/>
  <c r="J2094" i="3"/>
  <c r="E2094" i="3"/>
  <c r="D2094" i="3"/>
  <c r="L2094" i="3" l="1"/>
  <c r="K2094" i="3"/>
  <c r="H2094" i="3"/>
  <c r="P2094" i="3"/>
  <c r="N2094" i="3" l="1"/>
  <c r="O2094" i="3"/>
  <c r="C2095" i="3" s="1"/>
  <c r="M2095" i="3" s="1"/>
  <c r="F2095" i="3" l="1"/>
  <c r="I2095" i="3" s="1"/>
  <c r="J2095" i="3"/>
  <c r="D2095" i="3"/>
  <c r="E2095" i="3"/>
  <c r="P2095" i="3" l="1"/>
  <c r="L2095" i="3"/>
  <c r="H2095" i="3"/>
  <c r="K2095" i="3"/>
  <c r="O2095" i="3" s="1"/>
  <c r="C2096" i="3" s="1"/>
  <c r="M2096" i="3" l="1"/>
  <c r="D2096" i="3"/>
  <c r="E2096" i="3"/>
  <c r="P2096" i="3" s="1"/>
  <c r="N2095" i="3"/>
  <c r="J2096" i="3"/>
  <c r="F2096" i="3"/>
  <c r="I2096" i="3" s="1"/>
  <c r="K2096" i="3" l="1"/>
  <c r="L2096" i="3"/>
  <c r="H2096" i="3"/>
  <c r="N2096" i="3" s="1"/>
  <c r="O2096" i="3" l="1"/>
  <c r="C2097" i="3" s="1"/>
  <c r="J2097" i="3" s="1"/>
  <c r="F2097" i="3" l="1"/>
  <c r="K2097" i="3" s="1"/>
  <c r="E2097" i="3"/>
  <c r="D2097" i="3"/>
  <c r="P2097" i="3" s="1"/>
  <c r="M2097" i="3"/>
  <c r="I2097" i="3"/>
  <c r="H2097" i="3"/>
  <c r="L2097" i="3"/>
  <c r="N2097" i="3" l="1"/>
  <c r="O2097" i="3"/>
  <c r="C2098" i="3" s="1"/>
  <c r="F2098" i="3" l="1"/>
  <c r="I2098" i="3" s="1"/>
  <c r="M2098" i="3"/>
  <c r="J2098" i="3"/>
  <c r="D2098" i="3"/>
  <c r="E2098" i="3"/>
  <c r="K2098" i="3" l="1"/>
  <c r="L2098" i="3"/>
  <c r="H2098" i="3"/>
  <c r="N2098" i="3" s="1"/>
  <c r="P2098" i="3"/>
  <c r="O2098" i="3" l="1"/>
  <c r="C2099" i="3" s="1"/>
  <c r="F2099" i="3" l="1"/>
  <c r="K2099" i="3" s="1"/>
  <c r="J2099" i="3"/>
  <c r="M2099" i="3"/>
  <c r="D2099" i="3"/>
  <c r="E2099" i="3"/>
  <c r="I2099" i="3" l="1"/>
  <c r="L2099" i="3"/>
  <c r="H2099" i="3"/>
  <c r="P2099" i="3"/>
  <c r="N2099" i="3" l="1"/>
  <c r="O2099" i="3"/>
  <c r="C2100" i="3" s="1"/>
  <c r="F2100" i="3" l="1"/>
  <c r="I2100" i="3" s="1"/>
  <c r="M2100" i="3"/>
  <c r="J2100" i="3"/>
  <c r="D2100" i="3"/>
  <c r="E2100" i="3"/>
  <c r="L2100" i="3" l="1"/>
  <c r="K2100" i="3"/>
  <c r="H2100" i="3"/>
  <c r="P2100" i="3"/>
  <c r="N2100" i="3" l="1"/>
  <c r="O2100" i="3"/>
  <c r="C2101" i="3" s="1"/>
  <c r="F2101" i="3" l="1"/>
  <c r="K2101" i="3" s="1"/>
  <c r="J2101" i="3"/>
  <c r="M2101" i="3"/>
  <c r="D2101" i="3"/>
  <c r="E2101" i="3"/>
  <c r="I2101" i="3" l="1"/>
  <c r="H2101" i="3"/>
  <c r="L2101" i="3"/>
  <c r="P2101" i="3"/>
  <c r="N2101" i="3" l="1"/>
  <c r="O2101" i="3"/>
  <c r="C2102" i="3" s="1"/>
  <c r="F2102" i="3" l="1"/>
  <c r="I2102" i="3" s="1"/>
  <c r="M2102" i="3"/>
  <c r="J2102" i="3"/>
  <c r="D2102" i="3"/>
  <c r="E2102" i="3"/>
  <c r="L2102" i="3" l="1"/>
  <c r="K2102" i="3"/>
  <c r="N2102" i="3" s="1"/>
  <c r="H2102" i="3"/>
  <c r="P2102" i="3"/>
  <c r="O2102" i="3" l="1"/>
  <c r="C2103" i="3" s="1"/>
  <c r="F2103" i="3" l="1"/>
  <c r="K2103" i="3" s="1"/>
  <c r="J2103" i="3"/>
  <c r="M2103" i="3"/>
  <c r="D2103" i="3"/>
  <c r="E2103" i="3"/>
  <c r="I2103" i="3" l="1"/>
  <c r="L2103" i="3"/>
  <c r="H2103" i="3"/>
  <c r="P2103" i="3"/>
  <c r="N2103" i="3" l="1"/>
  <c r="O2103" i="3"/>
  <c r="C2104" i="3" s="1"/>
  <c r="F2104" i="3" l="1"/>
  <c r="I2104" i="3" s="1"/>
  <c r="M2104" i="3"/>
  <c r="J2104" i="3"/>
  <c r="D2104" i="3"/>
  <c r="E2104" i="3"/>
  <c r="L2104" i="3" l="1"/>
  <c r="K2104" i="3"/>
  <c r="H2104" i="3"/>
  <c r="P2104" i="3"/>
  <c r="N2104" i="3" l="1"/>
  <c r="O2104" i="3"/>
  <c r="C2105" i="3" s="1"/>
  <c r="F2105" i="3" l="1"/>
  <c r="K2105" i="3" s="1"/>
  <c r="J2105" i="3"/>
  <c r="M2105" i="3"/>
  <c r="D2105" i="3"/>
  <c r="E2105" i="3"/>
  <c r="I2105" i="3" l="1"/>
  <c r="H2105" i="3"/>
  <c r="L2105" i="3"/>
  <c r="P2105" i="3"/>
  <c r="N2105" i="3" l="1"/>
  <c r="O2105" i="3"/>
  <c r="C2106" i="3" s="1"/>
  <c r="F2106" i="3" l="1"/>
  <c r="I2106" i="3" s="1"/>
  <c r="M2106" i="3"/>
  <c r="J2106" i="3"/>
  <c r="D2106" i="3"/>
  <c r="E2106" i="3"/>
  <c r="L2106" i="3" l="1"/>
  <c r="K2106" i="3"/>
  <c r="H2106" i="3"/>
  <c r="P2106" i="3"/>
  <c r="N2106" i="3" l="1"/>
  <c r="O2106" i="3"/>
  <c r="C2107" i="3" s="1"/>
  <c r="F2107" i="3" l="1"/>
  <c r="K2107" i="3" s="1"/>
  <c r="J2107" i="3"/>
  <c r="M2107" i="3"/>
  <c r="D2107" i="3"/>
  <c r="E2107" i="3"/>
  <c r="I2107" i="3" l="1"/>
  <c r="H2107" i="3"/>
  <c r="L2107" i="3"/>
  <c r="P2107" i="3"/>
  <c r="N2107" i="3" l="1"/>
  <c r="O2107" i="3"/>
  <c r="C2108" i="3" s="1"/>
  <c r="F2108" i="3" l="1"/>
  <c r="I2108" i="3" s="1"/>
  <c r="M2108" i="3"/>
  <c r="J2108" i="3"/>
  <c r="D2108" i="3"/>
  <c r="E2108" i="3"/>
  <c r="K2108" i="3" l="1"/>
  <c r="L2108" i="3"/>
  <c r="H2108" i="3"/>
  <c r="P2108" i="3"/>
  <c r="O2108" i="3" l="1"/>
  <c r="C2109" i="3" s="1"/>
  <c r="N2108" i="3"/>
  <c r="J2109" i="3" l="1"/>
  <c r="M2109" i="3"/>
  <c r="F2109" i="3"/>
  <c r="K2109" i="3" s="1"/>
  <c r="D2109" i="3"/>
  <c r="E2109" i="3"/>
  <c r="I2109" i="3" l="1"/>
  <c r="H2109" i="3"/>
  <c r="L2109" i="3"/>
  <c r="P2109" i="3"/>
  <c r="O2109" i="3" l="1"/>
  <c r="C2110" i="3" s="1"/>
  <c r="M2110" i="3" s="1"/>
  <c r="N2109" i="3"/>
  <c r="F2110" i="3"/>
  <c r="I2110" i="3" s="1"/>
  <c r="J2110" i="3"/>
  <c r="D2110" i="3"/>
  <c r="E2110" i="3"/>
  <c r="K2110" i="3" l="1"/>
  <c r="H2110" i="3"/>
  <c r="L2110" i="3"/>
  <c r="P2110" i="3"/>
  <c r="N2110" i="3" l="1"/>
  <c r="O2110" i="3"/>
  <c r="C2111" i="3" s="1"/>
  <c r="F2111" i="3" l="1"/>
  <c r="I2111" i="3" s="1"/>
  <c r="J2111" i="3"/>
  <c r="M2111" i="3"/>
  <c r="D2111" i="3"/>
  <c r="E2111" i="3"/>
  <c r="L2111" i="3" l="1"/>
  <c r="H2111" i="3"/>
  <c r="K2111" i="3"/>
  <c r="P2111" i="3"/>
  <c r="N2111" i="3" l="1"/>
  <c r="O2111" i="3"/>
  <c r="C2112" i="3" s="1"/>
  <c r="F2112" i="3" l="1"/>
  <c r="L2112" i="3" s="1"/>
  <c r="M2112" i="3"/>
  <c r="J2112" i="3"/>
  <c r="D2112" i="3"/>
  <c r="E2112" i="3"/>
  <c r="I2112" i="3" l="1"/>
  <c r="K2112" i="3"/>
  <c r="H2112" i="3"/>
  <c r="P2112" i="3"/>
  <c r="N2112" i="3" l="1"/>
  <c r="O2112" i="3"/>
  <c r="C2113" i="3" s="1"/>
  <c r="F2113" i="3" l="1"/>
  <c r="K2113" i="3" s="1"/>
  <c r="J2113" i="3"/>
  <c r="M2113" i="3"/>
  <c r="D2113" i="3"/>
  <c r="E2113" i="3"/>
  <c r="H2113" i="3" l="1"/>
  <c r="I2113" i="3"/>
  <c r="L2113" i="3"/>
  <c r="P2113" i="3"/>
  <c r="N2113" i="3" l="1"/>
  <c r="O2113" i="3"/>
  <c r="C2114" i="3" s="1"/>
  <c r="F2114" i="3" l="1"/>
  <c r="I2114" i="3" s="1"/>
  <c r="M2114" i="3"/>
  <c r="J2114" i="3"/>
  <c r="D2114" i="3"/>
  <c r="E2114" i="3"/>
  <c r="L2114" i="3" l="1"/>
  <c r="K2114" i="3"/>
  <c r="H2114" i="3"/>
  <c r="P2114" i="3"/>
  <c r="N2114" i="3" l="1"/>
  <c r="O2114" i="3"/>
  <c r="C2115" i="3" s="1"/>
  <c r="F2115" i="3" l="1"/>
  <c r="K2115" i="3" s="1"/>
  <c r="J2115" i="3"/>
  <c r="M2115" i="3"/>
  <c r="D2115" i="3"/>
  <c r="E2115" i="3"/>
  <c r="H2115" i="3" l="1"/>
  <c r="I2115" i="3"/>
  <c r="L2115" i="3"/>
  <c r="P2115" i="3"/>
  <c r="N2115" i="3" l="1"/>
  <c r="O2115" i="3"/>
  <c r="C2116" i="3" s="1"/>
  <c r="F2116" i="3" l="1"/>
  <c r="I2116" i="3" s="1"/>
  <c r="M2116" i="3"/>
  <c r="J2116" i="3"/>
  <c r="D2116" i="3"/>
  <c r="E2116" i="3"/>
  <c r="L2116" i="3" l="1"/>
  <c r="K2116" i="3"/>
  <c r="H2116" i="3"/>
  <c r="P2116" i="3"/>
  <c r="O2116" i="3" l="1"/>
  <c r="C2117" i="3" s="1"/>
  <c r="N2116" i="3"/>
  <c r="E2117" i="3" l="1"/>
  <c r="F2117" i="3"/>
  <c r="K2117" i="3" s="1"/>
  <c r="J2117" i="3"/>
  <c r="M2117" i="3"/>
  <c r="D2117" i="3"/>
  <c r="P2117" i="3" s="1"/>
  <c r="I2117" i="3" l="1"/>
  <c r="H2117" i="3"/>
  <c r="L2117" i="3"/>
  <c r="O2117" i="3" l="1"/>
  <c r="C2118" i="3" s="1"/>
  <c r="J2118" i="3" s="1"/>
  <c r="N2117" i="3"/>
  <c r="M2118" i="3"/>
  <c r="F2118" i="3"/>
  <c r="K2118" i="3" s="1"/>
  <c r="E2118" i="3"/>
  <c r="D2118" i="3" l="1"/>
  <c r="I2118" i="3"/>
  <c r="P2118" i="3"/>
  <c r="H2118" i="3"/>
  <c r="L2118" i="3"/>
  <c r="N2118" i="3" l="1"/>
  <c r="O2118" i="3"/>
  <c r="C2119" i="3" s="1"/>
  <c r="J2119" i="3" l="1"/>
  <c r="M2119" i="3"/>
  <c r="F2119" i="3"/>
  <c r="K2119" i="3" s="1"/>
  <c r="D2119" i="3"/>
  <c r="E2119" i="3"/>
  <c r="I2119" i="3" l="1"/>
  <c r="L2119" i="3"/>
  <c r="H2119" i="3"/>
  <c r="P2119" i="3"/>
  <c r="N2119" i="3" l="1"/>
  <c r="O2119" i="3"/>
  <c r="C2120" i="3" s="1"/>
  <c r="D2120" i="3" l="1"/>
  <c r="M2120" i="3"/>
  <c r="J2120" i="3"/>
  <c r="E2120" i="3"/>
  <c r="F2120" i="3"/>
  <c r="H2120" i="3" s="1"/>
  <c r="P2120" i="3" l="1"/>
  <c r="I2120" i="3"/>
  <c r="L2120" i="3"/>
  <c r="K2120" i="3"/>
  <c r="O2120" i="3" l="1"/>
  <c r="C2121" i="3" s="1"/>
  <c r="J2121" i="3" s="1"/>
  <c r="N2120" i="3"/>
  <c r="M2121" i="3" l="1"/>
  <c r="E2121" i="3"/>
  <c r="D2121" i="3"/>
  <c r="P2121" i="3" s="1"/>
  <c r="F2121" i="3"/>
  <c r="K2121" i="3" s="1"/>
  <c r="H2121" i="3" l="1"/>
  <c r="L2121" i="3"/>
  <c r="O2121" i="3" s="1"/>
  <c r="C2122" i="3" s="1"/>
  <c r="I2121" i="3"/>
  <c r="N2121" i="3" s="1"/>
  <c r="M2122" i="3" l="1"/>
  <c r="E2122" i="3"/>
  <c r="F2122" i="3"/>
  <c r="I2122" i="3" s="1"/>
  <c r="J2122" i="3"/>
  <c r="D2122" i="3"/>
  <c r="L2122" i="3"/>
  <c r="P2122" i="3"/>
  <c r="K2122" i="3" l="1"/>
  <c r="H2122" i="3"/>
  <c r="N2122" i="3" s="1"/>
  <c r="O2122" i="3" l="1"/>
  <c r="C2123" i="3" s="1"/>
  <c r="F2123" i="3" s="1"/>
  <c r="K2123" i="3" s="1"/>
  <c r="J2123" i="3"/>
  <c r="M2123" i="3"/>
  <c r="D2123" i="3"/>
  <c r="E2123" i="3" l="1"/>
  <c r="L2123" i="3"/>
  <c r="I2123" i="3"/>
  <c r="H2123" i="3"/>
  <c r="P2123" i="3"/>
  <c r="N2123" i="3" l="1"/>
  <c r="O2123" i="3"/>
  <c r="C2124" i="3" s="1"/>
  <c r="F2124" i="3" l="1"/>
  <c r="I2124" i="3" s="1"/>
  <c r="M2124" i="3"/>
  <c r="J2124" i="3"/>
  <c r="D2124" i="3"/>
  <c r="E2124" i="3"/>
  <c r="K2124" i="3" l="1"/>
  <c r="L2124" i="3"/>
  <c r="H2124" i="3"/>
  <c r="P2124" i="3"/>
  <c r="N2124" i="3" l="1"/>
  <c r="O2124" i="3"/>
  <c r="C2125" i="3" s="1"/>
  <c r="F2125" i="3" l="1"/>
  <c r="I2125" i="3" s="1"/>
  <c r="J2125" i="3"/>
  <c r="M2125" i="3"/>
  <c r="D2125" i="3"/>
  <c r="E2125" i="3"/>
  <c r="H2125" i="3" l="1"/>
  <c r="L2125" i="3"/>
  <c r="K2125" i="3"/>
  <c r="P2125" i="3"/>
  <c r="N2125" i="3" l="1"/>
  <c r="O2125" i="3"/>
  <c r="C2126" i="3" s="1"/>
  <c r="F2126" i="3" l="1"/>
  <c r="I2126" i="3" s="1"/>
  <c r="M2126" i="3"/>
  <c r="J2126" i="3"/>
  <c r="D2126" i="3"/>
  <c r="E2126" i="3"/>
  <c r="L2126" i="3" l="1"/>
  <c r="K2126" i="3"/>
  <c r="H2126" i="3"/>
  <c r="P2126" i="3"/>
  <c r="N2126" i="3" l="1"/>
  <c r="O2126" i="3"/>
  <c r="C2127" i="3" s="1"/>
  <c r="F2127" i="3" l="1"/>
  <c r="K2127" i="3" s="1"/>
  <c r="J2127" i="3"/>
  <c r="M2127" i="3"/>
  <c r="D2127" i="3"/>
  <c r="E2127" i="3"/>
  <c r="I2127" i="3" l="1"/>
  <c r="L2127" i="3"/>
  <c r="H2127" i="3"/>
  <c r="P2127" i="3"/>
  <c r="N2127" i="3" l="1"/>
  <c r="O2127" i="3"/>
  <c r="C2128" i="3" s="1"/>
  <c r="F2128" i="3" l="1"/>
  <c r="I2128" i="3" s="1"/>
  <c r="M2128" i="3"/>
  <c r="J2128" i="3"/>
  <c r="D2128" i="3"/>
  <c r="E2128" i="3"/>
  <c r="L2128" i="3" l="1"/>
  <c r="K2128" i="3"/>
  <c r="H2128" i="3"/>
  <c r="P2128" i="3"/>
  <c r="N2128" i="3" l="1"/>
  <c r="O2128" i="3"/>
  <c r="C2129" i="3" s="1"/>
  <c r="F2129" i="3" l="1"/>
  <c r="K2129" i="3" s="1"/>
  <c r="J2129" i="3"/>
  <c r="M2129" i="3"/>
  <c r="D2129" i="3"/>
  <c r="E2129" i="3"/>
  <c r="I2129" i="3" l="1"/>
  <c r="H2129" i="3"/>
  <c r="L2129" i="3"/>
  <c r="P2129" i="3"/>
  <c r="N2129" i="3" l="1"/>
  <c r="O2129" i="3"/>
  <c r="C2130" i="3" s="1"/>
  <c r="F2130" i="3" l="1"/>
  <c r="I2130" i="3" s="1"/>
  <c r="M2130" i="3"/>
  <c r="J2130" i="3"/>
  <c r="D2130" i="3"/>
  <c r="E2130" i="3"/>
  <c r="L2130" i="3" l="1"/>
  <c r="K2130" i="3"/>
  <c r="H2130" i="3"/>
  <c r="P2130" i="3"/>
  <c r="N2130" i="3" l="1"/>
  <c r="O2130" i="3"/>
  <c r="C2131" i="3" s="1"/>
  <c r="F2131" i="3" l="1"/>
  <c r="I2131" i="3" s="1"/>
  <c r="J2131" i="3"/>
  <c r="M2131" i="3"/>
  <c r="D2131" i="3"/>
  <c r="E2131" i="3"/>
  <c r="H2131" i="3" l="1"/>
  <c r="L2131" i="3"/>
  <c r="K2131" i="3"/>
  <c r="P2131" i="3"/>
  <c r="N2131" i="3" l="1"/>
  <c r="O2131" i="3"/>
  <c r="C2132" i="3" s="1"/>
  <c r="F2132" i="3" l="1"/>
  <c r="I2132" i="3" s="1"/>
  <c r="M2132" i="3"/>
  <c r="J2132" i="3"/>
  <c r="D2132" i="3"/>
  <c r="E2132" i="3"/>
  <c r="L2132" i="3" l="1"/>
  <c r="K2132" i="3"/>
  <c r="H2132" i="3"/>
  <c r="P2132" i="3"/>
  <c r="N2132" i="3" l="1"/>
  <c r="O2132" i="3"/>
  <c r="C2133" i="3" s="1"/>
  <c r="D2133" i="3" l="1"/>
  <c r="J2133" i="3"/>
  <c r="M2133" i="3"/>
  <c r="F2133" i="3"/>
  <c r="I2133" i="3" s="1"/>
  <c r="E2133" i="3"/>
  <c r="P2133" i="3" s="1"/>
  <c r="H2133" i="3" l="1"/>
  <c r="L2133" i="3"/>
  <c r="K2133" i="3"/>
  <c r="O2133" i="3" l="1"/>
  <c r="C2134" i="3" s="1"/>
  <c r="J2134" i="3" s="1"/>
  <c r="N2133" i="3"/>
  <c r="D2134" i="3"/>
  <c r="E2134" i="3"/>
  <c r="M2134" i="3" l="1"/>
  <c r="F2134" i="3"/>
  <c r="I2134" i="3" s="1"/>
  <c r="K2134" i="3"/>
  <c r="L2134" i="3"/>
  <c r="H2134" i="3"/>
  <c r="P2134" i="3"/>
  <c r="N2134" i="3" l="1"/>
  <c r="O2134" i="3"/>
  <c r="C2135" i="3" s="1"/>
  <c r="F2135" i="3" l="1"/>
  <c r="K2135" i="3" s="1"/>
  <c r="J2135" i="3"/>
  <c r="M2135" i="3"/>
  <c r="D2135" i="3"/>
  <c r="E2135" i="3"/>
  <c r="L2135" i="3" l="1"/>
  <c r="I2135" i="3"/>
  <c r="H2135" i="3"/>
  <c r="P2135" i="3"/>
  <c r="N2135" i="3" l="1"/>
  <c r="O2135" i="3"/>
  <c r="C2136" i="3" s="1"/>
  <c r="F2136" i="3" l="1"/>
  <c r="I2136" i="3" s="1"/>
  <c r="M2136" i="3"/>
  <c r="J2136" i="3"/>
  <c r="D2136" i="3"/>
  <c r="E2136" i="3"/>
  <c r="L2136" i="3" l="1"/>
  <c r="K2136" i="3"/>
  <c r="H2136" i="3"/>
  <c r="P2136" i="3"/>
  <c r="N2136" i="3" l="1"/>
  <c r="O2136" i="3"/>
  <c r="C2137" i="3" s="1"/>
  <c r="F2137" i="3" l="1"/>
  <c r="K2137" i="3" s="1"/>
  <c r="J2137" i="3"/>
  <c r="M2137" i="3"/>
  <c r="D2137" i="3"/>
  <c r="E2137" i="3"/>
  <c r="H2137" i="3" l="1"/>
  <c r="I2137" i="3"/>
  <c r="N2137" i="3" s="1"/>
  <c r="L2137" i="3"/>
  <c r="P2137" i="3"/>
  <c r="O2137" i="3" l="1"/>
  <c r="C2138" i="3" s="1"/>
  <c r="F2138" i="3" l="1"/>
  <c r="I2138" i="3" s="1"/>
  <c r="M2138" i="3"/>
  <c r="J2138" i="3"/>
  <c r="D2138" i="3"/>
  <c r="E2138" i="3"/>
  <c r="L2138" i="3" l="1"/>
  <c r="K2138" i="3"/>
  <c r="H2138" i="3"/>
  <c r="P2138" i="3"/>
  <c r="N2138" i="3" l="1"/>
  <c r="O2138" i="3"/>
  <c r="C2139" i="3" s="1"/>
  <c r="F2139" i="3" l="1"/>
  <c r="K2139" i="3" s="1"/>
  <c r="J2139" i="3"/>
  <c r="M2139" i="3"/>
  <c r="D2139" i="3"/>
  <c r="E2139" i="3"/>
  <c r="H2139" i="3" l="1"/>
  <c r="I2139" i="3"/>
  <c r="L2139" i="3"/>
  <c r="P2139" i="3"/>
  <c r="N2139" i="3" l="1"/>
  <c r="O2139" i="3"/>
  <c r="C2140" i="3" s="1"/>
  <c r="F2140" i="3" l="1"/>
  <c r="I2140" i="3" s="1"/>
  <c r="M2140" i="3"/>
  <c r="J2140" i="3"/>
  <c r="D2140" i="3"/>
  <c r="E2140" i="3"/>
  <c r="L2140" i="3" l="1"/>
  <c r="K2140" i="3"/>
  <c r="H2140" i="3"/>
  <c r="P2140" i="3"/>
  <c r="N2140" i="3" l="1"/>
  <c r="O2140" i="3"/>
  <c r="C2141" i="3" s="1"/>
  <c r="F2141" i="3" l="1"/>
  <c r="K2141" i="3" s="1"/>
  <c r="J2141" i="3"/>
  <c r="M2141" i="3"/>
  <c r="D2141" i="3"/>
  <c r="E2141" i="3"/>
  <c r="H2141" i="3" l="1"/>
  <c r="I2141" i="3"/>
  <c r="L2141" i="3"/>
  <c r="P2141" i="3"/>
  <c r="N2141" i="3" l="1"/>
  <c r="O2141" i="3"/>
  <c r="C2142" i="3" s="1"/>
  <c r="F2142" i="3" l="1"/>
  <c r="I2142" i="3" s="1"/>
  <c r="M2142" i="3"/>
  <c r="J2142" i="3"/>
  <c r="D2142" i="3"/>
  <c r="E2142" i="3"/>
  <c r="L2142" i="3" l="1"/>
  <c r="K2142" i="3"/>
  <c r="H2142" i="3"/>
  <c r="P2142" i="3"/>
  <c r="N2142" i="3" l="1"/>
  <c r="O2142" i="3"/>
  <c r="C2143" i="3" s="1"/>
  <c r="F2143" i="3" l="1"/>
  <c r="K2143" i="3" s="1"/>
  <c r="J2143" i="3"/>
  <c r="M2143" i="3"/>
  <c r="D2143" i="3"/>
  <c r="E2143" i="3"/>
  <c r="L2143" i="3" l="1"/>
  <c r="I2143" i="3"/>
  <c r="H2143" i="3"/>
  <c r="P2143" i="3"/>
  <c r="N2143" i="3" l="1"/>
  <c r="O2143" i="3"/>
  <c r="C2144" i="3" s="1"/>
  <c r="F2144" i="3" l="1"/>
  <c r="I2144" i="3" s="1"/>
  <c r="M2144" i="3"/>
  <c r="J2144" i="3"/>
  <c r="D2144" i="3"/>
  <c r="E2144" i="3"/>
  <c r="L2144" i="3" l="1"/>
  <c r="K2144" i="3"/>
  <c r="H2144" i="3"/>
  <c r="P2144" i="3"/>
  <c r="N2144" i="3" l="1"/>
  <c r="O2144" i="3"/>
  <c r="C2145" i="3" s="1"/>
  <c r="F2145" i="3" l="1"/>
  <c r="K2145" i="3" s="1"/>
  <c r="J2145" i="3"/>
  <c r="M2145" i="3"/>
  <c r="D2145" i="3"/>
  <c r="E2145" i="3"/>
  <c r="H2145" i="3" l="1"/>
  <c r="I2145" i="3"/>
  <c r="L2145" i="3"/>
  <c r="P2145" i="3"/>
  <c r="N2145" i="3" l="1"/>
  <c r="O2145" i="3"/>
  <c r="C2146" i="3" s="1"/>
  <c r="F2146" i="3" l="1"/>
  <c r="I2146" i="3" s="1"/>
  <c r="M2146" i="3"/>
  <c r="J2146" i="3"/>
  <c r="D2146" i="3"/>
  <c r="E2146" i="3"/>
  <c r="L2146" i="3" l="1"/>
  <c r="K2146" i="3"/>
  <c r="H2146" i="3"/>
  <c r="P2146" i="3"/>
  <c r="N2146" i="3" l="1"/>
  <c r="O2146" i="3"/>
  <c r="C2147" i="3" s="1"/>
  <c r="F2147" i="3" l="1"/>
  <c r="I2147" i="3" s="1"/>
  <c r="J2147" i="3"/>
  <c r="M2147" i="3"/>
  <c r="D2147" i="3"/>
  <c r="E2147" i="3"/>
  <c r="H2147" i="3" l="1"/>
  <c r="L2147" i="3"/>
  <c r="K2147" i="3"/>
  <c r="P2147" i="3"/>
  <c r="N2147" i="3" l="1"/>
  <c r="O2147" i="3"/>
  <c r="C2148" i="3" s="1"/>
  <c r="F2148" i="3" l="1"/>
  <c r="I2148" i="3" s="1"/>
  <c r="M2148" i="3"/>
  <c r="J2148" i="3"/>
  <c r="D2148" i="3"/>
  <c r="E2148" i="3"/>
  <c r="L2148" i="3" l="1"/>
  <c r="K2148" i="3"/>
  <c r="H2148" i="3"/>
  <c r="P2148" i="3"/>
  <c r="N2148" i="3" l="1"/>
  <c r="O2148" i="3"/>
  <c r="C2149" i="3" s="1"/>
  <c r="F2149" i="3" l="1"/>
  <c r="K2149" i="3" s="1"/>
  <c r="J2149" i="3"/>
  <c r="M2149" i="3"/>
  <c r="D2149" i="3"/>
  <c r="E2149" i="3"/>
  <c r="H2149" i="3" l="1"/>
  <c r="I2149" i="3"/>
  <c r="N2149" i="3" s="1"/>
  <c r="L2149" i="3"/>
  <c r="P2149" i="3"/>
  <c r="O2149" i="3" l="1"/>
  <c r="C2150" i="3" s="1"/>
  <c r="F2150" i="3" l="1"/>
  <c r="I2150" i="3" s="1"/>
  <c r="M2150" i="3"/>
  <c r="J2150" i="3"/>
  <c r="D2150" i="3"/>
  <c r="E2150" i="3"/>
  <c r="L2150" i="3" l="1"/>
  <c r="K2150" i="3"/>
  <c r="H2150" i="3"/>
  <c r="P2150" i="3"/>
  <c r="N2150" i="3" l="1"/>
  <c r="O2150" i="3"/>
  <c r="C2151" i="3" s="1"/>
  <c r="F2151" i="3" l="1"/>
  <c r="K2151" i="3" s="1"/>
  <c r="J2151" i="3"/>
  <c r="M2151" i="3"/>
  <c r="D2151" i="3"/>
  <c r="E2151" i="3"/>
  <c r="L2151" i="3" l="1"/>
  <c r="I2151" i="3"/>
  <c r="H2151" i="3"/>
  <c r="P2151" i="3"/>
  <c r="N2151" i="3" l="1"/>
  <c r="O2151" i="3"/>
  <c r="C2152" i="3" s="1"/>
  <c r="F2152" i="3" l="1"/>
  <c r="I2152" i="3" s="1"/>
  <c r="M2152" i="3"/>
  <c r="J2152" i="3"/>
  <c r="D2152" i="3"/>
  <c r="E2152" i="3"/>
  <c r="L2152" i="3" l="1"/>
  <c r="K2152" i="3"/>
  <c r="H2152" i="3"/>
  <c r="P2152" i="3"/>
  <c r="N2152" i="3" l="1"/>
  <c r="O2152" i="3"/>
  <c r="C2153" i="3" s="1"/>
  <c r="F2153" i="3" l="1"/>
  <c r="I2153" i="3" s="1"/>
  <c r="J2153" i="3"/>
  <c r="M2153" i="3"/>
  <c r="D2153" i="3"/>
  <c r="E2153" i="3"/>
  <c r="H2153" i="3" l="1"/>
  <c r="L2153" i="3"/>
  <c r="K2153" i="3"/>
  <c r="N2153" i="3" s="1"/>
  <c r="P2153" i="3"/>
  <c r="O2153" i="3" l="1"/>
  <c r="C2154" i="3" s="1"/>
  <c r="F2154" i="3" l="1"/>
  <c r="I2154" i="3" s="1"/>
  <c r="M2154" i="3"/>
  <c r="J2154" i="3"/>
  <c r="D2154" i="3"/>
  <c r="E2154" i="3"/>
  <c r="L2154" i="3" l="1"/>
  <c r="K2154" i="3"/>
  <c r="H2154" i="3"/>
  <c r="P2154" i="3"/>
  <c r="N2154" i="3" l="1"/>
  <c r="O2154" i="3"/>
  <c r="C2155" i="3" s="1"/>
  <c r="F2155" i="3" l="1"/>
  <c r="K2155" i="3" s="1"/>
  <c r="J2155" i="3"/>
  <c r="M2155" i="3"/>
  <c r="D2155" i="3"/>
  <c r="E2155" i="3"/>
  <c r="L2155" i="3" l="1"/>
  <c r="I2155" i="3"/>
  <c r="H2155" i="3"/>
  <c r="P2155" i="3"/>
  <c r="N2155" i="3" l="1"/>
  <c r="O2155" i="3"/>
  <c r="C2156" i="3" s="1"/>
  <c r="F2156" i="3" l="1"/>
  <c r="I2156" i="3" s="1"/>
  <c r="M2156" i="3"/>
  <c r="J2156" i="3"/>
  <c r="D2156" i="3"/>
  <c r="E2156" i="3"/>
  <c r="L2156" i="3" l="1"/>
  <c r="K2156" i="3"/>
  <c r="H2156" i="3"/>
  <c r="P2156" i="3"/>
  <c r="N2156" i="3" l="1"/>
  <c r="O2156" i="3"/>
  <c r="C2157" i="3" s="1"/>
  <c r="F2157" i="3" l="1"/>
  <c r="K2157" i="3" s="1"/>
  <c r="J2157" i="3"/>
  <c r="M2157" i="3"/>
  <c r="D2157" i="3"/>
  <c r="E2157" i="3"/>
  <c r="H2157" i="3" l="1"/>
  <c r="I2157" i="3"/>
  <c r="L2157" i="3"/>
  <c r="P2157" i="3"/>
  <c r="N2157" i="3" l="1"/>
  <c r="O2157" i="3"/>
  <c r="C2158" i="3" s="1"/>
  <c r="F2158" i="3" l="1"/>
  <c r="I2158" i="3" s="1"/>
  <c r="M2158" i="3"/>
  <c r="J2158" i="3"/>
  <c r="D2158" i="3"/>
  <c r="E2158" i="3"/>
  <c r="L2158" i="3" l="1"/>
  <c r="K2158" i="3"/>
  <c r="H2158" i="3"/>
  <c r="P2158" i="3"/>
  <c r="N2158" i="3" l="1"/>
  <c r="O2158" i="3"/>
  <c r="C2159" i="3" s="1"/>
  <c r="F2159" i="3" l="1"/>
  <c r="K2159" i="3" s="1"/>
  <c r="J2159" i="3"/>
  <c r="M2159" i="3"/>
  <c r="D2159" i="3"/>
  <c r="E2159" i="3"/>
  <c r="L2159" i="3" l="1"/>
  <c r="I2159" i="3"/>
  <c r="H2159" i="3"/>
  <c r="P2159" i="3"/>
  <c r="N2159" i="3" l="1"/>
  <c r="O2159" i="3"/>
  <c r="C2160" i="3" s="1"/>
  <c r="F2160" i="3" l="1"/>
  <c r="I2160" i="3" s="1"/>
  <c r="M2160" i="3"/>
  <c r="J2160" i="3"/>
  <c r="D2160" i="3"/>
  <c r="E2160" i="3"/>
  <c r="L2160" i="3" l="1"/>
  <c r="K2160" i="3"/>
  <c r="H2160" i="3"/>
  <c r="P2160" i="3"/>
  <c r="N2160" i="3" l="1"/>
  <c r="O2160" i="3"/>
  <c r="C2161" i="3" s="1"/>
  <c r="F2161" i="3" l="1"/>
  <c r="K2161" i="3" s="1"/>
  <c r="J2161" i="3"/>
  <c r="M2161" i="3"/>
  <c r="D2161" i="3"/>
  <c r="E2161" i="3"/>
  <c r="H2161" i="3" l="1"/>
  <c r="I2161" i="3"/>
  <c r="L2161" i="3"/>
  <c r="P2161" i="3"/>
  <c r="N2161" i="3" l="1"/>
  <c r="O2161" i="3"/>
  <c r="C2162" i="3" s="1"/>
  <c r="F2162" i="3" l="1"/>
  <c r="I2162" i="3" s="1"/>
  <c r="M2162" i="3"/>
  <c r="J2162" i="3"/>
  <c r="D2162" i="3"/>
  <c r="E2162" i="3"/>
  <c r="L2162" i="3" l="1"/>
  <c r="K2162" i="3"/>
  <c r="H2162" i="3"/>
  <c r="P2162" i="3"/>
  <c r="N2162" i="3" l="1"/>
  <c r="O2162" i="3"/>
  <c r="C2163" i="3" s="1"/>
  <c r="F2163" i="3" l="1"/>
  <c r="K2163" i="3" s="1"/>
  <c r="J2163" i="3"/>
  <c r="M2163" i="3"/>
  <c r="D2163" i="3"/>
  <c r="E2163" i="3"/>
  <c r="L2163" i="3" l="1"/>
  <c r="I2163" i="3"/>
  <c r="H2163" i="3"/>
  <c r="P2163" i="3"/>
  <c r="N2163" i="3" l="1"/>
  <c r="O2163" i="3"/>
  <c r="C2164" i="3" s="1"/>
  <c r="F2164" i="3" l="1"/>
  <c r="I2164" i="3" s="1"/>
  <c r="M2164" i="3"/>
  <c r="J2164" i="3"/>
  <c r="D2164" i="3"/>
  <c r="E2164" i="3"/>
  <c r="L2164" i="3" l="1"/>
  <c r="K2164" i="3"/>
  <c r="H2164" i="3"/>
  <c r="P2164" i="3"/>
  <c r="N2164" i="3" l="1"/>
  <c r="O2164" i="3"/>
  <c r="C2165" i="3" s="1"/>
  <c r="F2165" i="3" l="1"/>
  <c r="I2165" i="3" s="1"/>
  <c r="J2165" i="3"/>
  <c r="M2165" i="3"/>
  <c r="D2165" i="3"/>
  <c r="E2165" i="3"/>
  <c r="H2165" i="3" l="1"/>
  <c r="K2165" i="3"/>
  <c r="L2165" i="3"/>
  <c r="P2165" i="3"/>
  <c r="O2165" i="3" l="1"/>
  <c r="C2166" i="3" s="1"/>
  <c r="N2165" i="3"/>
  <c r="M2166" i="3" l="1"/>
  <c r="J2166" i="3"/>
  <c r="D2166" i="3"/>
  <c r="F2166" i="3"/>
  <c r="K2166" i="3" s="1"/>
  <c r="E2166" i="3"/>
  <c r="I2166" i="3" l="1"/>
  <c r="P2166" i="3"/>
  <c r="H2166" i="3"/>
  <c r="L2166" i="3"/>
  <c r="N2166" i="3" l="1"/>
  <c r="O2166" i="3"/>
  <c r="C2167" i="3" s="1"/>
  <c r="E2167" i="3" l="1"/>
  <c r="D2167" i="3"/>
  <c r="F2167" i="3"/>
  <c r="K2167" i="3" s="1"/>
  <c r="J2167" i="3"/>
  <c r="M2167" i="3"/>
  <c r="H2167" i="3" l="1"/>
  <c r="P2167" i="3"/>
  <c r="I2167" i="3"/>
  <c r="L2167" i="3"/>
  <c r="O2167" i="3" l="1"/>
  <c r="C2168" i="3" s="1"/>
  <c r="E2168" i="3" s="1"/>
  <c r="N2167" i="3"/>
  <c r="D2168" i="3"/>
  <c r="M2168" i="3"/>
  <c r="J2168" i="3"/>
  <c r="F2168" i="3" l="1"/>
  <c r="I2168" i="3" s="1"/>
  <c r="P2168" i="3"/>
  <c r="K2168" i="3"/>
  <c r="H2168" i="3"/>
  <c r="L2168" i="3"/>
  <c r="N2168" i="3" l="1"/>
  <c r="O2168" i="3"/>
  <c r="C2169" i="3" s="1"/>
  <c r="M2169" i="3" s="1"/>
  <c r="E2169" i="3" l="1"/>
  <c r="D2169" i="3"/>
  <c r="F2169" i="3"/>
  <c r="K2169" i="3" s="1"/>
  <c r="J2169" i="3"/>
  <c r="H2169" i="3" l="1"/>
  <c r="L2169" i="3"/>
  <c r="P2169" i="3"/>
  <c r="I2169" i="3"/>
  <c r="N2169" i="3" s="1"/>
  <c r="O2169" i="3" l="1"/>
  <c r="C2170" i="3" s="1"/>
  <c r="F2170" i="3" s="1"/>
  <c r="E2170" i="3" l="1"/>
  <c r="M2170" i="3"/>
  <c r="D2170" i="3"/>
  <c r="P2170" i="3" s="1"/>
  <c r="K2170" i="3"/>
  <c r="L2170" i="3"/>
  <c r="J2170" i="3"/>
  <c r="I2170" i="3"/>
  <c r="H2170" i="3"/>
  <c r="N2170" i="3" l="1"/>
  <c r="O2170" i="3"/>
  <c r="C2171" i="3" s="1"/>
  <c r="F2171" i="3" l="1"/>
  <c r="K2171" i="3" s="1"/>
  <c r="J2171" i="3"/>
  <c r="M2171" i="3"/>
  <c r="D2171" i="3"/>
  <c r="E2171" i="3"/>
  <c r="I2171" i="3" l="1"/>
  <c r="H2171" i="3"/>
  <c r="L2171" i="3"/>
  <c r="P2171" i="3"/>
  <c r="N2171" i="3" l="1"/>
  <c r="O2171" i="3"/>
  <c r="C2172" i="3" s="1"/>
  <c r="F2172" i="3" l="1"/>
  <c r="I2172" i="3" s="1"/>
  <c r="M2172" i="3"/>
  <c r="J2172" i="3"/>
  <c r="D2172" i="3"/>
  <c r="E2172" i="3"/>
  <c r="L2172" i="3" l="1"/>
  <c r="K2172" i="3"/>
  <c r="H2172" i="3"/>
  <c r="P2172" i="3"/>
  <c r="N2172" i="3" l="1"/>
  <c r="O2172" i="3"/>
  <c r="C2173" i="3" s="1"/>
  <c r="F2173" i="3" l="1"/>
  <c r="K2173" i="3" s="1"/>
  <c r="J2173" i="3"/>
  <c r="M2173" i="3"/>
  <c r="D2173" i="3"/>
  <c r="E2173" i="3"/>
  <c r="H2173" i="3" l="1"/>
  <c r="I2173" i="3"/>
  <c r="L2173" i="3"/>
  <c r="P2173" i="3"/>
  <c r="N2173" i="3" l="1"/>
  <c r="O2173" i="3"/>
  <c r="C2174" i="3" s="1"/>
  <c r="F2174" i="3" l="1"/>
  <c r="I2174" i="3" s="1"/>
  <c r="M2174" i="3"/>
  <c r="J2174" i="3"/>
  <c r="D2174" i="3"/>
  <c r="E2174" i="3"/>
  <c r="L2174" i="3" l="1"/>
  <c r="K2174" i="3"/>
  <c r="H2174" i="3"/>
  <c r="P2174" i="3"/>
  <c r="N2174" i="3" l="1"/>
  <c r="O2174" i="3"/>
  <c r="C2175" i="3" s="1"/>
  <c r="F2175" i="3" l="1"/>
  <c r="K2175" i="3" s="1"/>
  <c r="J2175" i="3"/>
  <c r="M2175" i="3"/>
  <c r="D2175" i="3"/>
  <c r="E2175" i="3"/>
  <c r="I2175" i="3" l="1"/>
  <c r="L2175" i="3"/>
  <c r="H2175" i="3"/>
  <c r="P2175" i="3"/>
  <c r="N2175" i="3" l="1"/>
  <c r="O2175" i="3"/>
  <c r="C2176" i="3" s="1"/>
  <c r="F2176" i="3" l="1"/>
  <c r="I2176" i="3" s="1"/>
  <c r="M2176" i="3"/>
  <c r="J2176" i="3"/>
  <c r="D2176" i="3"/>
  <c r="E2176" i="3"/>
  <c r="L2176" i="3" l="1"/>
  <c r="K2176" i="3"/>
  <c r="H2176" i="3"/>
  <c r="P2176" i="3"/>
  <c r="N2176" i="3" l="1"/>
  <c r="O2176" i="3"/>
  <c r="C2177" i="3" s="1"/>
  <c r="F2177" i="3" l="1"/>
  <c r="K2177" i="3" s="1"/>
  <c r="J2177" i="3"/>
  <c r="M2177" i="3"/>
  <c r="D2177" i="3"/>
  <c r="E2177" i="3"/>
  <c r="I2177" i="3" l="1"/>
  <c r="H2177" i="3"/>
  <c r="L2177" i="3"/>
  <c r="P2177" i="3"/>
  <c r="N2177" i="3" l="1"/>
  <c r="O2177" i="3"/>
  <c r="C2178" i="3" s="1"/>
  <c r="F2178" i="3" l="1"/>
  <c r="I2178" i="3" s="1"/>
  <c r="M2178" i="3"/>
  <c r="J2178" i="3"/>
  <c r="D2178" i="3"/>
  <c r="E2178" i="3"/>
  <c r="K2178" i="3" l="1"/>
  <c r="L2178" i="3"/>
  <c r="H2178" i="3"/>
  <c r="N2178" i="3" s="1"/>
  <c r="P2178" i="3"/>
  <c r="O2178" i="3" l="1"/>
  <c r="C2179" i="3" s="1"/>
  <c r="F2179" i="3" l="1"/>
  <c r="K2179" i="3" s="1"/>
  <c r="J2179" i="3"/>
  <c r="M2179" i="3"/>
  <c r="D2179" i="3"/>
  <c r="E2179" i="3"/>
  <c r="I2179" i="3" l="1"/>
  <c r="H2179" i="3"/>
  <c r="L2179" i="3"/>
  <c r="P2179" i="3"/>
  <c r="N2179" i="3" l="1"/>
  <c r="O2179" i="3"/>
  <c r="C2180" i="3" s="1"/>
  <c r="F2180" i="3" l="1"/>
  <c r="I2180" i="3" s="1"/>
  <c r="M2180" i="3"/>
  <c r="J2180" i="3"/>
  <c r="D2180" i="3"/>
  <c r="E2180" i="3"/>
  <c r="L2180" i="3" l="1"/>
  <c r="K2180" i="3"/>
  <c r="H2180" i="3"/>
  <c r="P2180" i="3"/>
  <c r="N2180" i="3" l="1"/>
  <c r="O2180" i="3"/>
  <c r="C2181" i="3" s="1"/>
  <c r="F2181" i="3" l="1"/>
  <c r="I2181" i="3" s="1"/>
  <c r="J2181" i="3"/>
  <c r="M2181" i="3"/>
  <c r="D2181" i="3"/>
  <c r="E2181" i="3"/>
  <c r="H2181" i="3" l="1"/>
  <c r="L2181" i="3"/>
  <c r="K2181" i="3"/>
  <c r="P2181" i="3"/>
  <c r="N2181" i="3" l="1"/>
  <c r="O2181" i="3"/>
  <c r="C2182" i="3" s="1"/>
  <c r="F2182" i="3" l="1"/>
  <c r="I2182" i="3" s="1"/>
  <c r="M2182" i="3"/>
  <c r="J2182" i="3"/>
  <c r="D2182" i="3"/>
  <c r="E2182" i="3"/>
  <c r="L2182" i="3" l="1"/>
  <c r="K2182" i="3"/>
  <c r="H2182" i="3"/>
  <c r="P2182" i="3"/>
  <c r="N2182" i="3" l="1"/>
  <c r="O2182" i="3"/>
  <c r="C2183" i="3" s="1"/>
  <c r="F2183" i="3" l="1"/>
  <c r="K2183" i="3" s="1"/>
  <c r="J2183" i="3"/>
  <c r="M2183" i="3"/>
  <c r="D2183" i="3"/>
  <c r="E2183" i="3"/>
  <c r="I2183" i="3" l="1"/>
  <c r="L2183" i="3"/>
  <c r="H2183" i="3"/>
  <c r="P2183" i="3"/>
  <c r="N2183" i="3" l="1"/>
  <c r="O2183" i="3"/>
  <c r="C2184" i="3" s="1"/>
  <c r="M2184" i="3" l="1"/>
  <c r="J2184" i="3"/>
  <c r="F2184" i="3"/>
  <c r="K2184" i="3" s="1"/>
  <c r="E2184" i="3"/>
  <c r="D2184" i="3"/>
  <c r="I2184" i="3" l="1"/>
  <c r="H2184" i="3"/>
  <c r="L2184" i="3"/>
  <c r="P2184" i="3"/>
  <c r="O2184" i="3" l="1"/>
  <c r="C2185" i="3" s="1"/>
  <c r="N2184" i="3"/>
  <c r="J2185" i="3" l="1"/>
  <c r="M2185" i="3"/>
  <c r="E2185" i="3"/>
  <c r="D2185" i="3"/>
  <c r="F2185" i="3"/>
  <c r="K2185" i="3" s="1"/>
  <c r="I2185" i="3" l="1"/>
  <c r="P2185" i="3"/>
  <c r="H2185" i="3"/>
  <c r="L2185" i="3"/>
  <c r="N2185" i="3" l="1"/>
  <c r="O2185" i="3"/>
  <c r="C2186" i="3" s="1"/>
  <c r="F2186" i="3" l="1"/>
  <c r="I2186" i="3" s="1"/>
  <c r="M2186" i="3"/>
  <c r="J2186" i="3"/>
  <c r="D2186" i="3"/>
  <c r="E2186" i="3"/>
  <c r="L2186" i="3" l="1"/>
  <c r="K2186" i="3"/>
  <c r="H2186" i="3"/>
  <c r="P2186" i="3"/>
  <c r="O2186" i="3" l="1"/>
  <c r="C2187" i="3" s="1"/>
  <c r="F2187" i="3" s="1"/>
  <c r="N2186" i="3"/>
  <c r="D2187" i="3" l="1"/>
  <c r="M2187" i="3"/>
  <c r="E2187" i="3"/>
  <c r="P2187" i="3" s="1"/>
  <c r="J2187" i="3"/>
  <c r="K2187" i="3"/>
  <c r="L2187" i="3"/>
  <c r="I2187" i="3"/>
  <c r="H2187" i="3"/>
  <c r="N2187" i="3" l="1"/>
  <c r="O2187" i="3"/>
  <c r="C2188" i="3" s="1"/>
  <c r="F2188" i="3" l="1"/>
  <c r="I2188" i="3" s="1"/>
  <c r="M2188" i="3"/>
  <c r="J2188" i="3"/>
  <c r="D2188" i="3"/>
  <c r="E2188" i="3"/>
  <c r="L2188" i="3" l="1"/>
  <c r="K2188" i="3"/>
  <c r="H2188" i="3"/>
  <c r="P2188" i="3"/>
  <c r="N2188" i="3" l="1"/>
  <c r="O2188" i="3"/>
  <c r="C2189" i="3" s="1"/>
  <c r="F2189" i="3" l="1"/>
  <c r="K2189" i="3" s="1"/>
  <c r="J2189" i="3"/>
  <c r="M2189" i="3"/>
  <c r="D2189" i="3"/>
  <c r="E2189" i="3"/>
  <c r="H2189" i="3" l="1"/>
  <c r="I2189" i="3"/>
  <c r="N2189" i="3" s="1"/>
  <c r="L2189" i="3"/>
  <c r="P2189" i="3"/>
  <c r="O2189" i="3" l="1"/>
  <c r="C2190" i="3" s="1"/>
  <c r="F2190" i="3" l="1"/>
  <c r="I2190" i="3" s="1"/>
  <c r="M2190" i="3"/>
  <c r="J2190" i="3"/>
  <c r="D2190" i="3"/>
  <c r="E2190" i="3"/>
  <c r="L2190" i="3" l="1"/>
  <c r="K2190" i="3"/>
  <c r="H2190" i="3"/>
  <c r="P2190" i="3"/>
  <c r="N2190" i="3" l="1"/>
  <c r="O2190" i="3"/>
  <c r="C2191" i="3" s="1"/>
  <c r="F2191" i="3" l="1"/>
  <c r="K2191" i="3" s="1"/>
  <c r="J2191" i="3"/>
  <c r="M2191" i="3"/>
  <c r="D2191" i="3"/>
  <c r="E2191" i="3"/>
  <c r="L2191" i="3" l="1"/>
  <c r="I2191" i="3"/>
  <c r="H2191" i="3"/>
  <c r="P2191" i="3"/>
  <c r="O2191" i="3" l="1"/>
  <c r="C2192" i="3" s="1"/>
  <c r="J2192" i="3" s="1"/>
  <c r="N2191" i="3"/>
  <c r="D2192" i="3"/>
  <c r="E2192" i="3"/>
  <c r="M2192" i="3" l="1"/>
  <c r="F2192" i="3"/>
  <c r="I2192" i="3" s="1"/>
  <c r="K2192" i="3"/>
  <c r="H2192" i="3"/>
  <c r="P2192" i="3"/>
  <c r="L2192" i="3" l="1"/>
  <c r="N2192" i="3" s="1"/>
  <c r="O2192" i="3"/>
  <c r="C2193" i="3" s="1"/>
  <c r="F2193" i="3" l="1"/>
  <c r="K2193" i="3" s="1"/>
  <c r="J2193" i="3"/>
  <c r="M2193" i="3"/>
  <c r="D2193" i="3"/>
  <c r="E2193" i="3"/>
  <c r="I2193" i="3" l="1"/>
  <c r="H2193" i="3"/>
  <c r="L2193" i="3"/>
  <c r="P2193" i="3"/>
  <c r="N2193" i="3" l="1"/>
  <c r="O2193" i="3"/>
  <c r="C2194" i="3" s="1"/>
  <c r="F2194" i="3" l="1"/>
  <c r="I2194" i="3" s="1"/>
  <c r="M2194" i="3"/>
  <c r="J2194" i="3"/>
  <c r="D2194" i="3"/>
  <c r="E2194" i="3"/>
  <c r="L2194" i="3" l="1"/>
  <c r="K2194" i="3"/>
  <c r="H2194" i="3"/>
  <c r="P2194" i="3"/>
  <c r="N2194" i="3" l="1"/>
  <c r="O2194" i="3"/>
  <c r="C2195" i="3" s="1"/>
  <c r="F2195" i="3" l="1"/>
  <c r="K2195" i="3" s="1"/>
  <c r="J2195" i="3"/>
  <c r="M2195" i="3"/>
  <c r="D2195" i="3"/>
  <c r="E2195" i="3"/>
  <c r="I2195" i="3" l="1"/>
  <c r="L2195" i="3"/>
  <c r="H2195" i="3"/>
  <c r="P2195" i="3"/>
  <c r="N2195" i="3" l="1"/>
  <c r="O2195" i="3"/>
  <c r="C2196" i="3" s="1"/>
  <c r="F2196" i="3" l="1"/>
  <c r="I2196" i="3" s="1"/>
  <c r="M2196" i="3"/>
  <c r="J2196" i="3"/>
  <c r="D2196" i="3"/>
  <c r="E2196" i="3"/>
  <c r="L2196" i="3" l="1"/>
  <c r="K2196" i="3"/>
  <c r="H2196" i="3"/>
  <c r="P2196" i="3"/>
  <c r="N2196" i="3" l="1"/>
  <c r="O2196" i="3"/>
  <c r="C2197" i="3" s="1"/>
  <c r="F2197" i="3" l="1"/>
  <c r="I2197" i="3" s="1"/>
  <c r="J2197" i="3"/>
  <c r="M2197" i="3"/>
  <c r="D2197" i="3"/>
  <c r="E2197" i="3"/>
  <c r="H2197" i="3" l="1"/>
  <c r="L2197" i="3"/>
  <c r="K2197" i="3"/>
  <c r="P2197" i="3"/>
  <c r="N2197" i="3" l="1"/>
  <c r="O2197" i="3"/>
  <c r="C2198" i="3" s="1"/>
  <c r="F2198" i="3" l="1"/>
  <c r="I2198" i="3" s="1"/>
  <c r="M2198" i="3"/>
  <c r="J2198" i="3"/>
  <c r="D2198" i="3"/>
  <c r="E2198" i="3"/>
  <c r="L2198" i="3" l="1"/>
  <c r="K2198" i="3"/>
  <c r="H2198" i="3"/>
  <c r="P2198" i="3"/>
  <c r="N2198" i="3" l="1"/>
  <c r="O2198" i="3"/>
  <c r="C2199" i="3" s="1"/>
  <c r="F2199" i="3" l="1"/>
  <c r="K2199" i="3" s="1"/>
  <c r="J2199" i="3"/>
  <c r="M2199" i="3"/>
  <c r="D2199" i="3"/>
  <c r="E2199" i="3"/>
  <c r="I2199" i="3" l="1"/>
  <c r="L2199" i="3"/>
  <c r="H2199" i="3"/>
  <c r="P2199" i="3"/>
  <c r="O2199" i="3" l="1"/>
  <c r="C2200" i="3" s="1"/>
  <c r="J2200" i="3" s="1"/>
  <c r="N2199" i="3"/>
  <c r="D2200" i="3" l="1"/>
  <c r="F2200" i="3"/>
  <c r="I2200" i="3" s="1"/>
  <c r="E2200" i="3"/>
  <c r="P2200" i="3" s="1"/>
  <c r="M2200" i="3"/>
  <c r="H2200" i="3" l="1"/>
  <c r="L2200" i="3"/>
  <c r="K2200" i="3"/>
  <c r="O2200" i="3" l="1"/>
  <c r="C2201" i="3" s="1"/>
  <c r="N2200" i="3"/>
  <c r="F2201" i="3"/>
  <c r="K2201" i="3" s="1"/>
  <c r="J2201" i="3"/>
  <c r="M2201" i="3"/>
  <c r="D2201" i="3"/>
  <c r="E2201" i="3"/>
  <c r="H2201" i="3" l="1"/>
  <c r="I2201" i="3"/>
  <c r="L2201" i="3"/>
  <c r="P2201" i="3"/>
  <c r="N2201" i="3" l="1"/>
  <c r="O2201" i="3"/>
  <c r="C2202" i="3" s="1"/>
  <c r="F2202" i="3" l="1"/>
  <c r="I2202" i="3" s="1"/>
  <c r="M2202" i="3"/>
  <c r="J2202" i="3"/>
  <c r="D2202" i="3"/>
  <c r="E2202" i="3"/>
  <c r="L2202" i="3" l="1"/>
  <c r="K2202" i="3"/>
  <c r="H2202" i="3"/>
  <c r="P2202" i="3"/>
  <c r="N2202" i="3" l="1"/>
  <c r="O2202" i="3"/>
  <c r="C2203" i="3" s="1"/>
  <c r="F2203" i="3" l="1"/>
  <c r="K2203" i="3" s="1"/>
  <c r="J2203" i="3"/>
  <c r="M2203" i="3"/>
  <c r="D2203" i="3"/>
  <c r="E2203" i="3"/>
  <c r="L2203" i="3" l="1"/>
  <c r="I2203" i="3"/>
  <c r="H2203" i="3"/>
  <c r="P2203" i="3"/>
  <c r="N2203" i="3" l="1"/>
  <c r="O2203" i="3"/>
  <c r="C2204" i="3" s="1"/>
  <c r="F2204" i="3" l="1"/>
  <c r="I2204" i="3" s="1"/>
  <c r="M2204" i="3"/>
  <c r="J2204" i="3"/>
  <c r="D2204" i="3"/>
  <c r="E2204" i="3"/>
  <c r="K2204" i="3" l="1"/>
  <c r="L2204" i="3"/>
  <c r="H2204" i="3"/>
  <c r="P2204" i="3"/>
  <c r="N2204" i="3" l="1"/>
  <c r="O2204" i="3"/>
  <c r="C2205" i="3" s="1"/>
  <c r="F2205" i="3" l="1"/>
  <c r="I2205" i="3" s="1"/>
  <c r="J2205" i="3"/>
  <c r="M2205" i="3"/>
  <c r="D2205" i="3"/>
  <c r="E2205" i="3"/>
  <c r="H2205" i="3" l="1"/>
  <c r="L2205" i="3"/>
  <c r="K2205" i="3"/>
  <c r="P2205" i="3"/>
  <c r="N2205" i="3" l="1"/>
  <c r="O2205" i="3"/>
  <c r="C2206" i="3" s="1"/>
  <c r="F2206" i="3" l="1"/>
  <c r="I2206" i="3" s="1"/>
  <c r="M2206" i="3"/>
  <c r="J2206" i="3"/>
  <c r="D2206" i="3"/>
  <c r="E2206" i="3"/>
  <c r="L2206" i="3" l="1"/>
  <c r="K2206" i="3"/>
  <c r="H2206" i="3"/>
  <c r="P2206" i="3"/>
  <c r="N2206" i="3" l="1"/>
  <c r="O2206" i="3"/>
  <c r="C2207" i="3" s="1"/>
  <c r="F2207" i="3" l="1"/>
  <c r="K2207" i="3" s="1"/>
  <c r="J2207" i="3"/>
  <c r="M2207" i="3"/>
  <c r="D2207" i="3"/>
  <c r="E2207" i="3"/>
  <c r="L2207" i="3" l="1"/>
  <c r="I2207" i="3"/>
  <c r="H2207" i="3"/>
  <c r="P2207" i="3"/>
  <c r="N2207" i="3" l="1"/>
  <c r="O2207" i="3"/>
  <c r="C2208" i="3" s="1"/>
  <c r="F2208" i="3" l="1"/>
  <c r="I2208" i="3" s="1"/>
  <c r="M2208" i="3"/>
  <c r="J2208" i="3"/>
  <c r="D2208" i="3"/>
  <c r="E2208" i="3"/>
  <c r="K2208" i="3" l="1"/>
  <c r="L2208" i="3"/>
  <c r="H2208" i="3"/>
  <c r="P2208" i="3"/>
  <c r="N2208" i="3" l="1"/>
  <c r="O2208" i="3"/>
  <c r="C2209" i="3" s="1"/>
  <c r="F2209" i="3" l="1"/>
  <c r="K2209" i="3" s="1"/>
  <c r="J2209" i="3"/>
  <c r="M2209" i="3"/>
  <c r="D2209" i="3"/>
  <c r="E2209" i="3"/>
  <c r="H2209" i="3" l="1"/>
  <c r="I2209" i="3"/>
  <c r="L2209" i="3"/>
  <c r="P2209" i="3"/>
  <c r="N2209" i="3" l="1"/>
  <c r="O2209" i="3"/>
  <c r="C2210" i="3" s="1"/>
  <c r="F2210" i="3" l="1"/>
  <c r="I2210" i="3" s="1"/>
  <c r="M2210" i="3"/>
  <c r="J2210" i="3"/>
  <c r="D2210" i="3"/>
  <c r="E2210" i="3"/>
  <c r="L2210" i="3" l="1"/>
  <c r="K2210" i="3"/>
  <c r="H2210" i="3"/>
  <c r="P2210" i="3"/>
  <c r="N2210" i="3" l="1"/>
  <c r="O2210" i="3"/>
  <c r="C2211" i="3" s="1"/>
  <c r="F2211" i="3" l="1"/>
  <c r="K2211" i="3" s="1"/>
  <c r="J2211" i="3"/>
  <c r="M2211" i="3"/>
  <c r="D2211" i="3"/>
  <c r="E2211" i="3"/>
  <c r="H2211" i="3" l="1"/>
  <c r="I2211" i="3"/>
  <c r="N2211" i="3" s="1"/>
  <c r="L2211" i="3"/>
  <c r="P2211" i="3"/>
  <c r="O2211" i="3" l="1"/>
  <c r="C2212" i="3" s="1"/>
  <c r="F2212" i="3" l="1"/>
  <c r="I2212" i="3" s="1"/>
  <c r="M2212" i="3"/>
  <c r="J2212" i="3"/>
  <c r="D2212" i="3"/>
  <c r="E2212" i="3"/>
  <c r="L2212" i="3" l="1"/>
  <c r="K2212" i="3"/>
  <c r="H2212" i="3"/>
  <c r="P2212" i="3"/>
  <c r="N2212" i="3" l="1"/>
  <c r="O2212" i="3"/>
  <c r="C2213" i="3" s="1"/>
  <c r="F2213" i="3" l="1"/>
  <c r="I2213" i="3" s="1"/>
  <c r="J2213" i="3"/>
  <c r="M2213" i="3"/>
  <c r="D2213" i="3"/>
  <c r="E2213" i="3"/>
  <c r="H2213" i="3" l="1"/>
  <c r="L2213" i="3"/>
  <c r="K2213" i="3"/>
  <c r="N2213" i="3" s="1"/>
  <c r="P2213" i="3"/>
  <c r="O2213" i="3" l="1"/>
  <c r="C2214" i="3" s="1"/>
  <c r="F2214" i="3" l="1"/>
  <c r="I2214" i="3" s="1"/>
  <c r="M2214" i="3"/>
  <c r="J2214" i="3"/>
  <c r="D2214" i="3"/>
  <c r="E2214" i="3"/>
  <c r="L2214" i="3" l="1"/>
  <c r="K2214" i="3"/>
  <c r="H2214" i="3"/>
  <c r="P2214" i="3"/>
  <c r="N2214" i="3" l="1"/>
  <c r="O2214" i="3"/>
  <c r="C2215" i="3" s="1"/>
  <c r="F2215" i="3" l="1"/>
  <c r="K2215" i="3" s="1"/>
  <c r="J2215" i="3"/>
  <c r="M2215" i="3"/>
  <c r="D2215" i="3"/>
  <c r="E2215" i="3"/>
  <c r="L2215" i="3" l="1"/>
  <c r="I2215" i="3"/>
  <c r="H2215" i="3"/>
  <c r="P2215" i="3"/>
  <c r="N2215" i="3" l="1"/>
  <c r="O2215" i="3"/>
  <c r="C2216" i="3" s="1"/>
  <c r="F2216" i="3" l="1"/>
  <c r="I2216" i="3" s="1"/>
  <c r="M2216" i="3"/>
  <c r="J2216" i="3"/>
  <c r="D2216" i="3"/>
  <c r="E2216" i="3"/>
  <c r="L2216" i="3" l="1"/>
  <c r="K2216" i="3"/>
  <c r="H2216" i="3"/>
  <c r="P2216" i="3"/>
  <c r="N2216" i="3" l="1"/>
  <c r="O2216" i="3"/>
  <c r="C2217" i="3" s="1"/>
  <c r="F2217" i="3" l="1"/>
  <c r="K2217" i="3" s="1"/>
  <c r="J2217" i="3"/>
  <c r="M2217" i="3"/>
  <c r="D2217" i="3"/>
  <c r="E2217" i="3"/>
  <c r="H2217" i="3" l="1"/>
  <c r="I2217" i="3"/>
  <c r="L2217" i="3"/>
  <c r="P2217" i="3"/>
  <c r="N2217" i="3" l="1"/>
  <c r="O2217" i="3"/>
  <c r="C2218" i="3" s="1"/>
  <c r="F2218" i="3" l="1"/>
  <c r="I2218" i="3" s="1"/>
  <c r="M2218" i="3"/>
  <c r="J2218" i="3"/>
  <c r="D2218" i="3"/>
  <c r="E2218" i="3"/>
  <c r="L2218" i="3" l="1"/>
  <c r="K2218" i="3"/>
  <c r="H2218" i="3"/>
  <c r="P2218" i="3"/>
  <c r="N2218" i="3" l="1"/>
  <c r="O2218" i="3"/>
  <c r="C2219" i="3" s="1"/>
  <c r="F2219" i="3" l="1"/>
  <c r="K2219" i="3" s="1"/>
  <c r="J2219" i="3"/>
  <c r="M2219" i="3"/>
  <c r="D2219" i="3"/>
  <c r="E2219" i="3"/>
  <c r="L2219" i="3" l="1"/>
  <c r="I2219" i="3"/>
  <c r="H2219" i="3"/>
  <c r="P2219" i="3"/>
  <c r="N2219" i="3" l="1"/>
  <c r="O2219" i="3"/>
  <c r="C2220" i="3" s="1"/>
  <c r="F2220" i="3" l="1"/>
  <c r="I2220" i="3" s="1"/>
  <c r="M2220" i="3"/>
  <c r="J2220" i="3"/>
  <c r="D2220" i="3"/>
  <c r="E2220" i="3"/>
  <c r="L2220" i="3" l="1"/>
  <c r="K2220" i="3"/>
  <c r="H2220" i="3"/>
  <c r="P2220" i="3"/>
  <c r="N2220" i="3" l="1"/>
  <c r="O2220" i="3"/>
  <c r="C2221" i="3" s="1"/>
  <c r="F2221" i="3" l="1"/>
  <c r="I2221" i="3" s="1"/>
  <c r="J2221" i="3"/>
  <c r="M2221" i="3"/>
  <c r="D2221" i="3"/>
  <c r="E2221" i="3"/>
  <c r="H2221" i="3" l="1"/>
  <c r="L2221" i="3"/>
  <c r="K2221" i="3"/>
  <c r="P2221" i="3"/>
  <c r="N2221" i="3" l="1"/>
  <c r="O2221" i="3"/>
  <c r="C2222" i="3" s="1"/>
  <c r="F2222" i="3" l="1"/>
  <c r="I2222" i="3" s="1"/>
  <c r="M2222" i="3"/>
  <c r="J2222" i="3"/>
  <c r="D2222" i="3"/>
  <c r="E2222" i="3"/>
  <c r="L2222" i="3" l="1"/>
  <c r="K2222" i="3"/>
  <c r="H2222" i="3"/>
  <c r="P2222" i="3"/>
  <c r="N2222" i="3" l="1"/>
  <c r="O2222" i="3"/>
  <c r="C2223" i="3" s="1"/>
  <c r="F2223" i="3" l="1"/>
  <c r="K2223" i="3" s="1"/>
  <c r="J2223" i="3"/>
  <c r="M2223" i="3"/>
  <c r="D2223" i="3"/>
  <c r="E2223" i="3"/>
  <c r="L2223" i="3" l="1"/>
  <c r="I2223" i="3"/>
  <c r="H2223" i="3"/>
  <c r="P2223" i="3"/>
  <c r="N2223" i="3" l="1"/>
  <c r="O2223" i="3"/>
  <c r="C2224" i="3" s="1"/>
  <c r="F2224" i="3" l="1"/>
  <c r="I2224" i="3" s="1"/>
  <c r="M2224" i="3"/>
  <c r="J2224" i="3"/>
  <c r="D2224" i="3"/>
  <c r="E2224" i="3"/>
  <c r="L2224" i="3" l="1"/>
  <c r="K2224" i="3"/>
  <c r="H2224" i="3"/>
  <c r="P2224" i="3"/>
  <c r="N2224" i="3" l="1"/>
  <c r="O2224" i="3"/>
  <c r="C2225" i="3" s="1"/>
  <c r="F2225" i="3" l="1"/>
  <c r="K2225" i="3" s="1"/>
  <c r="J2225" i="3"/>
  <c r="M2225" i="3"/>
  <c r="D2225" i="3"/>
  <c r="E2225" i="3"/>
  <c r="H2225" i="3" l="1"/>
  <c r="I2225" i="3"/>
  <c r="N2225" i="3" s="1"/>
  <c r="L2225" i="3"/>
  <c r="P2225" i="3"/>
  <c r="O2225" i="3" l="1"/>
  <c r="C2226" i="3" s="1"/>
  <c r="F2226" i="3" l="1"/>
  <c r="I2226" i="3" s="1"/>
  <c r="M2226" i="3"/>
  <c r="J2226" i="3"/>
  <c r="D2226" i="3"/>
  <c r="E2226" i="3"/>
  <c r="L2226" i="3" l="1"/>
  <c r="K2226" i="3"/>
  <c r="H2226" i="3"/>
  <c r="P2226" i="3"/>
  <c r="O2226" i="3" l="1"/>
  <c r="C2227" i="3" s="1"/>
  <c r="J2227" i="3" s="1"/>
  <c r="N2226" i="3"/>
  <c r="F2227" i="3" l="1"/>
  <c r="K2227" i="3" s="1"/>
  <c r="E2227" i="3"/>
  <c r="M2227" i="3"/>
  <c r="D2227" i="3"/>
  <c r="P2227" i="3" s="1"/>
  <c r="L2227" i="3"/>
  <c r="I2227" i="3"/>
  <c r="H2227" i="3"/>
  <c r="N2227" i="3" l="1"/>
  <c r="O2227" i="3"/>
  <c r="C2228" i="3" s="1"/>
  <c r="M2228" i="3" l="1"/>
  <c r="J2228" i="3"/>
  <c r="D2228" i="3"/>
  <c r="E2228" i="3"/>
  <c r="F2228" i="3"/>
  <c r="K2228" i="3" s="1"/>
  <c r="I2228" i="3" l="1"/>
  <c r="H2228" i="3"/>
  <c r="L2228" i="3"/>
  <c r="P2228" i="3"/>
  <c r="O2228" i="3" l="1"/>
  <c r="C2229" i="3" s="1"/>
  <c r="M2229" i="3" s="1"/>
  <c r="N2228" i="3"/>
  <c r="D2229" i="3"/>
  <c r="E2229" i="3"/>
  <c r="J2229" i="3" l="1"/>
  <c r="F2229" i="3"/>
  <c r="K2229" i="3" s="1"/>
  <c r="H2229" i="3"/>
  <c r="I2229" i="3"/>
  <c r="P2229" i="3"/>
  <c r="L2229" i="3" l="1"/>
  <c r="N2229" i="3" s="1"/>
  <c r="O2229" i="3"/>
  <c r="C2230" i="3" s="1"/>
  <c r="F2230" i="3" l="1"/>
  <c r="I2230" i="3" s="1"/>
  <c r="M2230" i="3"/>
  <c r="J2230" i="3"/>
  <c r="D2230" i="3"/>
  <c r="E2230" i="3"/>
  <c r="L2230" i="3" l="1"/>
  <c r="K2230" i="3"/>
  <c r="H2230" i="3"/>
  <c r="P2230" i="3"/>
  <c r="N2230" i="3" l="1"/>
  <c r="O2230" i="3"/>
  <c r="C2231" i="3" s="1"/>
  <c r="F2231" i="3" l="1"/>
  <c r="K2231" i="3" s="1"/>
  <c r="J2231" i="3"/>
  <c r="M2231" i="3"/>
  <c r="D2231" i="3"/>
  <c r="E2231" i="3"/>
  <c r="I2231" i="3" l="1"/>
  <c r="L2231" i="3"/>
  <c r="H2231" i="3"/>
  <c r="P2231" i="3"/>
  <c r="N2231" i="3" l="1"/>
  <c r="O2231" i="3"/>
  <c r="C2232" i="3" s="1"/>
  <c r="F2232" i="3" l="1"/>
  <c r="I2232" i="3" s="1"/>
  <c r="M2232" i="3"/>
  <c r="J2232" i="3"/>
  <c r="D2232" i="3"/>
  <c r="E2232" i="3"/>
  <c r="L2232" i="3" l="1"/>
  <c r="K2232" i="3"/>
  <c r="H2232" i="3"/>
  <c r="P2232" i="3"/>
  <c r="N2232" i="3" l="1"/>
  <c r="O2232" i="3"/>
  <c r="C2233" i="3" s="1"/>
  <c r="F2233" i="3" l="1"/>
  <c r="I2233" i="3" s="1"/>
  <c r="J2233" i="3"/>
  <c r="M2233" i="3"/>
  <c r="D2233" i="3"/>
  <c r="E2233" i="3"/>
  <c r="H2233" i="3" l="1"/>
  <c r="L2233" i="3"/>
  <c r="K2233" i="3"/>
  <c r="N2233" i="3" s="1"/>
  <c r="P2233" i="3"/>
  <c r="O2233" i="3" l="1"/>
  <c r="C2234" i="3" s="1"/>
  <c r="F2234" i="3" l="1"/>
  <c r="I2234" i="3" s="1"/>
  <c r="M2234" i="3"/>
  <c r="J2234" i="3"/>
  <c r="D2234" i="3"/>
  <c r="E2234" i="3"/>
  <c r="L2234" i="3" l="1"/>
  <c r="K2234" i="3"/>
  <c r="H2234" i="3"/>
  <c r="P2234" i="3"/>
  <c r="N2234" i="3" l="1"/>
  <c r="O2234" i="3"/>
  <c r="C2235" i="3" s="1"/>
  <c r="F2235" i="3" l="1"/>
  <c r="K2235" i="3" s="1"/>
  <c r="J2235" i="3"/>
  <c r="M2235" i="3"/>
  <c r="D2235" i="3"/>
  <c r="E2235" i="3"/>
  <c r="L2235" i="3" l="1"/>
  <c r="I2235" i="3"/>
  <c r="H2235" i="3"/>
  <c r="P2235" i="3"/>
  <c r="N2235" i="3" l="1"/>
  <c r="O2235" i="3"/>
  <c r="C2236" i="3" s="1"/>
  <c r="F2236" i="3" l="1"/>
  <c r="I2236" i="3" s="1"/>
  <c r="M2236" i="3"/>
  <c r="J2236" i="3"/>
  <c r="D2236" i="3"/>
  <c r="E2236" i="3"/>
  <c r="L2236" i="3" l="1"/>
  <c r="K2236" i="3"/>
  <c r="H2236" i="3"/>
  <c r="P2236" i="3"/>
  <c r="N2236" i="3" l="1"/>
  <c r="O2236" i="3"/>
  <c r="C2237" i="3" s="1"/>
  <c r="F2237" i="3" l="1"/>
  <c r="K2237" i="3" s="1"/>
  <c r="J2237" i="3"/>
  <c r="M2237" i="3"/>
  <c r="D2237" i="3"/>
  <c r="E2237" i="3"/>
  <c r="H2237" i="3" l="1"/>
  <c r="I2237" i="3"/>
  <c r="N2237" i="3" s="1"/>
  <c r="L2237" i="3"/>
  <c r="P2237" i="3"/>
  <c r="O2237" i="3" l="1"/>
  <c r="C2238" i="3" s="1"/>
  <c r="F2238" i="3" l="1"/>
  <c r="I2238" i="3" s="1"/>
  <c r="M2238" i="3"/>
  <c r="J2238" i="3"/>
  <c r="D2238" i="3"/>
  <c r="E2238" i="3"/>
  <c r="L2238" i="3" l="1"/>
  <c r="K2238" i="3"/>
  <c r="H2238" i="3"/>
  <c r="P2238" i="3"/>
  <c r="N2238" i="3" l="1"/>
  <c r="O2238" i="3"/>
  <c r="C2239" i="3" s="1"/>
  <c r="F2239" i="3" l="1"/>
  <c r="K2239" i="3" s="1"/>
  <c r="J2239" i="3"/>
  <c r="M2239" i="3"/>
  <c r="D2239" i="3"/>
  <c r="E2239" i="3"/>
  <c r="L2239" i="3" l="1"/>
  <c r="I2239" i="3"/>
  <c r="H2239" i="3"/>
  <c r="P2239" i="3"/>
  <c r="N2239" i="3" l="1"/>
  <c r="O2239" i="3"/>
  <c r="C2240" i="3" s="1"/>
  <c r="F2240" i="3" l="1"/>
  <c r="I2240" i="3" s="1"/>
  <c r="M2240" i="3"/>
  <c r="J2240" i="3"/>
  <c r="D2240" i="3"/>
  <c r="E2240" i="3"/>
  <c r="L2240" i="3" l="1"/>
  <c r="K2240" i="3"/>
  <c r="H2240" i="3"/>
  <c r="P2240" i="3"/>
  <c r="N2240" i="3" l="1"/>
  <c r="O2240" i="3"/>
  <c r="C2241" i="3" s="1"/>
  <c r="F2241" i="3" l="1"/>
  <c r="K2241" i="3" s="1"/>
  <c r="J2241" i="3"/>
  <c r="M2241" i="3"/>
  <c r="D2241" i="3"/>
  <c r="E2241" i="3"/>
  <c r="H2241" i="3" l="1"/>
  <c r="I2241" i="3"/>
  <c r="N2241" i="3" s="1"/>
  <c r="L2241" i="3"/>
  <c r="P2241" i="3"/>
  <c r="O2241" i="3" l="1"/>
  <c r="C2242" i="3" s="1"/>
  <c r="F2242" i="3" l="1"/>
  <c r="I2242" i="3" s="1"/>
  <c r="M2242" i="3"/>
  <c r="J2242" i="3"/>
  <c r="D2242" i="3"/>
  <c r="E2242" i="3"/>
  <c r="L2242" i="3" l="1"/>
  <c r="K2242" i="3"/>
  <c r="H2242" i="3"/>
  <c r="P2242" i="3"/>
  <c r="N2242" i="3" l="1"/>
  <c r="O2242" i="3"/>
  <c r="C2243" i="3" s="1"/>
  <c r="F2243" i="3" l="1"/>
  <c r="K2243" i="3" s="1"/>
  <c r="J2243" i="3"/>
  <c r="M2243" i="3"/>
  <c r="D2243" i="3"/>
  <c r="E2243" i="3"/>
  <c r="H2243" i="3" l="1"/>
  <c r="I2243" i="3"/>
  <c r="L2243" i="3"/>
  <c r="P2243" i="3"/>
  <c r="N2243" i="3" l="1"/>
  <c r="O2243" i="3"/>
  <c r="C2244" i="3" s="1"/>
  <c r="F2244" i="3" l="1"/>
  <c r="I2244" i="3" s="1"/>
  <c r="M2244" i="3"/>
  <c r="J2244" i="3"/>
  <c r="D2244" i="3"/>
  <c r="E2244" i="3"/>
  <c r="L2244" i="3" l="1"/>
  <c r="K2244" i="3"/>
  <c r="H2244" i="3"/>
  <c r="P2244" i="3"/>
  <c r="N2244" i="3" l="1"/>
  <c r="O2244" i="3"/>
  <c r="C2245" i="3" s="1"/>
  <c r="F2245" i="3" l="1"/>
  <c r="K2245" i="3" s="1"/>
  <c r="J2245" i="3"/>
  <c r="M2245" i="3"/>
  <c r="D2245" i="3"/>
  <c r="E2245" i="3"/>
  <c r="H2245" i="3" l="1"/>
  <c r="I2245" i="3"/>
  <c r="L2245" i="3"/>
  <c r="P2245" i="3"/>
  <c r="N2245" i="3" l="1"/>
  <c r="O2245" i="3"/>
  <c r="C2246" i="3" s="1"/>
  <c r="M2246" i="3" l="1"/>
  <c r="J2246" i="3"/>
  <c r="F2246" i="3"/>
  <c r="K2246" i="3" s="1"/>
  <c r="E2246" i="3"/>
  <c r="D2246" i="3"/>
  <c r="I2246" i="3" l="1"/>
  <c r="H2246" i="3"/>
  <c r="L2246" i="3"/>
  <c r="P2246" i="3"/>
  <c r="N2246" i="3" l="1"/>
  <c r="O2246" i="3"/>
  <c r="C2247" i="3" s="1"/>
  <c r="J2247" i="3" l="1"/>
  <c r="M2247" i="3"/>
  <c r="D2247" i="3"/>
  <c r="F2247" i="3"/>
  <c r="K2247" i="3" s="1"/>
  <c r="E2247" i="3"/>
  <c r="I2247" i="3" l="1"/>
  <c r="L2247" i="3"/>
  <c r="P2247" i="3"/>
  <c r="H2247" i="3"/>
  <c r="N2247" i="3" l="1"/>
  <c r="O2247" i="3"/>
  <c r="C2248" i="3" s="1"/>
  <c r="F2248" i="3" l="1"/>
  <c r="I2248" i="3" s="1"/>
  <c r="M2248" i="3"/>
  <c r="J2248" i="3"/>
  <c r="E2248" i="3"/>
  <c r="D2248" i="3"/>
  <c r="L2248" i="3" l="1"/>
  <c r="K2248" i="3"/>
  <c r="H2248" i="3"/>
  <c r="P2248" i="3"/>
  <c r="N2248" i="3" l="1"/>
  <c r="O2248" i="3"/>
  <c r="C2249" i="3" s="1"/>
  <c r="J2249" i="3" s="1"/>
  <c r="F2249" i="3" l="1"/>
  <c r="I2249" i="3" s="1"/>
  <c r="D2249" i="3"/>
  <c r="H2249" i="3"/>
  <c r="M2249" i="3"/>
  <c r="E2249" i="3"/>
  <c r="L2249" i="3"/>
  <c r="K2249" i="3"/>
  <c r="P2249" i="3" l="1"/>
  <c r="N2249" i="3"/>
  <c r="O2249" i="3"/>
  <c r="C2250" i="3" s="1"/>
  <c r="F2250" i="3" l="1"/>
  <c r="I2250" i="3" s="1"/>
  <c r="M2250" i="3"/>
  <c r="J2250" i="3"/>
  <c r="D2250" i="3"/>
  <c r="E2250" i="3"/>
  <c r="K2250" i="3" l="1"/>
  <c r="L2250" i="3"/>
  <c r="H2250" i="3"/>
  <c r="N2250" i="3" s="1"/>
  <c r="P2250" i="3"/>
  <c r="O2250" i="3" l="1"/>
  <c r="C2251" i="3" s="1"/>
  <c r="F2251" i="3" l="1"/>
  <c r="K2251" i="3" s="1"/>
  <c r="J2251" i="3"/>
  <c r="M2251" i="3"/>
  <c r="D2251" i="3"/>
  <c r="E2251" i="3"/>
  <c r="I2251" i="3" l="1"/>
  <c r="H2251" i="3"/>
  <c r="L2251" i="3"/>
  <c r="P2251" i="3"/>
  <c r="O2251" i="3" l="1"/>
  <c r="C2252" i="3" s="1"/>
  <c r="J2252" i="3" s="1"/>
  <c r="N2251" i="3"/>
  <c r="D2252" i="3"/>
  <c r="E2252" i="3"/>
  <c r="M2252" i="3" l="1"/>
  <c r="F2252" i="3"/>
  <c r="I2252" i="3" s="1"/>
  <c r="L2252" i="3"/>
  <c r="K2252" i="3"/>
  <c r="H2252" i="3"/>
  <c r="P2252" i="3"/>
  <c r="N2252" i="3" l="1"/>
  <c r="O2252" i="3"/>
  <c r="C2253" i="3" s="1"/>
  <c r="F2253" i="3" l="1"/>
  <c r="I2253" i="3" s="1"/>
  <c r="J2253" i="3"/>
  <c r="M2253" i="3"/>
  <c r="D2253" i="3"/>
  <c r="E2253" i="3"/>
  <c r="H2253" i="3" l="1"/>
  <c r="L2253" i="3"/>
  <c r="K2253" i="3"/>
  <c r="P2253" i="3"/>
  <c r="O2253" i="3" l="1"/>
  <c r="C2254" i="3" s="1"/>
  <c r="N2253" i="3"/>
  <c r="M2254" i="3" l="1"/>
  <c r="J2254" i="3"/>
  <c r="F2254" i="3"/>
  <c r="K2254" i="3" s="1"/>
  <c r="D2254" i="3"/>
  <c r="E2254" i="3"/>
  <c r="I2254" i="3" l="1"/>
  <c r="H2254" i="3"/>
  <c r="L2254" i="3"/>
  <c r="P2254" i="3"/>
  <c r="N2254" i="3" l="1"/>
  <c r="O2254" i="3"/>
  <c r="C2255" i="3" s="1"/>
  <c r="D2255" i="3" l="1"/>
  <c r="E2255" i="3"/>
  <c r="F2255" i="3"/>
  <c r="K2255" i="3" s="1"/>
  <c r="J2255" i="3"/>
  <c r="M2255" i="3"/>
  <c r="P2255" i="3" l="1"/>
  <c r="I2255" i="3"/>
  <c r="L2255" i="3"/>
  <c r="H2255" i="3"/>
  <c r="N2255" i="3" l="1"/>
  <c r="O2255" i="3"/>
  <c r="C2256" i="3" s="1"/>
  <c r="D2256" i="3" l="1"/>
  <c r="E2256" i="3"/>
  <c r="F2256" i="3"/>
  <c r="L2256" i="3" s="1"/>
  <c r="M2256" i="3"/>
  <c r="J2256" i="3"/>
  <c r="P2256" i="3" l="1"/>
  <c r="I2256" i="3"/>
  <c r="K2256" i="3"/>
  <c r="H2256" i="3"/>
  <c r="O2256" i="3" l="1"/>
  <c r="C2257" i="3" s="1"/>
  <c r="J2257" i="3" s="1"/>
  <c r="N2256" i="3"/>
  <c r="F2257" i="3"/>
  <c r="K2257" i="3" s="1"/>
  <c r="M2257" i="3"/>
  <c r="D2257" i="3"/>
  <c r="E2257" i="3"/>
  <c r="H2257" i="3" l="1"/>
  <c r="I2257" i="3"/>
  <c r="L2257" i="3"/>
  <c r="P2257" i="3"/>
  <c r="N2257" i="3" l="1"/>
  <c r="O2257" i="3"/>
  <c r="C2258" i="3" s="1"/>
  <c r="F2258" i="3" l="1"/>
  <c r="I2258" i="3" s="1"/>
  <c r="M2258" i="3"/>
  <c r="J2258" i="3"/>
  <c r="D2258" i="3"/>
  <c r="E2258" i="3"/>
  <c r="L2258" i="3" l="1"/>
  <c r="K2258" i="3"/>
  <c r="H2258" i="3"/>
  <c r="P2258" i="3"/>
  <c r="N2258" i="3" l="1"/>
  <c r="O2258" i="3"/>
  <c r="C2259" i="3" s="1"/>
  <c r="F2259" i="3" l="1"/>
  <c r="K2259" i="3" s="1"/>
  <c r="J2259" i="3"/>
  <c r="M2259" i="3"/>
  <c r="D2259" i="3"/>
  <c r="E2259" i="3"/>
  <c r="I2259" i="3" l="1"/>
  <c r="L2259" i="3"/>
  <c r="H2259" i="3"/>
  <c r="P2259" i="3"/>
  <c r="N2259" i="3" l="1"/>
  <c r="O2259" i="3"/>
  <c r="C2260" i="3" s="1"/>
  <c r="F2260" i="3" l="1"/>
  <c r="I2260" i="3" s="1"/>
  <c r="M2260" i="3"/>
  <c r="J2260" i="3"/>
  <c r="D2260" i="3"/>
  <c r="E2260" i="3"/>
  <c r="K2260" i="3" l="1"/>
  <c r="L2260" i="3"/>
  <c r="H2260" i="3"/>
  <c r="N2260" i="3" s="1"/>
  <c r="P2260" i="3"/>
  <c r="O2260" i="3" l="1"/>
  <c r="C2261" i="3" s="1"/>
  <c r="F2261" i="3" l="1"/>
  <c r="K2261" i="3" s="1"/>
  <c r="J2261" i="3"/>
  <c r="M2261" i="3"/>
  <c r="D2261" i="3"/>
  <c r="E2261" i="3"/>
  <c r="I2261" i="3" l="1"/>
  <c r="H2261" i="3"/>
  <c r="L2261" i="3"/>
  <c r="P2261" i="3"/>
  <c r="N2261" i="3" l="1"/>
  <c r="O2261" i="3"/>
  <c r="C2262" i="3" s="1"/>
  <c r="F2262" i="3" l="1"/>
  <c r="I2262" i="3" s="1"/>
  <c r="M2262" i="3"/>
  <c r="J2262" i="3"/>
  <c r="D2262" i="3"/>
  <c r="E2262" i="3"/>
  <c r="L2262" i="3" l="1"/>
  <c r="K2262" i="3"/>
  <c r="H2262" i="3"/>
  <c r="P2262" i="3"/>
  <c r="N2262" i="3" l="1"/>
  <c r="O2262" i="3"/>
  <c r="C2263" i="3" s="1"/>
  <c r="F2263" i="3" l="1"/>
  <c r="K2263" i="3" s="1"/>
  <c r="J2263" i="3"/>
  <c r="M2263" i="3"/>
  <c r="D2263" i="3"/>
  <c r="E2263" i="3"/>
  <c r="I2263" i="3" l="1"/>
  <c r="L2263" i="3"/>
  <c r="H2263" i="3"/>
  <c r="P2263" i="3"/>
  <c r="N2263" i="3" l="1"/>
  <c r="O2263" i="3"/>
  <c r="C2264" i="3" s="1"/>
  <c r="F2264" i="3" l="1"/>
  <c r="I2264" i="3" s="1"/>
  <c r="M2264" i="3"/>
  <c r="J2264" i="3"/>
  <c r="D2264" i="3"/>
  <c r="E2264" i="3"/>
  <c r="L2264" i="3" l="1"/>
  <c r="K2264" i="3"/>
  <c r="H2264" i="3"/>
  <c r="P2264" i="3"/>
  <c r="N2264" i="3" l="1"/>
  <c r="O2264" i="3"/>
  <c r="C2265" i="3" s="1"/>
  <c r="F2265" i="3" l="1"/>
  <c r="K2265" i="3" s="1"/>
  <c r="J2265" i="3"/>
  <c r="M2265" i="3"/>
  <c r="D2265" i="3"/>
  <c r="E2265" i="3"/>
  <c r="I2265" i="3" l="1"/>
  <c r="H2265" i="3"/>
  <c r="L2265" i="3"/>
  <c r="P2265" i="3"/>
  <c r="N2265" i="3" l="1"/>
  <c r="O2265" i="3"/>
  <c r="C2266" i="3" s="1"/>
  <c r="F2266" i="3" l="1"/>
  <c r="I2266" i="3" s="1"/>
  <c r="M2266" i="3"/>
  <c r="J2266" i="3"/>
  <c r="D2266" i="3"/>
  <c r="E2266" i="3"/>
  <c r="L2266" i="3" l="1"/>
  <c r="K2266" i="3"/>
  <c r="H2266" i="3"/>
  <c r="P2266" i="3"/>
  <c r="N2266" i="3" l="1"/>
  <c r="O2266" i="3"/>
  <c r="C2267" i="3" s="1"/>
  <c r="F2267" i="3" l="1"/>
  <c r="K2267" i="3" s="1"/>
  <c r="J2267" i="3"/>
  <c r="M2267" i="3"/>
  <c r="D2267" i="3"/>
  <c r="E2267" i="3"/>
  <c r="I2267" i="3" l="1"/>
  <c r="L2267" i="3"/>
  <c r="H2267" i="3"/>
  <c r="P2267" i="3"/>
  <c r="N2267" i="3" l="1"/>
  <c r="O2267" i="3"/>
  <c r="C2268" i="3" s="1"/>
  <c r="F2268" i="3" l="1"/>
  <c r="I2268" i="3" s="1"/>
  <c r="M2268" i="3"/>
  <c r="J2268" i="3"/>
  <c r="D2268" i="3"/>
  <c r="E2268" i="3"/>
  <c r="K2268" i="3" l="1"/>
  <c r="L2268" i="3"/>
  <c r="H2268" i="3"/>
  <c r="P2268" i="3"/>
  <c r="N2268" i="3" l="1"/>
  <c r="O2268" i="3"/>
  <c r="C2269" i="3" s="1"/>
  <c r="F2269" i="3" l="1"/>
  <c r="K2269" i="3" s="1"/>
  <c r="J2269" i="3"/>
  <c r="M2269" i="3"/>
  <c r="D2269" i="3"/>
  <c r="E2269" i="3"/>
  <c r="H2269" i="3" l="1"/>
  <c r="I2269" i="3"/>
  <c r="L2269" i="3"/>
  <c r="P2269" i="3"/>
  <c r="N2269" i="3" l="1"/>
  <c r="O2269" i="3"/>
  <c r="C2270" i="3" s="1"/>
  <c r="F2270" i="3" l="1"/>
  <c r="I2270" i="3" s="1"/>
  <c r="M2270" i="3"/>
  <c r="J2270" i="3"/>
  <c r="D2270" i="3"/>
  <c r="E2270" i="3"/>
  <c r="L2270" i="3" l="1"/>
  <c r="K2270" i="3"/>
  <c r="H2270" i="3"/>
  <c r="P2270" i="3"/>
  <c r="N2270" i="3" l="1"/>
  <c r="O2270" i="3"/>
  <c r="C2271" i="3" s="1"/>
  <c r="F2271" i="3" l="1"/>
  <c r="K2271" i="3" s="1"/>
  <c r="J2271" i="3"/>
  <c r="M2271" i="3"/>
  <c r="D2271" i="3"/>
  <c r="E2271" i="3"/>
  <c r="I2271" i="3" l="1"/>
  <c r="L2271" i="3"/>
  <c r="H2271" i="3"/>
  <c r="P2271" i="3"/>
  <c r="N2271" i="3" l="1"/>
  <c r="O2271" i="3"/>
  <c r="C2272" i="3" s="1"/>
  <c r="F2272" i="3" l="1"/>
  <c r="I2272" i="3" s="1"/>
  <c r="M2272" i="3"/>
  <c r="J2272" i="3"/>
  <c r="D2272" i="3"/>
  <c r="E2272" i="3"/>
  <c r="L2272" i="3" l="1"/>
  <c r="K2272" i="3"/>
  <c r="H2272" i="3"/>
  <c r="P2272" i="3"/>
  <c r="N2272" i="3" l="1"/>
  <c r="O2272" i="3"/>
  <c r="C2273" i="3" s="1"/>
  <c r="F2273" i="3" l="1"/>
  <c r="K2273" i="3" s="1"/>
  <c r="J2273" i="3"/>
  <c r="M2273" i="3"/>
  <c r="D2273" i="3"/>
  <c r="E2273" i="3"/>
  <c r="H2273" i="3" l="1"/>
  <c r="I2273" i="3"/>
  <c r="L2273" i="3"/>
  <c r="P2273" i="3"/>
  <c r="N2273" i="3" l="1"/>
  <c r="O2273" i="3"/>
  <c r="C2274" i="3" s="1"/>
  <c r="F2274" i="3" l="1"/>
  <c r="I2274" i="3" s="1"/>
  <c r="M2274" i="3"/>
  <c r="J2274" i="3"/>
  <c r="D2274" i="3"/>
  <c r="E2274" i="3"/>
  <c r="L2274" i="3" l="1"/>
  <c r="K2274" i="3"/>
  <c r="H2274" i="3"/>
  <c r="P2274" i="3"/>
  <c r="N2274" i="3" l="1"/>
  <c r="O2274" i="3"/>
  <c r="C2275" i="3" s="1"/>
  <c r="F2275" i="3" l="1"/>
  <c r="K2275" i="3" s="1"/>
  <c r="J2275" i="3"/>
  <c r="M2275" i="3"/>
  <c r="D2275" i="3"/>
  <c r="E2275" i="3"/>
  <c r="I2275" i="3" l="1"/>
  <c r="L2275" i="3"/>
  <c r="H2275" i="3"/>
  <c r="P2275" i="3"/>
  <c r="N2275" i="3" l="1"/>
  <c r="O2275" i="3"/>
  <c r="C2276" i="3" s="1"/>
  <c r="F2276" i="3" l="1"/>
  <c r="I2276" i="3" s="1"/>
  <c r="M2276" i="3"/>
  <c r="J2276" i="3"/>
  <c r="D2276" i="3"/>
  <c r="E2276" i="3"/>
  <c r="L2276" i="3" l="1"/>
  <c r="K2276" i="3"/>
  <c r="H2276" i="3"/>
  <c r="P2276" i="3"/>
  <c r="N2276" i="3" l="1"/>
  <c r="O2276" i="3"/>
  <c r="C2277" i="3" s="1"/>
  <c r="F2277" i="3" l="1"/>
  <c r="K2277" i="3" s="1"/>
  <c r="J2277" i="3"/>
  <c r="M2277" i="3"/>
  <c r="D2277" i="3"/>
  <c r="E2277" i="3"/>
  <c r="I2277" i="3" l="1"/>
  <c r="H2277" i="3"/>
  <c r="L2277" i="3"/>
  <c r="P2277" i="3"/>
  <c r="N2277" i="3" l="1"/>
  <c r="O2277" i="3"/>
  <c r="C2278" i="3" s="1"/>
  <c r="F2278" i="3" l="1"/>
  <c r="I2278" i="3" s="1"/>
  <c r="M2278" i="3"/>
  <c r="J2278" i="3"/>
  <c r="D2278" i="3"/>
  <c r="E2278" i="3"/>
  <c r="L2278" i="3" l="1"/>
  <c r="K2278" i="3"/>
  <c r="H2278" i="3"/>
  <c r="P2278" i="3"/>
  <c r="N2278" i="3" l="1"/>
  <c r="O2278" i="3"/>
  <c r="C2279" i="3" s="1"/>
  <c r="F2279" i="3" l="1"/>
  <c r="K2279" i="3" s="1"/>
  <c r="J2279" i="3"/>
  <c r="M2279" i="3"/>
  <c r="D2279" i="3"/>
  <c r="E2279" i="3"/>
  <c r="L2279" i="3" l="1"/>
  <c r="I2279" i="3"/>
  <c r="H2279" i="3"/>
  <c r="P2279" i="3"/>
  <c r="N2279" i="3" l="1"/>
  <c r="O2279" i="3"/>
  <c r="C2280" i="3" s="1"/>
  <c r="F2280" i="3" l="1"/>
  <c r="I2280" i="3" s="1"/>
  <c r="M2280" i="3"/>
  <c r="J2280" i="3"/>
  <c r="D2280" i="3"/>
  <c r="E2280" i="3"/>
  <c r="L2280" i="3" l="1"/>
  <c r="K2280" i="3"/>
  <c r="H2280" i="3"/>
  <c r="P2280" i="3"/>
  <c r="N2280" i="3" l="1"/>
  <c r="O2280" i="3"/>
  <c r="C2281" i="3" s="1"/>
  <c r="F2281" i="3" l="1"/>
  <c r="K2281" i="3" s="1"/>
  <c r="J2281" i="3"/>
  <c r="M2281" i="3"/>
  <c r="D2281" i="3"/>
  <c r="E2281" i="3"/>
  <c r="H2281" i="3" l="1"/>
  <c r="I2281" i="3"/>
  <c r="L2281" i="3"/>
  <c r="P2281" i="3"/>
  <c r="N2281" i="3" l="1"/>
  <c r="O2281" i="3"/>
  <c r="C2282" i="3" s="1"/>
  <c r="F2282" i="3" l="1"/>
  <c r="I2282" i="3" s="1"/>
  <c r="M2282" i="3"/>
  <c r="J2282" i="3"/>
  <c r="D2282" i="3"/>
  <c r="E2282" i="3"/>
  <c r="L2282" i="3" l="1"/>
  <c r="K2282" i="3"/>
  <c r="H2282" i="3"/>
  <c r="P2282" i="3"/>
  <c r="O2282" i="3" l="1"/>
  <c r="C2283" i="3" s="1"/>
  <c r="J2283" i="3" s="1"/>
  <c r="N2282" i="3"/>
  <c r="F2283" i="3" l="1"/>
  <c r="K2283" i="3" s="1"/>
  <c r="E2283" i="3"/>
  <c r="M2283" i="3"/>
  <c r="D2283" i="3"/>
  <c r="P2283" i="3" s="1"/>
  <c r="L2283" i="3"/>
  <c r="I2283" i="3"/>
  <c r="H2283" i="3"/>
  <c r="O2283" i="3" l="1"/>
  <c r="C2284" i="3" s="1"/>
  <c r="D2284" i="3" s="1"/>
  <c r="N2283" i="3"/>
  <c r="E2284" i="3" l="1"/>
  <c r="F2284" i="3"/>
  <c r="I2284" i="3" s="1"/>
  <c r="M2284" i="3"/>
  <c r="J2284" i="3"/>
  <c r="P2284" i="3"/>
  <c r="L2284" i="3" l="1"/>
  <c r="K2284" i="3"/>
  <c r="H2284" i="3"/>
  <c r="O2284" i="3" l="1"/>
  <c r="C2285" i="3" s="1"/>
  <c r="F2285" i="3" s="1"/>
  <c r="K2285" i="3" s="1"/>
  <c r="N2284" i="3"/>
  <c r="D2285" i="3" l="1"/>
  <c r="M2285" i="3"/>
  <c r="J2285" i="3"/>
  <c r="E2285" i="3"/>
  <c r="P2285" i="3" s="1"/>
  <c r="H2285" i="3"/>
  <c r="I2285" i="3"/>
  <c r="L2285" i="3"/>
  <c r="N2285" i="3" l="1"/>
  <c r="O2285" i="3"/>
  <c r="C2286" i="3" s="1"/>
  <c r="F2286" i="3" l="1"/>
  <c r="I2286" i="3" s="1"/>
  <c r="M2286" i="3"/>
  <c r="J2286" i="3"/>
  <c r="D2286" i="3"/>
  <c r="E2286" i="3"/>
  <c r="L2286" i="3" l="1"/>
  <c r="K2286" i="3"/>
  <c r="H2286" i="3"/>
  <c r="P2286" i="3"/>
  <c r="N2286" i="3" l="1"/>
  <c r="O2286" i="3"/>
  <c r="C2287" i="3" s="1"/>
  <c r="F2287" i="3" l="1"/>
  <c r="K2287" i="3" s="1"/>
  <c r="J2287" i="3"/>
  <c r="M2287" i="3"/>
  <c r="D2287" i="3"/>
  <c r="E2287" i="3"/>
  <c r="I2287" i="3" l="1"/>
  <c r="L2287" i="3"/>
  <c r="H2287" i="3"/>
  <c r="P2287" i="3"/>
  <c r="N2287" i="3" l="1"/>
  <c r="O2287" i="3"/>
  <c r="C2288" i="3" s="1"/>
  <c r="F2288" i="3" l="1"/>
  <c r="I2288" i="3" s="1"/>
  <c r="M2288" i="3"/>
  <c r="J2288" i="3"/>
  <c r="D2288" i="3"/>
  <c r="E2288" i="3"/>
  <c r="K2288" i="3" l="1"/>
  <c r="L2288" i="3"/>
  <c r="H2288" i="3"/>
  <c r="P2288" i="3"/>
  <c r="N2288" i="3" l="1"/>
  <c r="O2288" i="3"/>
  <c r="C2289" i="3" s="1"/>
  <c r="F2289" i="3" l="1"/>
  <c r="I2289" i="3" s="1"/>
  <c r="J2289" i="3"/>
  <c r="M2289" i="3"/>
  <c r="D2289" i="3"/>
  <c r="E2289" i="3"/>
  <c r="H2289" i="3" l="1"/>
  <c r="K2289" i="3"/>
  <c r="L2289" i="3"/>
  <c r="P2289" i="3"/>
  <c r="N2289" i="3" l="1"/>
  <c r="O2289" i="3"/>
  <c r="C2290" i="3" s="1"/>
  <c r="F2290" i="3" l="1"/>
  <c r="I2290" i="3" s="1"/>
  <c r="M2290" i="3"/>
  <c r="J2290" i="3"/>
  <c r="D2290" i="3"/>
  <c r="E2290" i="3"/>
  <c r="L2290" i="3" l="1"/>
  <c r="K2290" i="3"/>
  <c r="H2290" i="3"/>
  <c r="P2290" i="3"/>
  <c r="N2290" i="3" l="1"/>
  <c r="O2290" i="3"/>
  <c r="C2291" i="3" s="1"/>
  <c r="F2291" i="3" l="1"/>
  <c r="K2291" i="3" s="1"/>
  <c r="J2291" i="3"/>
  <c r="M2291" i="3"/>
  <c r="D2291" i="3"/>
  <c r="E2291" i="3"/>
  <c r="I2291" i="3" l="1"/>
  <c r="H2291" i="3"/>
  <c r="L2291" i="3"/>
  <c r="P2291" i="3"/>
  <c r="O2291" i="3" l="1"/>
  <c r="C2292" i="3" s="1"/>
  <c r="D2292" i="3" s="1"/>
  <c r="N2291" i="3"/>
  <c r="F2292" i="3" l="1"/>
  <c r="I2292" i="3" s="1"/>
  <c r="M2292" i="3"/>
  <c r="J2292" i="3"/>
  <c r="E2292" i="3"/>
  <c r="P2292" i="3" s="1"/>
  <c r="L2292" i="3" l="1"/>
  <c r="K2292" i="3"/>
  <c r="H2292" i="3"/>
  <c r="O2292" i="3" l="1"/>
  <c r="C2293" i="3" s="1"/>
  <c r="F2293" i="3" s="1"/>
  <c r="N2292" i="3"/>
  <c r="M2293" i="3" l="1"/>
  <c r="K2293" i="3"/>
  <c r="H2293" i="3"/>
  <c r="E2293" i="3"/>
  <c r="J2293" i="3"/>
  <c r="D2293" i="3"/>
  <c r="I2293" i="3"/>
  <c r="L2293" i="3"/>
  <c r="P2293" i="3" l="1"/>
  <c r="N2293" i="3"/>
  <c r="O2293" i="3"/>
  <c r="C2294" i="3" s="1"/>
  <c r="F2294" i="3" l="1"/>
  <c r="I2294" i="3" s="1"/>
  <c r="M2294" i="3"/>
  <c r="J2294" i="3"/>
  <c r="D2294" i="3"/>
  <c r="E2294" i="3"/>
  <c r="L2294" i="3" l="1"/>
  <c r="K2294" i="3"/>
  <c r="H2294" i="3"/>
  <c r="P2294" i="3"/>
  <c r="N2294" i="3" l="1"/>
  <c r="O2294" i="3"/>
  <c r="C2295" i="3" s="1"/>
  <c r="F2295" i="3" l="1"/>
  <c r="K2295" i="3" s="1"/>
  <c r="J2295" i="3"/>
  <c r="M2295" i="3"/>
  <c r="D2295" i="3"/>
  <c r="E2295" i="3"/>
  <c r="I2295" i="3" l="1"/>
  <c r="L2295" i="3"/>
  <c r="H2295" i="3"/>
  <c r="P2295" i="3"/>
  <c r="N2295" i="3" l="1"/>
  <c r="O2295" i="3"/>
  <c r="C2296" i="3" s="1"/>
  <c r="F2296" i="3" l="1"/>
  <c r="I2296" i="3" s="1"/>
  <c r="M2296" i="3"/>
  <c r="J2296" i="3"/>
  <c r="D2296" i="3"/>
  <c r="E2296" i="3"/>
  <c r="L2296" i="3" l="1"/>
  <c r="K2296" i="3"/>
  <c r="H2296" i="3"/>
  <c r="P2296" i="3"/>
  <c r="N2296" i="3" l="1"/>
  <c r="O2296" i="3"/>
  <c r="C2297" i="3" s="1"/>
  <c r="F2297" i="3" l="1"/>
  <c r="K2297" i="3" s="1"/>
  <c r="J2297" i="3"/>
  <c r="M2297" i="3"/>
  <c r="D2297" i="3"/>
  <c r="E2297" i="3"/>
  <c r="I2297" i="3" l="1"/>
  <c r="H2297" i="3"/>
  <c r="L2297" i="3"/>
  <c r="P2297" i="3"/>
  <c r="N2297" i="3" l="1"/>
  <c r="O2297" i="3"/>
  <c r="C2298" i="3" s="1"/>
  <c r="F2298" i="3" l="1"/>
  <c r="I2298" i="3" s="1"/>
  <c r="M2298" i="3"/>
  <c r="J2298" i="3"/>
  <c r="D2298" i="3"/>
  <c r="E2298" i="3"/>
  <c r="K2298" i="3" l="1"/>
  <c r="L2298" i="3"/>
  <c r="H2298" i="3"/>
  <c r="N2298" i="3" s="1"/>
  <c r="P2298" i="3"/>
  <c r="O2298" i="3" l="1"/>
  <c r="C2299" i="3" s="1"/>
  <c r="F2299" i="3" l="1"/>
  <c r="K2299" i="3" s="1"/>
  <c r="J2299" i="3"/>
  <c r="M2299" i="3"/>
  <c r="D2299" i="3"/>
  <c r="E2299" i="3"/>
  <c r="I2299" i="3" l="1"/>
  <c r="L2299" i="3"/>
  <c r="H2299" i="3"/>
  <c r="P2299" i="3"/>
  <c r="O2299" i="3" l="1"/>
  <c r="C2300" i="3" s="1"/>
  <c r="E2300" i="3" s="1"/>
  <c r="N2299" i="3"/>
  <c r="F2300" i="3" l="1"/>
  <c r="I2300" i="3" s="1"/>
  <c r="M2300" i="3"/>
  <c r="J2300" i="3"/>
  <c r="D2300" i="3"/>
  <c r="P2300" i="3" s="1"/>
  <c r="L2300" i="3" l="1"/>
  <c r="K2300" i="3"/>
  <c r="H2300" i="3"/>
  <c r="N2300" i="3" l="1"/>
  <c r="O2300" i="3"/>
  <c r="C2301" i="3" s="1"/>
  <c r="F2301" i="3" s="1"/>
  <c r="K2301" i="3" s="1"/>
  <c r="E2301" i="3" l="1"/>
  <c r="D2301" i="3"/>
  <c r="P2301" i="3" s="1"/>
  <c r="J2301" i="3"/>
  <c r="I2301" i="3"/>
  <c r="M2301" i="3"/>
  <c r="H2301" i="3"/>
  <c r="L2301" i="3"/>
  <c r="N2301" i="3" l="1"/>
  <c r="O2301" i="3"/>
  <c r="C2302" i="3" s="1"/>
  <c r="M2302" i="3" l="1"/>
  <c r="J2302" i="3"/>
  <c r="D2302" i="3"/>
  <c r="F2302" i="3"/>
  <c r="K2302" i="3" s="1"/>
  <c r="E2302" i="3"/>
  <c r="I2302" i="3" l="1"/>
  <c r="P2302" i="3"/>
  <c r="H2302" i="3"/>
  <c r="L2302" i="3"/>
  <c r="N2302" i="3" l="1"/>
  <c r="O2302" i="3"/>
  <c r="C2303" i="3" s="1"/>
  <c r="F2303" i="3" l="1"/>
  <c r="K2303" i="3" s="1"/>
  <c r="J2303" i="3"/>
  <c r="M2303" i="3"/>
  <c r="E2303" i="3"/>
  <c r="D2303" i="3"/>
  <c r="P2303" i="3" l="1"/>
  <c r="I2303" i="3"/>
  <c r="L2303" i="3"/>
  <c r="H2303" i="3"/>
  <c r="N2303" i="3" l="1"/>
  <c r="O2303" i="3"/>
  <c r="C2304" i="3" s="1"/>
  <c r="D2304" i="3" l="1"/>
  <c r="E2304" i="3"/>
  <c r="F2304" i="3"/>
  <c r="L2304" i="3" s="1"/>
  <c r="M2304" i="3"/>
  <c r="J2304" i="3"/>
  <c r="P2304" i="3" l="1"/>
  <c r="I2304" i="3"/>
  <c r="K2304" i="3"/>
  <c r="H2304" i="3"/>
  <c r="N2304" i="3" l="1"/>
  <c r="O2304" i="3"/>
  <c r="C2305" i="3" s="1"/>
  <c r="F2305" i="3" s="1"/>
  <c r="K2305" i="3" s="1"/>
  <c r="D2305" i="3" l="1"/>
  <c r="M2305" i="3"/>
  <c r="E2305" i="3"/>
  <c r="J2305" i="3"/>
  <c r="I2305" i="3"/>
  <c r="H2305" i="3"/>
  <c r="L2305" i="3"/>
  <c r="P2305" i="3"/>
  <c r="N2305" i="3" l="1"/>
  <c r="O2305" i="3"/>
  <c r="C2306" i="3" s="1"/>
  <c r="F2306" i="3" l="1"/>
  <c r="I2306" i="3" s="1"/>
  <c r="M2306" i="3"/>
  <c r="J2306" i="3"/>
  <c r="D2306" i="3"/>
  <c r="E2306" i="3"/>
  <c r="L2306" i="3" l="1"/>
  <c r="K2306" i="3"/>
  <c r="H2306" i="3"/>
  <c r="P2306" i="3"/>
  <c r="N2306" i="3" l="1"/>
  <c r="O2306" i="3"/>
  <c r="C2307" i="3" s="1"/>
  <c r="F2307" i="3" l="1"/>
  <c r="K2307" i="3" s="1"/>
  <c r="J2307" i="3"/>
  <c r="M2307" i="3"/>
  <c r="D2307" i="3"/>
  <c r="E2307" i="3"/>
  <c r="L2307" i="3" l="1"/>
  <c r="I2307" i="3"/>
  <c r="H2307" i="3"/>
  <c r="P2307" i="3"/>
  <c r="N2307" i="3" l="1"/>
  <c r="O2307" i="3"/>
  <c r="C2308" i="3" s="1"/>
  <c r="F2308" i="3" l="1"/>
  <c r="I2308" i="3" s="1"/>
  <c r="M2308" i="3"/>
  <c r="J2308" i="3"/>
  <c r="D2308" i="3"/>
  <c r="E2308" i="3"/>
  <c r="L2308" i="3" l="1"/>
  <c r="K2308" i="3"/>
  <c r="H2308" i="3"/>
  <c r="P2308" i="3"/>
  <c r="N2308" i="3" l="1"/>
  <c r="O2308" i="3"/>
  <c r="C2309" i="3" s="1"/>
  <c r="F2309" i="3" l="1"/>
  <c r="K2309" i="3" s="1"/>
  <c r="J2309" i="3"/>
  <c r="M2309" i="3"/>
  <c r="D2309" i="3"/>
  <c r="E2309" i="3"/>
  <c r="H2309" i="3" l="1"/>
  <c r="I2309" i="3"/>
  <c r="L2309" i="3"/>
  <c r="P2309" i="3"/>
  <c r="N2309" i="3" l="1"/>
  <c r="O2309" i="3"/>
  <c r="C2310" i="3" s="1"/>
  <c r="F2310" i="3" l="1"/>
  <c r="I2310" i="3" s="1"/>
  <c r="M2310" i="3"/>
  <c r="J2310" i="3"/>
  <c r="D2310" i="3"/>
  <c r="E2310" i="3"/>
  <c r="L2310" i="3" l="1"/>
  <c r="K2310" i="3"/>
  <c r="H2310" i="3"/>
  <c r="P2310" i="3"/>
  <c r="N2310" i="3" l="1"/>
  <c r="O2310" i="3"/>
  <c r="C2311" i="3" s="1"/>
  <c r="F2311" i="3" l="1"/>
  <c r="K2311" i="3" s="1"/>
  <c r="J2311" i="3"/>
  <c r="M2311" i="3"/>
  <c r="D2311" i="3"/>
  <c r="E2311" i="3"/>
  <c r="L2311" i="3" l="1"/>
  <c r="I2311" i="3"/>
  <c r="H2311" i="3"/>
  <c r="P2311" i="3"/>
  <c r="N2311" i="3" l="1"/>
  <c r="O2311" i="3"/>
  <c r="C2312" i="3" s="1"/>
  <c r="F2312" i="3" l="1"/>
  <c r="I2312" i="3" s="1"/>
  <c r="M2312" i="3"/>
  <c r="J2312" i="3"/>
  <c r="D2312" i="3"/>
  <c r="E2312" i="3"/>
  <c r="L2312" i="3" l="1"/>
  <c r="K2312" i="3"/>
  <c r="H2312" i="3"/>
  <c r="P2312" i="3"/>
  <c r="O2312" i="3" l="1"/>
  <c r="C2313" i="3" s="1"/>
  <c r="N2312" i="3"/>
  <c r="J2313" i="3" l="1"/>
  <c r="M2313" i="3"/>
  <c r="F2313" i="3"/>
  <c r="K2313" i="3" s="1"/>
  <c r="E2313" i="3"/>
  <c r="D2313" i="3"/>
  <c r="I2313" i="3" l="1"/>
  <c r="H2313" i="3"/>
  <c r="L2313" i="3"/>
  <c r="P2313" i="3"/>
  <c r="O2313" i="3" l="1"/>
  <c r="C2314" i="3" s="1"/>
  <c r="J2314" i="3" s="1"/>
  <c r="N2313" i="3"/>
  <c r="E2314" i="3" l="1"/>
  <c r="D2314" i="3"/>
  <c r="F2314" i="3"/>
  <c r="K2314" i="3" s="1"/>
  <c r="I2314" i="3"/>
  <c r="M2314" i="3"/>
  <c r="L2314" i="3"/>
  <c r="P2314" i="3"/>
  <c r="H2314" i="3" l="1"/>
  <c r="O2314" i="3" s="1"/>
  <c r="C2315" i="3" s="1"/>
  <c r="F2315" i="3" s="1"/>
  <c r="K2315" i="3" s="1"/>
  <c r="N2314" i="3" l="1"/>
  <c r="M2315" i="3"/>
  <c r="J2315" i="3"/>
  <c r="E2315" i="3"/>
  <c r="D2315" i="3"/>
  <c r="I2315" i="3"/>
  <c r="L2315" i="3"/>
  <c r="H2315" i="3"/>
  <c r="P2315" i="3" l="1"/>
  <c r="N2315" i="3"/>
  <c r="O2315" i="3"/>
  <c r="C2316" i="3" s="1"/>
  <c r="F2316" i="3" l="1"/>
  <c r="I2316" i="3" s="1"/>
  <c r="M2316" i="3"/>
  <c r="J2316" i="3"/>
  <c r="D2316" i="3"/>
  <c r="E2316" i="3"/>
  <c r="L2316" i="3" l="1"/>
  <c r="K2316" i="3"/>
  <c r="H2316" i="3"/>
  <c r="P2316" i="3"/>
  <c r="N2316" i="3" l="1"/>
  <c r="O2316" i="3"/>
  <c r="C2317" i="3" s="1"/>
  <c r="F2317" i="3" l="1"/>
  <c r="K2317" i="3" s="1"/>
  <c r="J2317" i="3"/>
  <c r="M2317" i="3"/>
  <c r="D2317" i="3"/>
  <c r="E2317" i="3"/>
  <c r="I2317" i="3" l="1"/>
  <c r="H2317" i="3"/>
  <c r="L2317" i="3"/>
  <c r="P2317" i="3"/>
  <c r="N2317" i="3" l="1"/>
  <c r="O2317" i="3"/>
  <c r="C2318" i="3" s="1"/>
  <c r="F2318" i="3" l="1"/>
  <c r="I2318" i="3" s="1"/>
  <c r="M2318" i="3"/>
  <c r="J2318" i="3"/>
  <c r="D2318" i="3"/>
  <c r="E2318" i="3"/>
  <c r="L2318" i="3" l="1"/>
  <c r="K2318" i="3"/>
  <c r="H2318" i="3"/>
  <c r="P2318" i="3"/>
  <c r="N2318" i="3" l="1"/>
  <c r="O2318" i="3"/>
  <c r="C2319" i="3" s="1"/>
  <c r="F2319" i="3" l="1"/>
  <c r="K2319" i="3" s="1"/>
  <c r="J2319" i="3"/>
  <c r="M2319" i="3"/>
  <c r="D2319" i="3"/>
  <c r="E2319" i="3"/>
  <c r="L2319" i="3" l="1"/>
  <c r="I2319" i="3"/>
  <c r="H2319" i="3"/>
  <c r="P2319" i="3"/>
  <c r="N2319" i="3" l="1"/>
  <c r="O2319" i="3"/>
  <c r="C2320" i="3" s="1"/>
  <c r="F2320" i="3" l="1"/>
  <c r="I2320" i="3" s="1"/>
  <c r="M2320" i="3"/>
  <c r="J2320" i="3"/>
  <c r="D2320" i="3"/>
  <c r="E2320" i="3"/>
  <c r="L2320" i="3" l="1"/>
  <c r="K2320" i="3"/>
  <c r="H2320" i="3"/>
  <c r="P2320" i="3"/>
  <c r="N2320" i="3" l="1"/>
  <c r="O2320" i="3"/>
  <c r="C2321" i="3" s="1"/>
  <c r="F2321" i="3" l="1"/>
  <c r="K2321" i="3" s="1"/>
  <c r="J2321" i="3"/>
  <c r="M2321" i="3"/>
  <c r="D2321" i="3"/>
  <c r="E2321" i="3"/>
  <c r="I2321" i="3" l="1"/>
  <c r="H2321" i="3"/>
  <c r="L2321" i="3"/>
  <c r="P2321" i="3"/>
  <c r="N2321" i="3" l="1"/>
  <c r="O2321" i="3"/>
  <c r="C2322" i="3" s="1"/>
  <c r="F2322" i="3" l="1"/>
  <c r="I2322" i="3" s="1"/>
  <c r="M2322" i="3"/>
  <c r="J2322" i="3"/>
  <c r="D2322" i="3"/>
  <c r="E2322" i="3"/>
  <c r="L2322" i="3" l="1"/>
  <c r="K2322" i="3"/>
  <c r="H2322" i="3"/>
  <c r="P2322" i="3"/>
  <c r="N2322" i="3" l="1"/>
  <c r="O2322" i="3"/>
  <c r="C2323" i="3" s="1"/>
  <c r="F2323" i="3" l="1"/>
  <c r="K2323" i="3" s="1"/>
  <c r="J2323" i="3"/>
  <c r="M2323" i="3"/>
  <c r="D2323" i="3"/>
  <c r="E2323" i="3"/>
  <c r="I2323" i="3" l="1"/>
  <c r="L2323" i="3"/>
  <c r="H2323" i="3"/>
  <c r="P2323" i="3"/>
  <c r="N2323" i="3" l="1"/>
  <c r="O2323" i="3"/>
  <c r="C2324" i="3" s="1"/>
  <c r="F2324" i="3" l="1"/>
  <c r="I2324" i="3" s="1"/>
  <c r="M2324" i="3"/>
  <c r="J2324" i="3"/>
  <c r="D2324" i="3"/>
  <c r="E2324" i="3"/>
  <c r="L2324" i="3" l="1"/>
  <c r="K2324" i="3"/>
  <c r="H2324" i="3"/>
  <c r="P2324" i="3"/>
  <c r="N2324" i="3" l="1"/>
  <c r="O2324" i="3"/>
  <c r="C2325" i="3" s="1"/>
  <c r="F2325" i="3" l="1"/>
  <c r="K2325" i="3" s="1"/>
  <c r="J2325" i="3"/>
  <c r="M2325" i="3"/>
  <c r="D2325" i="3"/>
  <c r="E2325" i="3"/>
  <c r="I2325" i="3" l="1"/>
  <c r="H2325" i="3"/>
  <c r="L2325" i="3"/>
  <c r="P2325" i="3"/>
  <c r="N2325" i="3" l="1"/>
  <c r="O2325" i="3"/>
  <c r="C2326" i="3" s="1"/>
  <c r="F2326" i="3" l="1"/>
  <c r="I2326" i="3" s="1"/>
  <c r="M2326" i="3"/>
  <c r="J2326" i="3"/>
  <c r="D2326" i="3"/>
  <c r="E2326" i="3"/>
  <c r="L2326" i="3" l="1"/>
  <c r="K2326" i="3"/>
  <c r="H2326" i="3"/>
  <c r="P2326" i="3"/>
  <c r="N2326" i="3" l="1"/>
  <c r="O2326" i="3"/>
  <c r="C2327" i="3" s="1"/>
  <c r="F2327" i="3" l="1"/>
  <c r="K2327" i="3" s="1"/>
  <c r="J2327" i="3"/>
  <c r="M2327" i="3"/>
  <c r="D2327" i="3"/>
  <c r="E2327" i="3"/>
  <c r="I2327" i="3" l="1"/>
  <c r="L2327" i="3"/>
  <c r="H2327" i="3"/>
  <c r="P2327" i="3"/>
  <c r="N2327" i="3" l="1"/>
  <c r="O2327" i="3"/>
  <c r="C2328" i="3" s="1"/>
  <c r="F2328" i="3" l="1"/>
  <c r="I2328" i="3" s="1"/>
  <c r="M2328" i="3"/>
  <c r="J2328" i="3"/>
  <c r="D2328" i="3"/>
  <c r="E2328" i="3"/>
  <c r="K2328" i="3" l="1"/>
  <c r="L2328" i="3"/>
  <c r="H2328" i="3"/>
  <c r="N2328" i="3" s="1"/>
  <c r="P2328" i="3"/>
  <c r="O2328" i="3" l="1"/>
  <c r="C2329" i="3" s="1"/>
  <c r="F2329" i="3" l="1"/>
  <c r="K2329" i="3" s="1"/>
  <c r="J2329" i="3"/>
  <c r="M2329" i="3"/>
  <c r="D2329" i="3"/>
  <c r="E2329" i="3"/>
  <c r="I2329" i="3" l="1"/>
  <c r="H2329" i="3"/>
  <c r="L2329" i="3"/>
  <c r="P2329" i="3"/>
  <c r="N2329" i="3" l="1"/>
  <c r="O2329" i="3"/>
  <c r="C2330" i="3" s="1"/>
  <c r="F2330" i="3" l="1"/>
  <c r="I2330" i="3" s="1"/>
  <c r="M2330" i="3"/>
  <c r="J2330" i="3"/>
  <c r="D2330" i="3"/>
  <c r="E2330" i="3"/>
  <c r="L2330" i="3" l="1"/>
  <c r="K2330" i="3"/>
  <c r="H2330" i="3"/>
  <c r="P2330" i="3"/>
  <c r="N2330" i="3" l="1"/>
  <c r="O2330" i="3"/>
  <c r="C2331" i="3" s="1"/>
  <c r="F2331" i="3" l="1"/>
  <c r="K2331" i="3" s="1"/>
  <c r="J2331" i="3"/>
  <c r="M2331" i="3"/>
  <c r="D2331" i="3"/>
  <c r="E2331" i="3"/>
  <c r="I2331" i="3" l="1"/>
  <c r="H2331" i="3"/>
  <c r="L2331" i="3"/>
  <c r="P2331" i="3"/>
  <c r="O2331" i="3" l="1"/>
  <c r="C2332" i="3" s="1"/>
  <c r="J2332" i="3" s="1"/>
  <c r="N2331" i="3"/>
  <c r="D2332" i="3" l="1"/>
  <c r="E2332" i="3"/>
  <c r="P2332" i="3" s="1"/>
  <c r="F2332" i="3"/>
  <c r="H2332" i="3" s="1"/>
  <c r="M2332" i="3"/>
  <c r="L2332" i="3" l="1"/>
  <c r="K2332" i="3"/>
  <c r="I2332" i="3"/>
  <c r="N2332" i="3" s="1"/>
  <c r="O2332" i="3" l="1"/>
  <c r="C2333" i="3" s="1"/>
  <c r="J2333" i="3" s="1"/>
  <c r="F2333" i="3" l="1"/>
  <c r="K2333" i="3" s="1"/>
  <c r="D2333" i="3"/>
  <c r="M2333" i="3"/>
  <c r="E2333" i="3"/>
  <c r="P2333" i="3" s="1"/>
  <c r="L2333" i="3"/>
  <c r="H2333" i="3"/>
  <c r="I2333" i="3"/>
  <c r="N2333" i="3" l="1"/>
  <c r="O2333" i="3"/>
  <c r="C2334" i="3" s="1"/>
  <c r="J2334" i="3" s="1"/>
  <c r="F2334" i="3"/>
  <c r="I2334" i="3" s="1"/>
  <c r="M2334" i="3"/>
  <c r="D2334" i="3"/>
  <c r="E2334" i="3"/>
  <c r="L2334" i="3" l="1"/>
  <c r="K2334" i="3"/>
  <c r="H2334" i="3"/>
  <c r="P2334" i="3"/>
  <c r="N2334" i="3" l="1"/>
  <c r="O2334" i="3"/>
  <c r="C2335" i="3" s="1"/>
  <c r="F2335" i="3" l="1"/>
  <c r="I2335" i="3" s="1"/>
  <c r="J2335" i="3"/>
  <c r="M2335" i="3"/>
  <c r="D2335" i="3"/>
  <c r="E2335" i="3"/>
  <c r="H2335" i="3" l="1"/>
  <c r="L2335" i="3"/>
  <c r="K2335" i="3"/>
  <c r="N2335" i="3" s="1"/>
  <c r="P2335" i="3"/>
  <c r="O2335" i="3" l="1"/>
  <c r="C2336" i="3" s="1"/>
  <c r="F2336" i="3" l="1"/>
  <c r="I2336" i="3" s="1"/>
  <c r="M2336" i="3"/>
  <c r="J2336" i="3"/>
  <c r="D2336" i="3"/>
  <c r="E2336" i="3"/>
  <c r="L2336" i="3" l="1"/>
  <c r="K2336" i="3"/>
  <c r="H2336" i="3"/>
  <c r="P2336" i="3"/>
  <c r="N2336" i="3" l="1"/>
  <c r="O2336" i="3"/>
  <c r="C2337" i="3" s="1"/>
  <c r="F2337" i="3" l="1"/>
  <c r="K2337" i="3" s="1"/>
  <c r="J2337" i="3"/>
  <c r="M2337" i="3"/>
  <c r="D2337" i="3"/>
  <c r="E2337" i="3"/>
  <c r="H2337" i="3" l="1"/>
  <c r="I2337" i="3"/>
  <c r="L2337" i="3"/>
  <c r="P2337" i="3"/>
  <c r="N2337" i="3" l="1"/>
  <c r="O2337" i="3"/>
  <c r="C2338" i="3" s="1"/>
  <c r="F2338" i="3" l="1"/>
  <c r="I2338" i="3" s="1"/>
  <c r="M2338" i="3"/>
  <c r="J2338" i="3"/>
  <c r="D2338" i="3"/>
  <c r="E2338" i="3"/>
  <c r="L2338" i="3" l="1"/>
  <c r="K2338" i="3"/>
  <c r="H2338" i="3"/>
  <c r="P2338" i="3"/>
  <c r="N2338" i="3" l="1"/>
  <c r="O2338" i="3"/>
  <c r="C2339" i="3" s="1"/>
  <c r="F2339" i="3" l="1"/>
  <c r="K2339" i="3" s="1"/>
  <c r="J2339" i="3"/>
  <c r="M2339" i="3"/>
  <c r="D2339" i="3"/>
  <c r="E2339" i="3"/>
  <c r="L2339" i="3" l="1"/>
  <c r="I2339" i="3"/>
  <c r="H2339" i="3"/>
  <c r="P2339" i="3"/>
  <c r="N2339" i="3" l="1"/>
  <c r="O2339" i="3"/>
  <c r="C2340" i="3" s="1"/>
  <c r="F2340" i="3" l="1"/>
  <c r="I2340" i="3" s="1"/>
  <c r="M2340" i="3"/>
  <c r="J2340" i="3"/>
  <c r="D2340" i="3"/>
  <c r="E2340" i="3"/>
  <c r="L2340" i="3" l="1"/>
  <c r="K2340" i="3"/>
  <c r="H2340" i="3"/>
  <c r="P2340" i="3"/>
  <c r="N2340" i="3" l="1"/>
  <c r="O2340" i="3"/>
  <c r="C2341" i="3" s="1"/>
  <c r="F2341" i="3" l="1"/>
  <c r="K2341" i="3" s="1"/>
  <c r="J2341" i="3"/>
  <c r="M2341" i="3"/>
  <c r="D2341" i="3"/>
  <c r="E2341" i="3"/>
  <c r="H2341" i="3" l="1"/>
  <c r="I2341" i="3"/>
  <c r="L2341" i="3"/>
  <c r="P2341" i="3"/>
  <c r="N2341" i="3" l="1"/>
  <c r="O2341" i="3"/>
  <c r="C2342" i="3" s="1"/>
  <c r="F2342" i="3" l="1"/>
  <c r="I2342" i="3" s="1"/>
  <c r="M2342" i="3"/>
  <c r="J2342" i="3"/>
  <c r="D2342" i="3"/>
  <c r="E2342" i="3"/>
  <c r="L2342" i="3" l="1"/>
  <c r="K2342" i="3"/>
  <c r="H2342" i="3"/>
  <c r="P2342" i="3"/>
  <c r="N2342" i="3" l="1"/>
  <c r="O2342" i="3"/>
  <c r="C2343" i="3" s="1"/>
  <c r="F2343" i="3" l="1"/>
  <c r="K2343" i="3" s="1"/>
  <c r="J2343" i="3"/>
  <c r="M2343" i="3"/>
  <c r="D2343" i="3"/>
  <c r="E2343" i="3"/>
  <c r="L2343" i="3" l="1"/>
  <c r="I2343" i="3"/>
  <c r="H2343" i="3"/>
  <c r="P2343" i="3"/>
  <c r="N2343" i="3" l="1"/>
  <c r="O2343" i="3"/>
  <c r="C2344" i="3" s="1"/>
  <c r="F2344" i="3" l="1"/>
  <c r="I2344" i="3" s="1"/>
  <c r="M2344" i="3"/>
  <c r="J2344" i="3"/>
  <c r="D2344" i="3"/>
  <c r="E2344" i="3"/>
  <c r="L2344" i="3" l="1"/>
  <c r="K2344" i="3"/>
  <c r="H2344" i="3"/>
  <c r="P2344" i="3"/>
  <c r="N2344" i="3" l="1"/>
  <c r="O2344" i="3"/>
  <c r="C2345" i="3" s="1"/>
  <c r="F2345" i="3" l="1"/>
  <c r="K2345" i="3" s="1"/>
  <c r="J2345" i="3"/>
  <c r="M2345" i="3"/>
  <c r="D2345" i="3"/>
  <c r="E2345" i="3"/>
  <c r="H2345" i="3" l="1"/>
  <c r="I2345" i="3"/>
  <c r="N2345" i="3" s="1"/>
  <c r="L2345" i="3"/>
  <c r="P2345" i="3"/>
  <c r="O2345" i="3" l="1"/>
  <c r="C2346" i="3" s="1"/>
  <c r="F2346" i="3" l="1"/>
  <c r="I2346" i="3" s="1"/>
  <c r="M2346" i="3"/>
  <c r="J2346" i="3"/>
  <c r="D2346" i="3"/>
  <c r="E2346" i="3"/>
  <c r="L2346" i="3" l="1"/>
  <c r="K2346" i="3"/>
  <c r="H2346" i="3"/>
  <c r="P2346" i="3"/>
  <c r="N2346" i="3" l="1"/>
  <c r="O2346" i="3"/>
  <c r="C2347" i="3" s="1"/>
  <c r="F2347" i="3" l="1"/>
  <c r="K2347" i="3" s="1"/>
  <c r="J2347" i="3"/>
  <c r="M2347" i="3"/>
  <c r="D2347" i="3"/>
  <c r="E2347" i="3"/>
  <c r="L2347" i="3" l="1"/>
  <c r="I2347" i="3"/>
  <c r="H2347" i="3"/>
  <c r="P2347" i="3"/>
  <c r="N2347" i="3" l="1"/>
  <c r="O2347" i="3"/>
  <c r="C2348" i="3" s="1"/>
  <c r="F2348" i="3" l="1"/>
  <c r="I2348" i="3" s="1"/>
  <c r="M2348" i="3"/>
  <c r="J2348" i="3"/>
  <c r="D2348" i="3"/>
  <c r="E2348" i="3"/>
  <c r="L2348" i="3" l="1"/>
  <c r="K2348" i="3"/>
  <c r="H2348" i="3"/>
  <c r="P2348" i="3"/>
  <c r="N2348" i="3" l="1"/>
  <c r="O2348" i="3"/>
  <c r="C2349" i="3" s="1"/>
  <c r="F2349" i="3" l="1"/>
  <c r="K2349" i="3" s="1"/>
  <c r="J2349" i="3"/>
  <c r="M2349" i="3"/>
  <c r="D2349" i="3"/>
  <c r="E2349" i="3"/>
  <c r="H2349" i="3" l="1"/>
  <c r="I2349" i="3"/>
  <c r="L2349" i="3"/>
  <c r="P2349" i="3"/>
  <c r="N2349" i="3" l="1"/>
  <c r="O2349" i="3"/>
  <c r="C2350" i="3" s="1"/>
  <c r="F2350" i="3" l="1"/>
  <c r="I2350" i="3" s="1"/>
  <c r="M2350" i="3"/>
  <c r="J2350" i="3"/>
  <c r="D2350" i="3"/>
  <c r="E2350" i="3"/>
  <c r="L2350" i="3" l="1"/>
  <c r="K2350" i="3"/>
  <c r="H2350" i="3"/>
  <c r="P2350" i="3"/>
  <c r="N2350" i="3" l="1"/>
  <c r="O2350" i="3"/>
  <c r="C2351" i="3" s="1"/>
  <c r="F2351" i="3" l="1"/>
  <c r="K2351" i="3" s="1"/>
  <c r="J2351" i="3"/>
  <c r="M2351" i="3"/>
  <c r="D2351" i="3"/>
  <c r="E2351" i="3"/>
  <c r="L2351" i="3" l="1"/>
  <c r="I2351" i="3"/>
  <c r="H2351" i="3"/>
  <c r="P2351" i="3"/>
  <c r="N2351" i="3" l="1"/>
  <c r="O2351" i="3"/>
  <c r="C2352" i="3" s="1"/>
  <c r="F2352" i="3" l="1"/>
  <c r="I2352" i="3" s="1"/>
  <c r="M2352" i="3"/>
  <c r="J2352" i="3"/>
  <c r="D2352" i="3"/>
  <c r="E2352" i="3"/>
  <c r="L2352" i="3" l="1"/>
  <c r="K2352" i="3"/>
  <c r="H2352" i="3"/>
  <c r="P2352" i="3"/>
  <c r="N2352" i="3" l="1"/>
  <c r="O2352" i="3"/>
  <c r="C2353" i="3" s="1"/>
  <c r="F2353" i="3" l="1"/>
  <c r="K2353" i="3" s="1"/>
  <c r="J2353" i="3"/>
  <c r="M2353" i="3"/>
  <c r="D2353" i="3"/>
  <c r="E2353" i="3"/>
  <c r="H2353" i="3" l="1"/>
  <c r="I2353" i="3"/>
  <c r="N2353" i="3" s="1"/>
  <c r="L2353" i="3"/>
  <c r="P2353" i="3"/>
  <c r="O2353" i="3" l="1"/>
  <c r="C2354" i="3" s="1"/>
  <c r="F2354" i="3" l="1"/>
  <c r="I2354" i="3" s="1"/>
  <c r="M2354" i="3"/>
  <c r="J2354" i="3"/>
  <c r="D2354" i="3"/>
  <c r="E2354" i="3"/>
  <c r="L2354" i="3" l="1"/>
  <c r="K2354" i="3"/>
  <c r="H2354" i="3"/>
  <c r="P2354" i="3"/>
  <c r="N2354" i="3" l="1"/>
  <c r="O2354" i="3"/>
  <c r="C2355" i="3" s="1"/>
  <c r="F2355" i="3" l="1"/>
  <c r="K2355" i="3" s="1"/>
  <c r="J2355" i="3"/>
  <c r="M2355" i="3"/>
  <c r="D2355" i="3"/>
  <c r="E2355" i="3"/>
  <c r="H2355" i="3" l="1"/>
  <c r="I2355" i="3"/>
  <c r="N2355" i="3" s="1"/>
  <c r="L2355" i="3"/>
  <c r="P2355" i="3"/>
  <c r="O2355" i="3" l="1"/>
  <c r="C2356" i="3" s="1"/>
  <c r="F2356" i="3" l="1"/>
  <c r="I2356" i="3" s="1"/>
  <c r="M2356" i="3"/>
  <c r="J2356" i="3"/>
  <c r="D2356" i="3"/>
  <c r="E2356" i="3"/>
  <c r="L2356" i="3" l="1"/>
  <c r="K2356" i="3"/>
  <c r="H2356" i="3"/>
  <c r="P2356" i="3"/>
  <c r="N2356" i="3" l="1"/>
  <c r="O2356" i="3"/>
  <c r="C2357" i="3" s="1"/>
  <c r="F2357" i="3" l="1"/>
  <c r="K2357" i="3" s="1"/>
  <c r="J2357" i="3"/>
  <c r="M2357" i="3"/>
  <c r="D2357" i="3"/>
  <c r="E2357" i="3"/>
  <c r="H2357" i="3" l="1"/>
  <c r="I2357" i="3"/>
  <c r="N2357" i="3" s="1"/>
  <c r="L2357" i="3"/>
  <c r="P2357" i="3"/>
  <c r="O2357" i="3" l="1"/>
  <c r="C2358" i="3" s="1"/>
  <c r="F2358" i="3" l="1"/>
  <c r="I2358" i="3" s="1"/>
  <c r="M2358" i="3"/>
  <c r="J2358" i="3"/>
  <c r="D2358" i="3"/>
  <c r="E2358" i="3"/>
  <c r="L2358" i="3" l="1"/>
  <c r="K2358" i="3"/>
  <c r="H2358" i="3"/>
  <c r="P2358" i="3"/>
  <c r="N2358" i="3" l="1"/>
  <c r="O2358" i="3"/>
  <c r="C2359" i="3" s="1"/>
  <c r="F2359" i="3" l="1"/>
  <c r="K2359" i="3" s="1"/>
  <c r="J2359" i="3"/>
  <c r="M2359" i="3"/>
  <c r="D2359" i="3"/>
  <c r="E2359" i="3"/>
  <c r="L2359" i="3" l="1"/>
  <c r="I2359" i="3"/>
  <c r="H2359" i="3"/>
  <c r="P2359" i="3"/>
  <c r="N2359" i="3" l="1"/>
  <c r="O2359" i="3"/>
  <c r="C2360" i="3" s="1"/>
  <c r="F2360" i="3" l="1"/>
  <c r="I2360" i="3" s="1"/>
  <c r="M2360" i="3"/>
  <c r="J2360" i="3"/>
  <c r="D2360" i="3"/>
  <c r="E2360" i="3"/>
  <c r="L2360" i="3" l="1"/>
  <c r="K2360" i="3"/>
  <c r="H2360" i="3"/>
  <c r="P2360" i="3"/>
  <c r="N2360" i="3" l="1"/>
  <c r="O2360" i="3"/>
  <c r="C2361" i="3" s="1"/>
  <c r="F2361" i="3" l="1"/>
  <c r="K2361" i="3" s="1"/>
  <c r="J2361" i="3"/>
  <c r="M2361" i="3"/>
  <c r="D2361" i="3"/>
  <c r="E2361" i="3"/>
  <c r="H2361" i="3" l="1"/>
  <c r="I2361" i="3"/>
  <c r="L2361" i="3"/>
  <c r="P2361" i="3"/>
  <c r="O2361" i="3" l="1"/>
  <c r="C2362" i="3" s="1"/>
  <c r="F2362" i="3" s="1"/>
  <c r="I2362" i="3" s="1"/>
  <c r="J2362" i="3"/>
  <c r="N2361" i="3"/>
  <c r="E2362" i="3"/>
  <c r="M2362" i="3" l="1"/>
  <c r="D2362" i="3"/>
  <c r="L2362" i="3"/>
  <c r="K2362" i="3"/>
  <c r="H2362" i="3"/>
  <c r="P2362" i="3"/>
  <c r="N2362" i="3" l="1"/>
  <c r="O2362" i="3"/>
  <c r="C2363" i="3" s="1"/>
  <c r="F2363" i="3" l="1"/>
  <c r="I2363" i="3" s="1"/>
  <c r="J2363" i="3"/>
  <c r="M2363" i="3"/>
  <c r="D2363" i="3"/>
  <c r="E2363" i="3"/>
  <c r="H2363" i="3" l="1"/>
  <c r="L2363" i="3"/>
  <c r="K2363" i="3"/>
  <c r="P2363" i="3"/>
  <c r="N2363" i="3" l="1"/>
  <c r="O2363" i="3"/>
  <c r="C2364" i="3" s="1"/>
  <c r="F2364" i="3" l="1"/>
  <c r="I2364" i="3" s="1"/>
  <c r="M2364" i="3"/>
  <c r="J2364" i="3"/>
  <c r="D2364" i="3"/>
  <c r="E2364" i="3"/>
  <c r="L2364" i="3" l="1"/>
  <c r="K2364" i="3"/>
  <c r="H2364" i="3"/>
  <c r="P2364" i="3"/>
  <c r="N2364" i="3" l="1"/>
  <c r="O2364" i="3"/>
  <c r="C2365" i="3" s="1"/>
  <c r="F2365" i="3" l="1"/>
  <c r="K2365" i="3" s="1"/>
  <c r="J2365" i="3"/>
  <c r="M2365" i="3"/>
  <c r="D2365" i="3"/>
  <c r="E2365" i="3"/>
  <c r="H2365" i="3" l="1"/>
  <c r="I2365" i="3"/>
  <c r="L2365" i="3"/>
  <c r="P2365" i="3"/>
  <c r="O2365" i="3" l="1"/>
  <c r="C2366" i="3" s="1"/>
  <c r="J2366" i="3" s="1"/>
  <c r="N2365" i="3"/>
  <c r="D2366" i="3"/>
  <c r="E2366" i="3"/>
  <c r="M2366" i="3" l="1"/>
  <c r="F2366" i="3"/>
  <c r="I2366" i="3" s="1"/>
  <c r="L2366" i="3"/>
  <c r="K2366" i="3"/>
  <c r="P2366" i="3"/>
  <c r="H2366" i="3" l="1"/>
  <c r="N2366" i="3" s="1"/>
  <c r="O2366" i="3"/>
  <c r="C2367" i="3" s="1"/>
  <c r="F2367" i="3" l="1"/>
  <c r="I2367" i="3" s="1"/>
  <c r="J2367" i="3"/>
  <c r="M2367" i="3"/>
  <c r="D2367" i="3"/>
  <c r="E2367" i="3"/>
  <c r="L2367" i="3" l="1"/>
  <c r="H2367" i="3"/>
  <c r="K2367" i="3"/>
  <c r="P2367" i="3"/>
  <c r="N2367" i="3" l="1"/>
  <c r="O2367" i="3"/>
  <c r="C2368" i="3" s="1"/>
  <c r="F2368" i="3" l="1"/>
  <c r="I2368" i="3" s="1"/>
  <c r="M2368" i="3"/>
  <c r="J2368" i="3"/>
  <c r="D2368" i="3"/>
  <c r="E2368" i="3"/>
  <c r="L2368" i="3" l="1"/>
  <c r="K2368" i="3"/>
  <c r="H2368" i="3"/>
  <c r="P2368" i="3"/>
  <c r="O2368" i="3" l="1"/>
  <c r="C2369" i="3" s="1"/>
  <c r="J2369" i="3" s="1"/>
  <c r="N2368" i="3"/>
  <c r="E2369" i="3" l="1"/>
  <c r="F2369" i="3"/>
  <c r="K2369" i="3" s="1"/>
  <c r="M2369" i="3"/>
  <c r="D2369" i="3"/>
  <c r="P2369" i="3" s="1"/>
  <c r="I2369" i="3"/>
  <c r="H2369" i="3"/>
  <c r="L2369" i="3" l="1"/>
  <c r="O2369" i="3" s="1"/>
  <c r="C2370" i="3" s="1"/>
  <c r="N2369" i="3" l="1"/>
  <c r="F2370" i="3"/>
  <c r="I2370" i="3" s="1"/>
  <c r="M2370" i="3"/>
  <c r="J2370" i="3"/>
  <c r="D2370" i="3"/>
  <c r="E2370" i="3"/>
  <c r="K2370" i="3" l="1"/>
  <c r="L2370" i="3"/>
  <c r="H2370" i="3"/>
  <c r="P2370" i="3"/>
  <c r="N2370" i="3" l="1"/>
  <c r="O2370" i="3"/>
  <c r="C2371" i="3" s="1"/>
  <c r="F2371" i="3" l="1"/>
  <c r="K2371" i="3" s="1"/>
  <c r="J2371" i="3"/>
  <c r="M2371" i="3"/>
  <c r="D2371" i="3"/>
  <c r="E2371" i="3"/>
  <c r="L2371" i="3" l="1"/>
  <c r="I2371" i="3"/>
  <c r="H2371" i="3"/>
  <c r="P2371" i="3"/>
  <c r="N2371" i="3" l="1"/>
  <c r="O2371" i="3"/>
  <c r="C2372" i="3" s="1"/>
  <c r="F2372" i="3" l="1"/>
  <c r="I2372" i="3" s="1"/>
  <c r="M2372" i="3"/>
  <c r="J2372" i="3"/>
  <c r="D2372" i="3"/>
  <c r="E2372" i="3"/>
  <c r="L2372" i="3" l="1"/>
  <c r="K2372" i="3"/>
  <c r="H2372" i="3"/>
  <c r="P2372" i="3"/>
  <c r="N2372" i="3" l="1"/>
  <c r="O2372" i="3"/>
  <c r="C2373" i="3" s="1"/>
  <c r="F2373" i="3" l="1"/>
  <c r="K2373" i="3" s="1"/>
  <c r="J2373" i="3"/>
  <c r="M2373" i="3"/>
  <c r="D2373" i="3"/>
  <c r="E2373" i="3"/>
  <c r="H2373" i="3" l="1"/>
  <c r="I2373" i="3"/>
  <c r="N2373" i="3" s="1"/>
  <c r="L2373" i="3"/>
  <c r="P2373" i="3"/>
  <c r="O2373" i="3" l="1"/>
  <c r="C2374" i="3" s="1"/>
  <c r="F2374" i="3" l="1"/>
  <c r="I2374" i="3" s="1"/>
  <c r="M2374" i="3"/>
  <c r="J2374" i="3"/>
  <c r="D2374" i="3"/>
  <c r="E2374" i="3"/>
  <c r="L2374" i="3" l="1"/>
  <c r="K2374" i="3"/>
  <c r="H2374" i="3"/>
  <c r="P2374" i="3"/>
  <c r="N2374" i="3" l="1"/>
  <c r="O2374" i="3"/>
  <c r="C2375" i="3" s="1"/>
  <c r="F2375" i="3" l="1"/>
  <c r="K2375" i="3" s="1"/>
  <c r="J2375" i="3"/>
  <c r="M2375" i="3"/>
  <c r="D2375" i="3"/>
  <c r="E2375" i="3"/>
  <c r="L2375" i="3" l="1"/>
  <c r="I2375" i="3"/>
  <c r="H2375" i="3"/>
  <c r="P2375" i="3"/>
  <c r="N2375" i="3" l="1"/>
  <c r="O2375" i="3"/>
  <c r="C2376" i="3" s="1"/>
  <c r="F2376" i="3" l="1"/>
  <c r="I2376" i="3" s="1"/>
  <c r="M2376" i="3"/>
  <c r="J2376" i="3"/>
  <c r="D2376" i="3"/>
  <c r="E2376" i="3"/>
  <c r="L2376" i="3" l="1"/>
  <c r="K2376" i="3"/>
  <c r="H2376" i="3"/>
  <c r="P2376" i="3"/>
  <c r="O2376" i="3" l="1"/>
  <c r="C2377" i="3" s="1"/>
  <c r="N2376" i="3"/>
  <c r="M2377" i="3" l="1"/>
  <c r="D2377" i="3"/>
  <c r="F2377" i="3"/>
  <c r="I2377" i="3" s="1"/>
  <c r="J2377" i="3"/>
  <c r="E2377" i="3"/>
  <c r="H2377" i="3" l="1"/>
  <c r="L2377" i="3"/>
  <c r="P2377" i="3"/>
  <c r="K2377" i="3"/>
  <c r="N2377" i="3" s="1"/>
  <c r="O2377" i="3" l="1"/>
  <c r="C2378" i="3" s="1"/>
  <c r="J2378" i="3" s="1"/>
  <c r="E2378" i="3" l="1"/>
  <c r="M2378" i="3"/>
  <c r="F2378" i="3"/>
  <c r="I2378" i="3" s="1"/>
  <c r="D2378" i="3"/>
  <c r="P2378" i="3" s="1"/>
  <c r="K2378" i="3"/>
  <c r="H2378" i="3"/>
  <c r="L2378" i="3" l="1"/>
  <c r="O2378" i="3" s="1"/>
  <c r="C2379" i="3" s="1"/>
  <c r="N2378" i="3"/>
  <c r="F2379" i="3" l="1"/>
  <c r="K2379" i="3" s="1"/>
  <c r="J2379" i="3"/>
  <c r="M2379" i="3"/>
  <c r="D2379" i="3"/>
  <c r="E2379" i="3"/>
  <c r="I2379" i="3" l="1"/>
  <c r="P2379" i="3"/>
  <c r="L2379" i="3"/>
  <c r="H2379" i="3"/>
  <c r="N2379" i="3" l="1"/>
  <c r="O2379" i="3"/>
  <c r="C2380" i="3" s="1"/>
  <c r="M2380" i="3" s="1"/>
  <c r="F2380" i="3" l="1"/>
  <c r="K2380" i="3" s="1"/>
  <c r="J2380" i="3"/>
  <c r="E2380" i="3"/>
  <c r="D2380" i="3"/>
  <c r="P2380" i="3" l="1"/>
  <c r="H2380" i="3"/>
  <c r="I2380" i="3"/>
  <c r="L2380" i="3"/>
  <c r="N2380" i="3" l="1"/>
  <c r="O2380" i="3"/>
  <c r="C2381" i="3" s="1"/>
  <c r="F2381" i="3" s="1"/>
  <c r="I2381" i="3" s="1"/>
  <c r="D2381" i="3" l="1"/>
  <c r="M2381" i="3"/>
  <c r="E2381" i="3"/>
  <c r="J2381" i="3"/>
  <c r="H2381" i="3"/>
  <c r="L2381" i="3"/>
  <c r="K2381" i="3"/>
  <c r="P2381" i="3"/>
  <c r="N2381" i="3" l="1"/>
  <c r="O2381" i="3"/>
  <c r="C2382" i="3" s="1"/>
  <c r="F2382" i="3" l="1"/>
  <c r="I2382" i="3" s="1"/>
  <c r="M2382" i="3"/>
  <c r="J2382" i="3"/>
  <c r="D2382" i="3"/>
  <c r="E2382" i="3"/>
  <c r="L2382" i="3" l="1"/>
  <c r="K2382" i="3"/>
  <c r="H2382" i="3"/>
  <c r="P2382" i="3"/>
  <c r="N2382" i="3" l="1"/>
  <c r="O2382" i="3"/>
  <c r="C2383" i="3" s="1"/>
  <c r="F2383" i="3" l="1"/>
  <c r="K2383" i="3" s="1"/>
  <c r="J2383" i="3"/>
  <c r="M2383" i="3"/>
  <c r="D2383" i="3"/>
  <c r="E2383" i="3"/>
  <c r="L2383" i="3" l="1"/>
  <c r="I2383" i="3"/>
  <c r="H2383" i="3"/>
  <c r="P2383" i="3"/>
  <c r="N2383" i="3" l="1"/>
  <c r="O2383" i="3"/>
  <c r="C2384" i="3" s="1"/>
  <c r="F2384" i="3" l="1"/>
  <c r="I2384" i="3" s="1"/>
  <c r="M2384" i="3"/>
  <c r="J2384" i="3"/>
  <c r="D2384" i="3"/>
  <c r="E2384" i="3"/>
  <c r="L2384" i="3" l="1"/>
  <c r="K2384" i="3"/>
  <c r="H2384" i="3"/>
  <c r="P2384" i="3"/>
  <c r="N2384" i="3" l="1"/>
  <c r="O2384" i="3"/>
  <c r="C2385" i="3" s="1"/>
  <c r="F2385" i="3" l="1"/>
  <c r="K2385" i="3" s="1"/>
  <c r="J2385" i="3"/>
  <c r="M2385" i="3"/>
  <c r="D2385" i="3"/>
  <c r="E2385" i="3"/>
  <c r="H2385" i="3" l="1"/>
  <c r="I2385" i="3"/>
  <c r="L2385" i="3"/>
  <c r="P2385" i="3"/>
  <c r="N2385" i="3" l="1"/>
  <c r="O2385" i="3"/>
  <c r="C2386" i="3" s="1"/>
  <c r="F2386" i="3" l="1"/>
  <c r="I2386" i="3" s="1"/>
  <c r="M2386" i="3"/>
  <c r="J2386" i="3"/>
  <c r="D2386" i="3"/>
  <c r="E2386" i="3"/>
  <c r="L2386" i="3" l="1"/>
  <c r="K2386" i="3"/>
  <c r="H2386" i="3"/>
  <c r="P2386" i="3"/>
  <c r="N2386" i="3" l="1"/>
  <c r="O2386" i="3"/>
  <c r="C2387" i="3" s="1"/>
  <c r="J2387" i="3" l="1"/>
  <c r="M2387" i="3"/>
  <c r="F2387" i="3"/>
  <c r="K2387" i="3" s="1"/>
  <c r="E2387" i="3"/>
  <c r="D2387" i="3"/>
  <c r="I2387" i="3" l="1"/>
  <c r="L2387" i="3"/>
  <c r="H2387" i="3"/>
  <c r="P2387" i="3"/>
  <c r="O2387" i="3" l="1"/>
  <c r="C2388" i="3" s="1"/>
  <c r="N2387" i="3"/>
  <c r="E2388" i="3" l="1"/>
  <c r="M2388" i="3"/>
  <c r="J2388" i="3"/>
  <c r="D2388" i="3"/>
  <c r="F2388" i="3"/>
  <c r="H2388" i="3" s="1"/>
  <c r="P2388" i="3" l="1"/>
  <c r="I2388" i="3"/>
  <c r="L2388" i="3"/>
  <c r="K2388" i="3"/>
  <c r="N2388" i="3" l="1"/>
  <c r="O2388" i="3"/>
  <c r="C2389" i="3" s="1"/>
  <c r="F2389" i="3" l="1"/>
  <c r="K2389" i="3" s="1"/>
  <c r="J2389" i="3"/>
  <c r="M2389" i="3"/>
  <c r="D2389" i="3"/>
  <c r="E2389" i="3"/>
  <c r="I2389" i="3" l="1"/>
  <c r="H2389" i="3"/>
  <c r="L2389" i="3"/>
  <c r="P2389" i="3"/>
  <c r="O2389" i="3" l="1"/>
  <c r="C2390" i="3" s="1"/>
  <c r="N2389" i="3"/>
  <c r="F2390" i="3" l="1"/>
  <c r="I2390" i="3" s="1"/>
  <c r="M2390" i="3"/>
  <c r="J2390" i="3"/>
  <c r="D2390" i="3"/>
  <c r="E2390" i="3"/>
  <c r="K2390" i="3" l="1"/>
  <c r="L2390" i="3"/>
  <c r="H2390" i="3"/>
  <c r="P2390" i="3"/>
  <c r="N2390" i="3" l="1"/>
  <c r="O2390" i="3"/>
  <c r="C2391" i="3" s="1"/>
  <c r="F2391" i="3" l="1"/>
  <c r="K2391" i="3" s="1"/>
  <c r="J2391" i="3"/>
  <c r="M2391" i="3"/>
  <c r="D2391" i="3"/>
  <c r="E2391" i="3"/>
  <c r="I2391" i="3" l="1"/>
  <c r="L2391" i="3"/>
  <c r="H2391" i="3"/>
  <c r="P2391" i="3"/>
  <c r="O2391" i="3" l="1"/>
  <c r="C2392" i="3" s="1"/>
  <c r="N2391" i="3"/>
  <c r="D2392" i="3" l="1"/>
  <c r="M2392" i="3"/>
  <c r="J2392" i="3"/>
  <c r="F2392" i="3"/>
  <c r="H2392" i="3" s="1"/>
  <c r="E2392" i="3"/>
  <c r="P2392" i="3" l="1"/>
  <c r="I2392" i="3"/>
  <c r="L2392" i="3"/>
  <c r="K2392" i="3"/>
  <c r="N2392" i="3" l="1"/>
  <c r="O2392" i="3"/>
  <c r="C2393" i="3" s="1"/>
  <c r="F2393" i="3" l="1"/>
  <c r="K2393" i="3" s="1"/>
  <c r="J2393" i="3"/>
  <c r="M2393" i="3"/>
  <c r="D2393" i="3"/>
  <c r="E2393" i="3"/>
  <c r="H2393" i="3" l="1"/>
  <c r="I2393" i="3"/>
  <c r="L2393" i="3"/>
  <c r="P2393" i="3"/>
  <c r="N2393" i="3" l="1"/>
  <c r="O2393" i="3"/>
  <c r="C2394" i="3" s="1"/>
  <c r="F2394" i="3" l="1"/>
  <c r="I2394" i="3" s="1"/>
  <c r="M2394" i="3"/>
  <c r="J2394" i="3"/>
  <c r="D2394" i="3"/>
  <c r="E2394" i="3"/>
  <c r="L2394" i="3" l="1"/>
  <c r="K2394" i="3"/>
  <c r="H2394" i="3"/>
  <c r="P2394" i="3"/>
  <c r="O2394" i="3" l="1"/>
  <c r="C2395" i="3" s="1"/>
  <c r="N2394" i="3"/>
  <c r="F2395" i="3" l="1"/>
  <c r="I2395" i="3" s="1"/>
  <c r="J2395" i="3"/>
  <c r="M2395" i="3"/>
  <c r="D2395" i="3"/>
  <c r="E2395" i="3"/>
  <c r="L2395" i="3" l="1"/>
  <c r="K2395" i="3"/>
  <c r="H2395" i="3"/>
  <c r="P2395" i="3"/>
  <c r="N2395" i="3" l="1"/>
  <c r="O2395" i="3"/>
  <c r="C2396" i="3" s="1"/>
  <c r="F2396" i="3" l="1"/>
  <c r="I2396" i="3" s="1"/>
  <c r="M2396" i="3"/>
  <c r="J2396" i="3"/>
  <c r="E2396" i="3"/>
  <c r="D2396" i="3"/>
  <c r="L2396" i="3" l="1"/>
  <c r="K2396" i="3"/>
  <c r="H2396" i="3"/>
  <c r="P2396" i="3"/>
  <c r="O2396" i="3" l="1"/>
  <c r="C2397" i="3" s="1"/>
  <c r="N2396" i="3"/>
  <c r="F2397" i="3" l="1"/>
  <c r="I2397" i="3" s="1"/>
  <c r="J2397" i="3"/>
  <c r="M2397" i="3"/>
  <c r="D2397" i="3"/>
  <c r="E2397" i="3"/>
  <c r="H2397" i="3" l="1"/>
  <c r="L2397" i="3"/>
  <c r="K2397" i="3"/>
  <c r="P2397" i="3"/>
  <c r="N2397" i="3" l="1"/>
  <c r="O2397" i="3"/>
  <c r="C2398" i="3" s="1"/>
  <c r="F2398" i="3" l="1"/>
  <c r="I2398" i="3" s="1"/>
  <c r="M2398" i="3"/>
  <c r="J2398" i="3"/>
  <c r="D2398" i="3"/>
  <c r="E2398" i="3"/>
  <c r="L2398" i="3" l="1"/>
  <c r="K2398" i="3"/>
  <c r="H2398" i="3"/>
  <c r="P2398" i="3"/>
  <c r="N2398" i="3" l="1"/>
  <c r="O2398" i="3"/>
  <c r="C2399" i="3" s="1"/>
  <c r="F2399" i="3" l="1"/>
  <c r="K2399" i="3" s="1"/>
  <c r="J2399" i="3"/>
  <c r="M2399" i="3"/>
  <c r="E2399" i="3"/>
  <c r="D2399" i="3"/>
  <c r="I2399" i="3" l="1"/>
  <c r="L2399" i="3"/>
  <c r="H2399" i="3"/>
  <c r="P2399" i="3"/>
  <c r="N2399" i="3" l="1"/>
  <c r="O2399" i="3"/>
  <c r="C2400" i="3" s="1"/>
  <c r="F2400" i="3" l="1"/>
  <c r="I2400" i="3" s="1"/>
  <c r="M2400" i="3"/>
  <c r="J2400" i="3"/>
  <c r="D2400" i="3"/>
  <c r="E2400" i="3"/>
  <c r="L2400" i="3" l="1"/>
  <c r="K2400" i="3"/>
  <c r="H2400" i="3"/>
  <c r="P2400" i="3"/>
  <c r="N2400" i="3" l="1"/>
  <c r="O2400" i="3"/>
  <c r="C2401" i="3" s="1"/>
  <c r="F2401" i="3" l="1"/>
  <c r="I2401" i="3" s="1"/>
  <c r="J2401" i="3"/>
  <c r="M2401" i="3"/>
  <c r="E2401" i="3"/>
  <c r="D2401" i="3"/>
  <c r="H2401" i="3" l="1"/>
  <c r="L2401" i="3"/>
  <c r="K2401" i="3"/>
  <c r="P2401" i="3"/>
  <c r="N2401" i="3" l="1"/>
  <c r="O2401" i="3"/>
  <c r="C2402" i="3" s="1"/>
  <c r="F2402" i="3" l="1"/>
  <c r="I2402" i="3" s="1"/>
  <c r="M2402" i="3"/>
  <c r="J2402" i="3"/>
  <c r="D2402" i="3"/>
  <c r="E2402" i="3"/>
  <c r="L2402" i="3" l="1"/>
  <c r="K2402" i="3"/>
  <c r="H2402" i="3"/>
  <c r="P2402" i="3"/>
  <c r="O2402" i="3" l="1"/>
  <c r="C2403" i="3" s="1"/>
  <c r="N2402" i="3"/>
  <c r="F2403" i="3" l="1"/>
  <c r="I2403" i="3" s="1"/>
  <c r="J2403" i="3"/>
  <c r="M2403" i="3"/>
  <c r="D2403" i="3"/>
  <c r="E2403" i="3"/>
  <c r="H2403" i="3" l="1"/>
  <c r="K2403" i="3"/>
  <c r="L2403" i="3"/>
  <c r="P2403" i="3"/>
  <c r="N2403" i="3" l="1"/>
  <c r="O2403" i="3"/>
  <c r="C2404" i="3" s="1"/>
  <c r="F2404" i="3" l="1"/>
  <c r="I2404" i="3" s="1"/>
  <c r="M2404" i="3"/>
  <c r="J2404" i="3"/>
  <c r="D2404" i="3"/>
  <c r="E2404" i="3"/>
  <c r="L2404" i="3" l="1"/>
  <c r="K2404" i="3"/>
  <c r="H2404" i="3"/>
  <c r="P2404" i="3"/>
  <c r="N2404" i="3" l="1"/>
  <c r="O2404" i="3"/>
  <c r="C2405" i="3" s="1"/>
  <c r="F2405" i="3" l="1"/>
  <c r="I2405" i="3" s="1"/>
  <c r="J2405" i="3"/>
  <c r="M2405" i="3"/>
  <c r="D2405" i="3"/>
  <c r="E2405" i="3"/>
  <c r="L2405" i="3" l="1"/>
  <c r="H2405" i="3"/>
  <c r="K2405" i="3"/>
  <c r="P2405" i="3"/>
  <c r="N2405" i="3" l="1"/>
  <c r="O2405" i="3"/>
  <c r="C2406" i="3" s="1"/>
  <c r="F2406" i="3" l="1"/>
  <c r="I2406" i="3" s="1"/>
  <c r="M2406" i="3"/>
  <c r="J2406" i="3"/>
  <c r="D2406" i="3"/>
  <c r="E2406" i="3"/>
  <c r="L2406" i="3" l="1"/>
  <c r="K2406" i="3"/>
  <c r="H2406" i="3"/>
  <c r="P2406" i="3"/>
  <c r="N2406" i="3" l="1"/>
  <c r="O2406" i="3"/>
  <c r="C2407" i="3" s="1"/>
  <c r="F2407" i="3" l="1"/>
  <c r="K2407" i="3" s="1"/>
  <c r="J2407" i="3"/>
  <c r="M2407" i="3"/>
  <c r="D2407" i="3"/>
  <c r="E2407" i="3"/>
  <c r="I2407" i="3" l="1"/>
  <c r="L2407" i="3"/>
  <c r="H2407" i="3"/>
  <c r="P2407" i="3"/>
  <c r="N2407" i="3" l="1"/>
  <c r="O2407" i="3"/>
  <c r="C2408" i="3" s="1"/>
  <c r="F2408" i="3" l="1"/>
  <c r="I2408" i="3" s="1"/>
  <c r="M2408" i="3"/>
  <c r="J2408" i="3"/>
  <c r="D2408" i="3"/>
  <c r="E2408" i="3"/>
  <c r="L2408" i="3" l="1"/>
  <c r="K2408" i="3"/>
  <c r="H2408" i="3"/>
  <c r="P2408" i="3"/>
  <c r="O2408" i="3" l="1"/>
  <c r="C2409" i="3" s="1"/>
  <c r="N2408" i="3"/>
  <c r="F2409" i="3" l="1"/>
  <c r="I2409" i="3" s="1"/>
  <c r="J2409" i="3"/>
  <c r="M2409" i="3"/>
  <c r="D2409" i="3"/>
  <c r="E2409" i="3"/>
  <c r="L2409" i="3" l="1"/>
  <c r="H2409" i="3"/>
  <c r="K2409" i="3"/>
  <c r="P2409" i="3"/>
  <c r="O2409" i="3" l="1"/>
  <c r="C2410" i="3" s="1"/>
  <c r="N2409" i="3"/>
  <c r="F2410" i="3"/>
  <c r="I2410" i="3" s="1"/>
  <c r="M2410" i="3"/>
  <c r="J2410" i="3"/>
  <c r="D2410" i="3"/>
  <c r="E2410" i="3"/>
  <c r="L2410" i="3" l="1"/>
  <c r="K2410" i="3"/>
  <c r="H2410" i="3"/>
  <c r="P2410" i="3"/>
  <c r="O2410" i="3" l="1"/>
  <c r="C2411" i="3" s="1"/>
  <c r="N2410" i="3"/>
  <c r="D2411" i="3" l="1"/>
  <c r="J2411" i="3"/>
  <c r="M2411" i="3"/>
  <c r="E2411" i="3"/>
  <c r="F2411" i="3"/>
  <c r="I2411" i="3" s="1"/>
  <c r="P2411" i="3" l="1"/>
  <c r="H2411" i="3"/>
  <c r="L2411" i="3"/>
  <c r="K2411" i="3"/>
  <c r="N2411" i="3" l="1"/>
  <c r="O2411" i="3"/>
  <c r="C2412" i="3" s="1"/>
  <c r="M2412" i="3" l="1"/>
  <c r="J2412" i="3"/>
  <c r="F2412" i="3"/>
  <c r="K2412" i="3" s="1"/>
  <c r="E2412" i="3"/>
  <c r="D2412" i="3"/>
  <c r="I2412" i="3" l="1"/>
  <c r="H2412" i="3"/>
  <c r="L2412" i="3"/>
  <c r="P2412" i="3"/>
  <c r="O2412" i="3" l="1"/>
  <c r="C2413" i="3" s="1"/>
  <c r="N2412" i="3"/>
  <c r="J2413" i="3" l="1"/>
  <c r="M2413" i="3"/>
  <c r="F2413" i="3"/>
  <c r="K2413" i="3" s="1"/>
  <c r="D2413" i="3"/>
  <c r="E2413" i="3"/>
  <c r="I2413" i="3" l="1"/>
  <c r="H2413" i="3"/>
  <c r="L2413" i="3"/>
  <c r="P2413" i="3"/>
  <c r="O2413" i="3" l="1"/>
  <c r="C2414" i="3" s="1"/>
  <c r="N2413" i="3"/>
  <c r="M2414" i="3" l="1"/>
  <c r="J2414" i="3"/>
  <c r="F2414" i="3"/>
  <c r="I2414" i="3" s="1"/>
  <c r="D2414" i="3"/>
  <c r="E2414" i="3"/>
  <c r="K2414" i="3" l="1"/>
  <c r="H2414" i="3"/>
  <c r="L2414" i="3"/>
  <c r="P2414" i="3"/>
  <c r="N2414" i="3" l="1"/>
  <c r="O2414" i="3"/>
  <c r="C2415" i="3" s="1"/>
  <c r="D2415" i="3" s="1"/>
  <c r="M2415" i="3" l="1"/>
  <c r="F2415" i="3"/>
  <c r="L2415" i="3" s="1"/>
  <c r="J2415" i="3"/>
  <c r="E2415" i="3"/>
  <c r="P2415" i="3" s="1"/>
  <c r="K2415" i="3" l="1"/>
  <c r="H2415" i="3"/>
  <c r="I2415" i="3"/>
  <c r="O2415" i="3" l="1"/>
  <c r="C2416" i="3" s="1"/>
  <c r="M2416" i="3" s="1"/>
  <c r="N2415" i="3"/>
  <c r="J2416" i="3"/>
  <c r="D2416" i="3"/>
  <c r="E2416" i="3"/>
  <c r="F2416" i="3" l="1"/>
  <c r="K2416" i="3" s="1"/>
  <c r="I2416" i="3"/>
  <c r="H2416" i="3"/>
  <c r="L2416" i="3"/>
  <c r="P2416" i="3"/>
  <c r="O2416" i="3" l="1"/>
  <c r="C2417" i="3" s="1"/>
  <c r="N2416" i="3"/>
  <c r="M2417" i="3" l="1"/>
  <c r="J2417" i="3"/>
  <c r="F2417" i="3"/>
  <c r="L2417" i="3" s="1"/>
  <c r="D2417" i="3"/>
  <c r="E2417" i="3"/>
  <c r="I2417" i="3" l="1"/>
  <c r="H2417" i="3"/>
  <c r="K2417" i="3"/>
  <c r="P2417" i="3"/>
  <c r="N2417" i="3" l="1"/>
  <c r="O2417" i="3"/>
  <c r="C2418" i="3" s="1"/>
  <c r="F2418" i="3" s="1"/>
  <c r="D2418" i="3" l="1"/>
  <c r="J2418" i="3"/>
  <c r="I2418" i="3"/>
  <c r="M2418" i="3"/>
  <c r="E2418" i="3"/>
  <c r="P2418" i="3" s="1"/>
  <c r="L2418" i="3"/>
  <c r="H2418" i="3"/>
  <c r="K2418" i="3"/>
  <c r="O2418" i="3" l="1"/>
  <c r="C2419" i="3" s="1"/>
  <c r="M2419" i="3" s="1"/>
  <c r="N2418" i="3"/>
  <c r="D2419" i="3" l="1"/>
  <c r="J2419" i="3"/>
  <c r="E2419" i="3"/>
  <c r="P2419" i="3" s="1"/>
  <c r="F2419" i="3"/>
  <c r="L2419" i="3" s="1"/>
  <c r="I2419" i="3" l="1"/>
  <c r="K2419" i="3"/>
  <c r="H2419" i="3"/>
  <c r="O2419" i="3" s="1"/>
  <c r="C2420" i="3" s="1"/>
  <c r="E2420" i="3" l="1"/>
  <c r="J2420" i="3"/>
  <c r="M2420" i="3"/>
  <c r="D2420" i="3"/>
  <c r="P2420" i="3" s="1"/>
  <c r="F2420" i="3"/>
  <c r="I2420" i="3" s="1"/>
  <c r="N2419" i="3"/>
  <c r="K2420" i="3" l="1"/>
  <c r="H2420" i="3"/>
  <c r="L2420" i="3"/>
  <c r="O2420" i="3" l="1"/>
  <c r="C2421" i="3" s="1"/>
  <c r="N2420" i="3"/>
  <c r="F2421" i="3"/>
  <c r="L2421" i="3" s="1"/>
  <c r="M2421" i="3"/>
  <c r="J2421" i="3"/>
  <c r="D2421" i="3"/>
  <c r="E2421" i="3"/>
  <c r="I2421" i="3" l="1"/>
  <c r="H2421" i="3"/>
  <c r="K2421" i="3"/>
  <c r="P2421" i="3"/>
  <c r="N2421" i="3" l="1"/>
  <c r="O2421" i="3"/>
  <c r="C2422" i="3" s="1"/>
  <c r="F2422" i="3" l="1"/>
  <c r="I2422" i="3" s="1"/>
  <c r="J2422" i="3"/>
  <c r="M2422" i="3"/>
  <c r="D2422" i="3"/>
  <c r="E2422" i="3"/>
  <c r="H2422" i="3" l="1"/>
  <c r="L2422" i="3"/>
  <c r="K2422" i="3"/>
  <c r="P2422" i="3"/>
  <c r="O2422" i="3" l="1"/>
  <c r="C2423" i="3" s="1"/>
  <c r="D2423" i="3" s="1"/>
  <c r="N2422" i="3"/>
  <c r="E2423" i="3" l="1"/>
  <c r="F2423" i="3"/>
  <c r="L2423" i="3" s="1"/>
  <c r="M2423" i="3"/>
  <c r="J2423" i="3"/>
  <c r="P2423" i="3"/>
  <c r="K2423" i="3" l="1"/>
  <c r="H2423" i="3"/>
  <c r="I2423" i="3"/>
  <c r="N2423" i="3" l="1"/>
  <c r="O2423" i="3"/>
  <c r="C2424" i="3" s="1"/>
  <c r="D2424" i="3" s="1"/>
  <c r="M2424" i="3" l="1"/>
  <c r="E2424" i="3"/>
  <c r="P2424" i="3" s="1"/>
  <c r="F2424" i="3"/>
  <c r="I2424" i="3" s="1"/>
  <c r="J2424" i="3"/>
  <c r="H2424" i="3" l="1"/>
  <c r="K2424" i="3"/>
  <c r="L2424" i="3"/>
  <c r="O2424" i="3" l="1"/>
  <c r="C2425" i="3" s="1"/>
  <c r="N2424" i="3"/>
  <c r="F2425" i="3"/>
  <c r="L2425" i="3" s="1"/>
  <c r="M2425" i="3"/>
  <c r="J2425" i="3"/>
  <c r="D2425" i="3"/>
  <c r="E2425" i="3"/>
  <c r="K2425" i="3" l="1"/>
  <c r="I2425" i="3"/>
  <c r="H2425" i="3"/>
  <c r="P2425" i="3"/>
  <c r="N2425" i="3" l="1"/>
  <c r="O2425" i="3"/>
  <c r="C2426" i="3" s="1"/>
  <c r="F2426" i="3" l="1"/>
  <c r="I2426" i="3" s="1"/>
  <c r="J2426" i="3"/>
  <c r="M2426" i="3"/>
  <c r="D2426" i="3"/>
  <c r="E2426" i="3"/>
  <c r="H2426" i="3" l="1"/>
  <c r="L2426" i="3"/>
  <c r="K2426" i="3"/>
  <c r="P2426" i="3"/>
  <c r="N2426" i="3" l="1"/>
  <c r="O2426" i="3"/>
  <c r="C2427" i="3" s="1"/>
  <c r="F2427" i="3" l="1"/>
  <c r="L2427" i="3" s="1"/>
  <c r="M2427" i="3"/>
  <c r="J2427" i="3"/>
  <c r="D2427" i="3"/>
  <c r="E2427" i="3"/>
  <c r="K2427" i="3" l="1"/>
  <c r="I2427" i="3"/>
  <c r="H2427" i="3"/>
  <c r="P2427" i="3"/>
  <c r="N2427" i="3" l="1"/>
  <c r="O2427" i="3"/>
  <c r="C2428" i="3" s="1"/>
  <c r="F2428" i="3" l="1"/>
  <c r="I2428" i="3" s="1"/>
  <c r="J2428" i="3"/>
  <c r="M2428" i="3"/>
  <c r="D2428" i="3"/>
  <c r="E2428" i="3"/>
  <c r="H2428" i="3" l="1"/>
  <c r="L2428" i="3"/>
  <c r="K2428" i="3"/>
  <c r="P2428" i="3"/>
  <c r="N2428" i="3" l="1"/>
  <c r="O2428" i="3"/>
  <c r="C2429" i="3" s="1"/>
  <c r="F2429" i="3" l="1"/>
  <c r="L2429" i="3" s="1"/>
  <c r="M2429" i="3"/>
  <c r="J2429" i="3"/>
  <c r="D2429" i="3"/>
  <c r="E2429" i="3"/>
  <c r="I2429" i="3" l="1"/>
  <c r="K2429" i="3"/>
  <c r="H2429" i="3"/>
  <c r="P2429" i="3"/>
  <c r="N2429" i="3" l="1"/>
  <c r="O2429" i="3"/>
  <c r="C2430" i="3" s="1"/>
  <c r="F2430" i="3" l="1"/>
  <c r="I2430" i="3" s="1"/>
  <c r="J2430" i="3"/>
  <c r="M2430" i="3"/>
  <c r="D2430" i="3"/>
  <c r="E2430" i="3"/>
  <c r="H2430" i="3" l="1"/>
  <c r="L2430" i="3"/>
  <c r="K2430" i="3"/>
  <c r="P2430" i="3"/>
  <c r="N2430" i="3" l="1"/>
  <c r="O2430" i="3"/>
  <c r="C2431" i="3" s="1"/>
  <c r="F2431" i="3" l="1"/>
  <c r="L2431" i="3" s="1"/>
  <c r="M2431" i="3"/>
  <c r="J2431" i="3"/>
  <c r="D2431" i="3"/>
  <c r="E2431" i="3"/>
  <c r="K2431" i="3" l="1"/>
  <c r="I2431" i="3"/>
  <c r="H2431" i="3"/>
  <c r="P2431" i="3"/>
  <c r="N2431" i="3" l="1"/>
  <c r="O2431" i="3"/>
  <c r="C2432" i="3" s="1"/>
  <c r="F2432" i="3" l="1"/>
  <c r="I2432" i="3" s="1"/>
  <c r="J2432" i="3"/>
  <c r="M2432" i="3"/>
  <c r="D2432" i="3"/>
  <c r="E2432" i="3"/>
  <c r="L2432" i="3" l="1"/>
  <c r="H2432" i="3"/>
  <c r="K2432" i="3"/>
  <c r="P2432" i="3"/>
  <c r="N2432" i="3" l="1"/>
  <c r="O2432" i="3"/>
  <c r="C2433" i="3" s="1"/>
  <c r="F2433" i="3" l="1"/>
  <c r="L2433" i="3" s="1"/>
  <c r="M2433" i="3"/>
  <c r="J2433" i="3"/>
  <c r="D2433" i="3"/>
  <c r="E2433" i="3"/>
  <c r="K2433" i="3" l="1"/>
  <c r="I2433" i="3"/>
  <c r="H2433" i="3"/>
  <c r="P2433" i="3"/>
  <c r="N2433" i="3" l="1"/>
  <c r="O2433" i="3"/>
  <c r="C2434" i="3" s="1"/>
  <c r="F2434" i="3" l="1"/>
  <c r="I2434" i="3" s="1"/>
  <c r="J2434" i="3"/>
  <c r="M2434" i="3"/>
  <c r="D2434" i="3"/>
  <c r="E2434" i="3"/>
  <c r="H2434" i="3" l="1"/>
  <c r="L2434" i="3"/>
  <c r="K2434" i="3"/>
  <c r="P2434" i="3"/>
  <c r="N2434" i="3" l="1"/>
  <c r="O2434" i="3"/>
  <c r="C2435" i="3" s="1"/>
  <c r="F2435" i="3" l="1"/>
  <c r="L2435" i="3" s="1"/>
  <c r="M2435" i="3"/>
  <c r="J2435" i="3"/>
  <c r="D2435" i="3"/>
  <c r="E2435" i="3"/>
  <c r="I2435" i="3" l="1"/>
  <c r="K2435" i="3"/>
  <c r="H2435" i="3"/>
  <c r="P2435" i="3"/>
  <c r="N2435" i="3" l="1"/>
  <c r="O2435" i="3"/>
  <c r="C2436" i="3" s="1"/>
  <c r="F2436" i="3" l="1"/>
  <c r="I2436" i="3" s="1"/>
  <c r="J2436" i="3"/>
  <c r="M2436" i="3"/>
  <c r="D2436" i="3"/>
  <c r="E2436" i="3"/>
  <c r="H2436" i="3" l="1"/>
  <c r="L2436" i="3"/>
  <c r="K2436" i="3"/>
  <c r="P2436" i="3"/>
  <c r="N2436" i="3" l="1"/>
  <c r="O2436" i="3"/>
  <c r="C2437" i="3" s="1"/>
  <c r="F2437" i="3" l="1"/>
  <c r="L2437" i="3" s="1"/>
  <c r="M2437" i="3"/>
  <c r="J2437" i="3"/>
  <c r="D2437" i="3"/>
  <c r="E2437" i="3"/>
  <c r="K2437" i="3" l="1"/>
  <c r="H2437" i="3"/>
  <c r="I2437" i="3"/>
  <c r="P2437" i="3"/>
  <c r="N2437" i="3" l="1"/>
  <c r="O2437" i="3"/>
  <c r="C2438" i="3" s="1"/>
  <c r="F2438" i="3" l="1"/>
  <c r="I2438" i="3" s="1"/>
  <c r="J2438" i="3"/>
  <c r="M2438" i="3"/>
  <c r="D2438" i="3"/>
  <c r="E2438" i="3"/>
  <c r="H2438" i="3" l="1"/>
  <c r="L2438" i="3"/>
  <c r="K2438" i="3"/>
  <c r="P2438" i="3"/>
  <c r="N2438" i="3" l="1"/>
  <c r="O2438" i="3"/>
  <c r="C2439" i="3" s="1"/>
  <c r="F2439" i="3" l="1"/>
  <c r="L2439" i="3" s="1"/>
  <c r="M2439" i="3"/>
  <c r="J2439" i="3"/>
  <c r="D2439" i="3"/>
  <c r="E2439" i="3"/>
  <c r="K2439" i="3" l="1"/>
  <c r="I2439" i="3"/>
  <c r="H2439" i="3"/>
  <c r="P2439" i="3"/>
  <c r="N2439" i="3" l="1"/>
  <c r="O2439" i="3"/>
  <c r="C2440" i="3" s="1"/>
  <c r="F2440" i="3" l="1"/>
  <c r="I2440" i="3" s="1"/>
  <c r="J2440" i="3"/>
  <c r="M2440" i="3"/>
  <c r="D2440" i="3"/>
  <c r="E2440" i="3"/>
  <c r="L2440" i="3" l="1"/>
  <c r="H2440" i="3"/>
  <c r="K2440" i="3"/>
  <c r="P2440" i="3"/>
  <c r="N2440" i="3" l="1"/>
  <c r="O2440" i="3"/>
  <c r="C2441" i="3" s="1"/>
  <c r="F2441" i="3" l="1"/>
  <c r="L2441" i="3" s="1"/>
  <c r="M2441" i="3"/>
  <c r="J2441" i="3"/>
  <c r="D2441" i="3"/>
  <c r="E2441" i="3"/>
  <c r="K2441" i="3" l="1"/>
  <c r="I2441" i="3"/>
  <c r="H2441" i="3"/>
  <c r="P2441" i="3"/>
  <c r="N2441" i="3" l="1"/>
  <c r="O2441" i="3"/>
  <c r="C2442" i="3" s="1"/>
  <c r="F2442" i="3" l="1"/>
  <c r="I2442" i="3" s="1"/>
  <c r="J2442" i="3"/>
  <c r="M2442" i="3"/>
  <c r="D2442" i="3"/>
  <c r="E2442" i="3"/>
  <c r="H2442" i="3" l="1"/>
  <c r="L2442" i="3"/>
  <c r="K2442" i="3"/>
  <c r="P2442" i="3"/>
  <c r="N2442" i="3" l="1"/>
  <c r="O2442" i="3"/>
  <c r="C2443" i="3" s="1"/>
  <c r="F2443" i="3" l="1"/>
  <c r="L2443" i="3" s="1"/>
  <c r="M2443" i="3"/>
  <c r="J2443" i="3"/>
  <c r="D2443" i="3"/>
  <c r="E2443" i="3"/>
  <c r="H2443" i="3" l="1"/>
  <c r="K2443" i="3"/>
  <c r="I2443" i="3"/>
  <c r="N2443" i="3" s="1"/>
  <c r="P2443" i="3"/>
  <c r="O2443" i="3" l="1"/>
  <c r="C2444" i="3" s="1"/>
  <c r="F2444" i="3" l="1"/>
  <c r="I2444" i="3" s="1"/>
  <c r="J2444" i="3"/>
  <c r="M2444" i="3"/>
  <c r="D2444" i="3"/>
  <c r="E2444" i="3"/>
  <c r="H2444" i="3" l="1"/>
  <c r="L2444" i="3"/>
  <c r="K2444" i="3"/>
  <c r="P2444" i="3"/>
  <c r="N2444" i="3" l="1"/>
  <c r="O2444" i="3"/>
  <c r="C2445" i="3" s="1"/>
  <c r="F2445" i="3" l="1"/>
  <c r="L2445" i="3" s="1"/>
  <c r="M2445" i="3"/>
  <c r="J2445" i="3"/>
  <c r="D2445" i="3"/>
  <c r="E2445" i="3"/>
  <c r="K2445" i="3" l="1"/>
  <c r="H2445" i="3"/>
  <c r="I2445" i="3"/>
  <c r="P2445" i="3"/>
  <c r="N2445" i="3" l="1"/>
  <c r="O2445" i="3"/>
  <c r="C2446" i="3" s="1"/>
  <c r="F2446" i="3" l="1"/>
  <c r="I2446" i="3" s="1"/>
  <c r="J2446" i="3"/>
  <c r="M2446" i="3"/>
  <c r="D2446" i="3"/>
  <c r="E2446" i="3"/>
  <c r="H2446" i="3" l="1"/>
  <c r="L2446" i="3"/>
  <c r="K2446" i="3"/>
  <c r="P2446" i="3"/>
  <c r="N2446" i="3" l="1"/>
  <c r="O2446" i="3"/>
  <c r="C2447" i="3" s="1"/>
  <c r="F2447" i="3" l="1"/>
  <c r="L2447" i="3" s="1"/>
  <c r="M2447" i="3"/>
  <c r="J2447" i="3"/>
  <c r="D2447" i="3"/>
  <c r="E2447" i="3"/>
  <c r="I2447" i="3" l="1"/>
  <c r="K2447" i="3"/>
  <c r="H2447" i="3"/>
  <c r="P2447" i="3"/>
  <c r="N2447" i="3" l="1"/>
  <c r="O2447" i="3"/>
  <c r="C2448" i="3" s="1"/>
  <c r="F2448" i="3" l="1"/>
  <c r="I2448" i="3" s="1"/>
  <c r="J2448" i="3"/>
  <c r="M2448" i="3"/>
  <c r="D2448" i="3"/>
  <c r="E2448" i="3"/>
  <c r="L2448" i="3" l="1"/>
  <c r="H2448" i="3"/>
  <c r="K2448" i="3"/>
  <c r="P2448" i="3"/>
  <c r="N2448" i="3" l="1"/>
  <c r="O2448" i="3"/>
  <c r="C2449" i="3" s="1"/>
  <c r="F2449" i="3" l="1"/>
  <c r="L2449" i="3" s="1"/>
  <c r="M2449" i="3"/>
  <c r="J2449" i="3"/>
  <c r="D2449" i="3"/>
  <c r="E2449" i="3"/>
  <c r="K2449" i="3" l="1"/>
  <c r="I2449" i="3"/>
  <c r="H2449" i="3"/>
  <c r="P2449" i="3"/>
  <c r="N2449" i="3" l="1"/>
  <c r="O2449" i="3"/>
  <c r="C2450" i="3" s="1"/>
  <c r="F2450" i="3" l="1"/>
  <c r="I2450" i="3" s="1"/>
  <c r="J2450" i="3"/>
  <c r="M2450" i="3"/>
  <c r="D2450" i="3"/>
  <c r="E2450" i="3"/>
  <c r="H2450" i="3" l="1"/>
  <c r="L2450" i="3"/>
  <c r="K2450" i="3"/>
  <c r="P2450" i="3"/>
  <c r="N2450" i="3" l="1"/>
  <c r="O2450" i="3"/>
  <c r="C2451" i="3" s="1"/>
  <c r="F2451" i="3" l="1"/>
  <c r="L2451" i="3" s="1"/>
  <c r="M2451" i="3"/>
  <c r="J2451" i="3"/>
  <c r="D2451" i="3"/>
  <c r="E2451" i="3"/>
  <c r="K2451" i="3" l="1"/>
  <c r="I2451" i="3"/>
  <c r="H2451" i="3"/>
  <c r="P2451" i="3"/>
  <c r="N2451" i="3" l="1"/>
  <c r="O2451" i="3"/>
  <c r="C2452" i="3" s="1"/>
  <c r="F2452" i="3" l="1"/>
  <c r="I2452" i="3" s="1"/>
  <c r="J2452" i="3"/>
  <c r="M2452" i="3"/>
  <c r="D2452" i="3"/>
  <c r="E2452" i="3"/>
  <c r="H2452" i="3" l="1"/>
  <c r="L2452" i="3"/>
  <c r="K2452" i="3"/>
  <c r="P2452" i="3"/>
  <c r="N2452" i="3" l="1"/>
  <c r="O2452" i="3"/>
  <c r="C2453" i="3" s="1"/>
  <c r="F2453" i="3" l="1"/>
  <c r="L2453" i="3" s="1"/>
  <c r="M2453" i="3"/>
  <c r="J2453" i="3"/>
  <c r="D2453" i="3"/>
  <c r="E2453" i="3"/>
  <c r="K2453" i="3" l="1"/>
  <c r="H2453" i="3"/>
  <c r="I2453" i="3"/>
  <c r="P2453" i="3"/>
  <c r="N2453" i="3" l="1"/>
  <c r="O2453" i="3"/>
  <c r="C2454" i="3" s="1"/>
  <c r="F2454" i="3" l="1"/>
  <c r="I2454" i="3" s="1"/>
  <c r="J2454" i="3"/>
  <c r="M2454" i="3"/>
  <c r="D2454" i="3"/>
  <c r="E2454" i="3"/>
  <c r="H2454" i="3" l="1"/>
  <c r="L2454" i="3"/>
  <c r="K2454" i="3"/>
  <c r="P2454" i="3"/>
  <c r="N2454" i="3" l="1"/>
  <c r="O2454" i="3"/>
  <c r="C2455" i="3" s="1"/>
  <c r="F2455" i="3" l="1"/>
  <c r="L2455" i="3" s="1"/>
  <c r="M2455" i="3"/>
  <c r="J2455" i="3"/>
  <c r="D2455" i="3"/>
  <c r="E2455" i="3"/>
  <c r="K2455" i="3" l="1"/>
  <c r="I2455" i="3"/>
  <c r="H2455" i="3"/>
  <c r="P2455" i="3"/>
  <c r="N2455" i="3" l="1"/>
  <c r="O2455" i="3"/>
  <c r="C2456" i="3" s="1"/>
  <c r="F2456" i="3" l="1"/>
  <c r="I2456" i="3" s="1"/>
  <c r="J2456" i="3"/>
  <c r="M2456" i="3"/>
  <c r="D2456" i="3"/>
  <c r="E2456" i="3"/>
  <c r="L2456" i="3" l="1"/>
  <c r="H2456" i="3"/>
  <c r="K2456" i="3"/>
  <c r="P2456" i="3"/>
  <c r="N2456" i="3" l="1"/>
  <c r="O2456" i="3"/>
  <c r="C2457" i="3" s="1"/>
  <c r="F2457" i="3" l="1"/>
  <c r="L2457" i="3" s="1"/>
  <c r="M2457" i="3"/>
  <c r="J2457" i="3"/>
  <c r="D2457" i="3"/>
  <c r="E2457" i="3"/>
  <c r="K2457" i="3" l="1"/>
  <c r="I2457" i="3"/>
  <c r="H2457" i="3"/>
  <c r="P2457" i="3"/>
  <c r="N2457" i="3" l="1"/>
  <c r="O2457" i="3"/>
  <c r="C2458" i="3" s="1"/>
  <c r="F2458" i="3" l="1"/>
  <c r="I2458" i="3" s="1"/>
  <c r="J2458" i="3"/>
  <c r="M2458" i="3"/>
  <c r="D2458" i="3"/>
  <c r="E2458" i="3"/>
  <c r="H2458" i="3" l="1"/>
  <c r="L2458" i="3"/>
  <c r="K2458" i="3"/>
  <c r="P2458" i="3"/>
  <c r="N2458" i="3" l="1"/>
  <c r="O2458" i="3"/>
  <c r="C2459" i="3" s="1"/>
  <c r="F2459" i="3" l="1"/>
  <c r="L2459" i="3" s="1"/>
  <c r="M2459" i="3"/>
  <c r="J2459" i="3"/>
  <c r="D2459" i="3"/>
  <c r="E2459" i="3"/>
  <c r="K2459" i="3" l="1"/>
  <c r="I2459" i="3"/>
  <c r="H2459" i="3"/>
  <c r="P2459" i="3"/>
  <c r="N2459" i="3" l="1"/>
  <c r="O2459" i="3"/>
  <c r="C2460" i="3" s="1"/>
  <c r="F2460" i="3" l="1"/>
  <c r="I2460" i="3" s="1"/>
  <c r="J2460" i="3"/>
  <c r="M2460" i="3"/>
  <c r="D2460" i="3"/>
  <c r="E2460" i="3"/>
  <c r="H2460" i="3" l="1"/>
  <c r="L2460" i="3"/>
  <c r="K2460" i="3"/>
  <c r="P2460" i="3"/>
  <c r="N2460" i="3" l="1"/>
  <c r="O2460" i="3"/>
  <c r="C2461" i="3" s="1"/>
  <c r="F2461" i="3" l="1"/>
  <c r="L2461" i="3" s="1"/>
  <c r="M2461" i="3"/>
  <c r="J2461" i="3"/>
  <c r="D2461" i="3"/>
  <c r="E2461" i="3"/>
  <c r="K2461" i="3" l="1"/>
  <c r="H2461" i="3"/>
  <c r="I2461" i="3"/>
  <c r="P2461" i="3"/>
  <c r="N2461" i="3" l="1"/>
  <c r="O2461" i="3"/>
  <c r="C2462" i="3" s="1"/>
  <c r="F2462" i="3" l="1"/>
  <c r="I2462" i="3" s="1"/>
  <c r="J2462" i="3"/>
  <c r="M2462" i="3"/>
  <c r="D2462" i="3"/>
  <c r="E2462" i="3"/>
  <c r="H2462" i="3" l="1"/>
  <c r="L2462" i="3"/>
  <c r="K2462" i="3"/>
  <c r="P2462" i="3"/>
  <c r="N2462" i="3" l="1"/>
  <c r="O2462" i="3"/>
  <c r="C2463" i="3" s="1"/>
  <c r="F2463" i="3" l="1"/>
  <c r="L2463" i="3" s="1"/>
  <c r="M2463" i="3"/>
  <c r="J2463" i="3"/>
  <c r="D2463" i="3"/>
  <c r="E2463" i="3"/>
  <c r="K2463" i="3" l="1"/>
  <c r="I2463" i="3"/>
  <c r="H2463" i="3"/>
  <c r="P2463" i="3"/>
  <c r="N2463" i="3" l="1"/>
  <c r="O2463" i="3"/>
  <c r="C2464" i="3" s="1"/>
  <c r="F2464" i="3" l="1"/>
  <c r="I2464" i="3" s="1"/>
  <c r="J2464" i="3"/>
  <c r="M2464" i="3"/>
  <c r="D2464" i="3"/>
  <c r="E2464" i="3"/>
  <c r="L2464" i="3" l="1"/>
  <c r="H2464" i="3"/>
  <c r="K2464" i="3"/>
  <c r="P2464" i="3"/>
  <c r="N2464" i="3" l="1"/>
  <c r="O2464" i="3"/>
  <c r="C2465" i="3" s="1"/>
  <c r="F2465" i="3" l="1"/>
  <c r="L2465" i="3" s="1"/>
  <c r="M2465" i="3"/>
  <c r="J2465" i="3"/>
  <c r="D2465" i="3"/>
  <c r="E2465" i="3"/>
  <c r="I2465" i="3" l="1"/>
  <c r="K2465" i="3"/>
  <c r="H2465" i="3"/>
  <c r="P2465" i="3"/>
  <c r="N2465" i="3" l="1"/>
  <c r="O2465" i="3"/>
  <c r="C2466" i="3" s="1"/>
  <c r="F2466" i="3" l="1"/>
  <c r="I2466" i="3" s="1"/>
  <c r="J2466" i="3"/>
  <c r="M2466" i="3"/>
  <c r="D2466" i="3"/>
  <c r="E2466" i="3"/>
  <c r="H2466" i="3" l="1"/>
  <c r="L2466" i="3"/>
  <c r="K2466" i="3"/>
  <c r="P2466" i="3"/>
  <c r="N2466" i="3" l="1"/>
  <c r="O2466" i="3"/>
  <c r="C2467" i="3" s="1"/>
  <c r="F2467" i="3" l="1"/>
  <c r="L2467" i="3" s="1"/>
  <c r="M2467" i="3"/>
  <c r="J2467" i="3"/>
  <c r="D2467" i="3"/>
  <c r="E2467" i="3"/>
  <c r="K2467" i="3" l="1"/>
  <c r="H2467" i="3"/>
  <c r="I2467" i="3"/>
  <c r="P2467" i="3"/>
  <c r="N2467" i="3" l="1"/>
  <c r="O2467" i="3"/>
  <c r="C2468" i="3" s="1"/>
  <c r="F2468" i="3" l="1"/>
  <c r="I2468" i="3" s="1"/>
  <c r="J2468" i="3"/>
  <c r="M2468" i="3"/>
  <c r="D2468" i="3"/>
  <c r="E2468" i="3"/>
  <c r="H2468" i="3" l="1"/>
  <c r="L2468" i="3"/>
  <c r="K2468" i="3"/>
  <c r="P2468" i="3"/>
  <c r="N2468" i="3" l="1"/>
  <c r="O2468" i="3"/>
  <c r="C2469" i="3" s="1"/>
  <c r="F2469" i="3" l="1"/>
  <c r="I2469" i="3" s="1"/>
  <c r="M2469" i="3"/>
  <c r="J2469" i="3"/>
  <c r="D2469" i="3"/>
  <c r="E2469" i="3"/>
  <c r="H2469" i="3" l="1"/>
  <c r="L2469" i="3"/>
  <c r="K2469" i="3"/>
  <c r="P2469" i="3"/>
  <c r="N2469" i="3" l="1"/>
  <c r="O2469" i="3"/>
  <c r="C2470" i="3" s="1"/>
  <c r="F2470" i="3" l="1"/>
  <c r="I2470" i="3" s="1"/>
  <c r="J2470" i="3"/>
  <c r="M2470" i="3"/>
  <c r="D2470" i="3"/>
  <c r="E2470" i="3"/>
  <c r="H2470" i="3" l="1"/>
  <c r="L2470" i="3"/>
  <c r="K2470" i="3"/>
  <c r="P2470" i="3"/>
  <c r="N2470" i="3" l="1"/>
  <c r="O2470" i="3"/>
  <c r="C2471" i="3" s="1"/>
  <c r="F2471" i="3" l="1"/>
  <c r="L2471" i="3" s="1"/>
  <c r="M2471" i="3"/>
  <c r="J2471" i="3"/>
  <c r="D2471" i="3"/>
  <c r="E2471" i="3"/>
  <c r="K2471" i="3" l="1"/>
  <c r="I2471" i="3"/>
  <c r="H2471" i="3"/>
  <c r="P2471" i="3"/>
  <c r="N2471" i="3" l="1"/>
  <c r="O2471" i="3"/>
  <c r="C2472" i="3" s="1"/>
  <c r="F2472" i="3" l="1"/>
  <c r="I2472" i="3" s="1"/>
  <c r="J2472" i="3"/>
  <c r="M2472" i="3"/>
  <c r="D2472" i="3"/>
  <c r="E2472" i="3"/>
  <c r="L2472" i="3" l="1"/>
  <c r="H2472" i="3"/>
  <c r="K2472" i="3"/>
  <c r="P2472" i="3"/>
  <c r="N2472" i="3" l="1"/>
  <c r="O2472" i="3"/>
  <c r="C2473" i="3" s="1"/>
  <c r="F2473" i="3" l="1"/>
  <c r="L2473" i="3" s="1"/>
  <c r="M2473" i="3"/>
  <c r="J2473" i="3"/>
  <c r="D2473" i="3"/>
  <c r="E2473" i="3"/>
  <c r="K2473" i="3" l="1"/>
  <c r="I2473" i="3"/>
  <c r="H2473" i="3"/>
  <c r="P2473" i="3"/>
  <c r="N2473" i="3" l="1"/>
  <c r="O2473" i="3"/>
  <c r="C2474" i="3" s="1"/>
  <c r="F2474" i="3" l="1"/>
  <c r="I2474" i="3" s="1"/>
  <c r="J2474" i="3"/>
  <c r="M2474" i="3"/>
  <c r="D2474" i="3"/>
  <c r="E2474" i="3"/>
  <c r="H2474" i="3" l="1"/>
  <c r="L2474" i="3"/>
  <c r="K2474" i="3"/>
  <c r="P2474" i="3"/>
  <c r="N2474" i="3" l="1"/>
  <c r="O2474" i="3"/>
  <c r="C2475" i="3" s="1"/>
  <c r="F2475" i="3" l="1"/>
  <c r="I2475" i="3" s="1"/>
  <c r="M2475" i="3"/>
  <c r="J2475" i="3"/>
  <c r="D2475" i="3"/>
  <c r="E2475" i="3"/>
  <c r="H2475" i="3" l="1"/>
  <c r="L2475" i="3"/>
  <c r="K2475" i="3"/>
  <c r="P2475" i="3"/>
  <c r="N2475" i="3" l="1"/>
  <c r="O2475" i="3"/>
  <c r="C2476" i="3" s="1"/>
  <c r="F2476" i="3" l="1"/>
  <c r="I2476" i="3" s="1"/>
  <c r="J2476" i="3"/>
  <c r="M2476" i="3"/>
  <c r="D2476" i="3"/>
  <c r="E2476" i="3"/>
  <c r="H2476" i="3" l="1"/>
  <c r="L2476" i="3"/>
  <c r="K2476" i="3"/>
  <c r="P2476" i="3"/>
  <c r="N2476" i="3" l="1"/>
  <c r="O2476" i="3"/>
  <c r="C2477" i="3" s="1"/>
  <c r="F2477" i="3" l="1"/>
  <c r="L2477" i="3" s="1"/>
  <c r="M2477" i="3"/>
  <c r="J2477" i="3"/>
  <c r="D2477" i="3"/>
  <c r="E2477" i="3"/>
  <c r="I2477" i="3" l="1"/>
  <c r="K2477" i="3"/>
  <c r="H2477" i="3"/>
  <c r="P2477" i="3"/>
  <c r="N2477" i="3" l="1"/>
  <c r="O2477" i="3"/>
  <c r="C2478" i="3" s="1"/>
  <c r="F2478" i="3" l="1"/>
  <c r="I2478" i="3" s="1"/>
  <c r="J2478" i="3"/>
  <c r="M2478" i="3"/>
  <c r="D2478" i="3"/>
  <c r="E2478" i="3"/>
  <c r="H2478" i="3" l="1"/>
  <c r="L2478" i="3"/>
  <c r="K2478" i="3"/>
  <c r="P2478" i="3"/>
  <c r="N2478" i="3" l="1"/>
  <c r="O2478" i="3"/>
  <c r="C2479" i="3" s="1"/>
  <c r="F2479" i="3" l="1"/>
  <c r="L2479" i="3" s="1"/>
  <c r="M2479" i="3"/>
  <c r="J2479" i="3"/>
  <c r="D2479" i="3"/>
  <c r="E2479" i="3"/>
  <c r="K2479" i="3" l="1"/>
  <c r="I2479" i="3"/>
  <c r="H2479" i="3"/>
  <c r="P2479" i="3"/>
  <c r="N2479" i="3" l="1"/>
  <c r="O2479" i="3"/>
  <c r="C2480" i="3" s="1"/>
  <c r="F2480" i="3" l="1"/>
  <c r="I2480" i="3" s="1"/>
  <c r="J2480" i="3"/>
  <c r="M2480" i="3"/>
  <c r="D2480" i="3"/>
  <c r="E2480" i="3"/>
  <c r="L2480" i="3" l="1"/>
  <c r="H2480" i="3"/>
  <c r="K2480" i="3"/>
  <c r="P2480" i="3"/>
  <c r="N2480" i="3" l="1"/>
  <c r="O2480" i="3"/>
  <c r="C2481" i="3" s="1"/>
  <c r="F2481" i="3" l="1"/>
  <c r="L2481" i="3" s="1"/>
  <c r="M2481" i="3"/>
  <c r="J2481" i="3"/>
  <c r="D2481" i="3"/>
  <c r="E2481" i="3"/>
  <c r="H2481" i="3" l="1"/>
  <c r="K2481" i="3"/>
  <c r="I2481" i="3"/>
  <c r="N2481" i="3" s="1"/>
  <c r="P2481" i="3"/>
  <c r="O2481" i="3" l="1"/>
  <c r="C2482" i="3" s="1"/>
  <c r="F2482" i="3" l="1"/>
  <c r="I2482" i="3" s="1"/>
  <c r="J2482" i="3"/>
  <c r="M2482" i="3"/>
  <c r="D2482" i="3"/>
  <c r="E2482" i="3"/>
  <c r="H2482" i="3" l="1"/>
  <c r="L2482" i="3"/>
  <c r="K2482" i="3"/>
  <c r="P2482" i="3"/>
  <c r="N2482" i="3" l="1"/>
  <c r="O2482" i="3"/>
  <c r="C2483" i="3" s="1"/>
  <c r="F2483" i="3" l="1"/>
  <c r="L2483" i="3" s="1"/>
  <c r="M2483" i="3"/>
  <c r="J2483" i="3"/>
  <c r="D2483" i="3"/>
  <c r="E2483" i="3"/>
  <c r="K2483" i="3" l="1"/>
  <c r="I2483" i="3"/>
  <c r="H2483" i="3"/>
  <c r="P2483" i="3"/>
  <c r="N2483" i="3" l="1"/>
  <c r="O2483" i="3"/>
  <c r="C2484" i="3" s="1"/>
  <c r="F2484" i="3" l="1"/>
  <c r="I2484" i="3" s="1"/>
  <c r="J2484" i="3"/>
  <c r="M2484" i="3"/>
  <c r="D2484" i="3"/>
  <c r="E2484" i="3"/>
  <c r="H2484" i="3" l="1"/>
  <c r="L2484" i="3"/>
  <c r="K2484" i="3"/>
  <c r="P2484" i="3"/>
  <c r="N2484" i="3" l="1"/>
  <c r="O2484" i="3"/>
  <c r="C2485" i="3" s="1"/>
  <c r="F2485" i="3" l="1"/>
  <c r="I2485" i="3" s="1"/>
  <c r="M2485" i="3"/>
  <c r="J2485" i="3"/>
  <c r="D2485" i="3"/>
  <c r="E2485" i="3"/>
  <c r="H2485" i="3" l="1"/>
  <c r="L2485" i="3"/>
  <c r="K2485" i="3"/>
  <c r="P2485" i="3"/>
  <c r="N2485" i="3" l="1"/>
  <c r="O2485" i="3"/>
  <c r="C2486" i="3" s="1"/>
  <c r="F2486" i="3" l="1"/>
  <c r="I2486" i="3" s="1"/>
  <c r="J2486" i="3"/>
  <c r="M2486" i="3"/>
  <c r="D2486" i="3"/>
  <c r="E2486" i="3"/>
  <c r="H2486" i="3" l="1"/>
  <c r="L2486" i="3"/>
  <c r="K2486" i="3"/>
  <c r="P2486" i="3"/>
  <c r="N2486" i="3" l="1"/>
  <c r="O2486" i="3"/>
  <c r="C2487" i="3" s="1"/>
  <c r="F2487" i="3" l="1"/>
  <c r="I2487" i="3" s="1"/>
  <c r="M2487" i="3"/>
  <c r="J2487" i="3"/>
  <c r="D2487" i="3"/>
  <c r="E2487" i="3"/>
  <c r="H2487" i="3" l="1"/>
  <c r="L2487" i="3"/>
  <c r="K2487" i="3"/>
  <c r="P2487" i="3"/>
  <c r="N2487" i="3" l="1"/>
  <c r="O2487" i="3"/>
  <c r="C2488" i="3" s="1"/>
  <c r="F2488" i="3" l="1"/>
  <c r="I2488" i="3" s="1"/>
  <c r="J2488" i="3"/>
  <c r="M2488" i="3"/>
  <c r="D2488" i="3"/>
  <c r="E2488" i="3"/>
  <c r="L2488" i="3" l="1"/>
  <c r="H2488" i="3"/>
  <c r="K2488" i="3"/>
  <c r="P2488" i="3"/>
  <c r="N2488" i="3" l="1"/>
  <c r="O2488" i="3"/>
  <c r="C2489" i="3" s="1"/>
  <c r="F2489" i="3" l="1"/>
  <c r="I2489" i="3" s="1"/>
  <c r="M2489" i="3"/>
  <c r="J2489" i="3"/>
  <c r="D2489" i="3"/>
  <c r="E2489" i="3"/>
  <c r="H2489" i="3" l="1"/>
  <c r="L2489" i="3"/>
  <c r="K2489" i="3"/>
  <c r="P2489" i="3"/>
  <c r="N2489" i="3" l="1"/>
  <c r="O2489" i="3"/>
  <c r="C2490" i="3" s="1"/>
  <c r="F2490" i="3" l="1"/>
  <c r="I2490" i="3" s="1"/>
  <c r="J2490" i="3"/>
  <c r="M2490" i="3"/>
  <c r="D2490" i="3"/>
  <c r="E2490" i="3"/>
  <c r="H2490" i="3" l="1"/>
  <c r="L2490" i="3"/>
  <c r="K2490" i="3"/>
  <c r="P2490" i="3"/>
  <c r="N2490" i="3" l="1"/>
  <c r="O2490" i="3"/>
  <c r="C2491" i="3" s="1"/>
  <c r="F2491" i="3" l="1"/>
  <c r="I2491" i="3" s="1"/>
  <c r="M2491" i="3"/>
  <c r="J2491" i="3"/>
  <c r="D2491" i="3"/>
  <c r="E2491" i="3"/>
  <c r="H2491" i="3" l="1"/>
  <c r="L2491" i="3"/>
  <c r="K2491" i="3"/>
  <c r="P2491" i="3"/>
  <c r="N2491" i="3" l="1"/>
  <c r="O2491" i="3"/>
  <c r="C2492" i="3" s="1"/>
  <c r="F2492" i="3" l="1"/>
  <c r="I2492" i="3" s="1"/>
  <c r="J2492" i="3"/>
  <c r="M2492" i="3"/>
  <c r="D2492" i="3"/>
  <c r="E2492" i="3"/>
  <c r="H2492" i="3" l="1"/>
  <c r="L2492" i="3"/>
  <c r="K2492" i="3"/>
  <c r="P2492" i="3"/>
  <c r="N2492" i="3" l="1"/>
  <c r="O2492" i="3"/>
  <c r="C2493" i="3" s="1"/>
  <c r="F2493" i="3" l="1"/>
  <c r="I2493" i="3" s="1"/>
  <c r="M2493" i="3"/>
  <c r="J2493" i="3"/>
  <c r="D2493" i="3"/>
  <c r="E2493" i="3"/>
  <c r="H2493" i="3" l="1"/>
  <c r="L2493" i="3"/>
  <c r="K2493" i="3"/>
  <c r="P2493" i="3"/>
  <c r="N2493" i="3" l="1"/>
  <c r="O2493" i="3"/>
  <c r="C2494" i="3" s="1"/>
  <c r="F2494" i="3" l="1"/>
  <c r="I2494" i="3" s="1"/>
  <c r="J2494" i="3"/>
  <c r="M2494" i="3"/>
  <c r="D2494" i="3"/>
  <c r="E2494" i="3"/>
  <c r="H2494" i="3" l="1"/>
  <c r="L2494" i="3"/>
  <c r="K2494" i="3"/>
  <c r="P2494" i="3"/>
  <c r="N2494" i="3" l="1"/>
  <c r="O2494" i="3"/>
  <c r="C2495" i="3" s="1"/>
  <c r="F2495" i="3" l="1"/>
  <c r="L2495" i="3" s="1"/>
  <c r="M2495" i="3"/>
  <c r="J2495" i="3"/>
  <c r="D2495" i="3"/>
  <c r="E2495" i="3"/>
  <c r="K2495" i="3" l="1"/>
  <c r="I2495" i="3"/>
  <c r="H2495" i="3"/>
  <c r="P2495" i="3"/>
  <c r="N2495" i="3" l="1"/>
  <c r="O2495" i="3"/>
  <c r="C2496" i="3" s="1"/>
  <c r="F2496" i="3" l="1"/>
  <c r="I2496" i="3" s="1"/>
  <c r="J2496" i="3"/>
  <c r="M2496" i="3"/>
  <c r="D2496" i="3"/>
  <c r="E2496" i="3"/>
  <c r="L2496" i="3" l="1"/>
  <c r="H2496" i="3"/>
  <c r="K2496" i="3"/>
  <c r="P2496" i="3"/>
  <c r="N2496" i="3" l="1"/>
  <c r="O2496" i="3"/>
  <c r="C2497" i="3" s="1"/>
  <c r="F2497" i="3" l="1"/>
  <c r="L2497" i="3" s="1"/>
  <c r="M2497" i="3"/>
  <c r="J2497" i="3"/>
  <c r="D2497" i="3"/>
  <c r="E2497" i="3"/>
  <c r="K2497" i="3" l="1"/>
  <c r="I2497" i="3"/>
  <c r="H2497" i="3"/>
  <c r="P2497" i="3"/>
  <c r="N2497" i="3" l="1"/>
  <c r="O2497" i="3"/>
  <c r="C2498" i="3" s="1"/>
  <c r="F2498" i="3" l="1"/>
  <c r="I2498" i="3" s="1"/>
  <c r="J2498" i="3"/>
  <c r="M2498" i="3"/>
  <c r="D2498" i="3"/>
  <c r="E2498" i="3"/>
  <c r="H2498" i="3" l="1"/>
  <c r="L2498" i="3"/>
  <c r="K2498" i="3"/>
  <c r="P2498" i="3"/>
  <c r="N2498" i="3" l="1"/>
  <c r="O2498" i="3"/>
  <c r="C2499" i="3" s="1"/>
  <c r="F2499" i="3" l="1"/>
  <c r="I2499" i="3" s="1"/>
  <c r="M2499" i="3"/>
  <c r="J2499" i="3"/>
  <c r="D2499" i="3"/>
  <c r="E2499" i="3"/>
  <c r="H2499" i="3" l="1"/>
  <c r="L2499" i="3"/>
  <c r="K2499" i="3"/>
  <c r="P2499" i="3"/>
  <c r="N2499" i="3" l="1"/>
  <c r="O2499" i="3"/>
  <c r="C2500" i="3" s="1"/>
  <c r="F2500" i="3" l="1"/>
  <c r="I2500" i="3" s="1"/>
  <c r="J2500" i="3"/>
  <c r="M2500" i="3"/>
  <c r="D2500" i="3"/>
  <c r="E2500" i="3"/>
  <c r="H2500" i="3" l="1"/>
  <c r="L2500" i="3"/>
  <c r="K2500" i="3"/>
  <c r="P2500" i="3"/>
  <c r="N2500" i="3" l="1"/>
  <c r="O2500" i="3"/>
  <c r="C2501" i="3" s="1"/>
  <c r="F2501" i="3" l="1"/>
  <c r="I2501" i="3" s="1"/>
  <c r="M2501" i="3"/>
  <c r="J2501" i="3"/>
  <c r="D2501" i="3"/>
  <c r="E2501" i="3"/>
  <c r="H2501" i="3" l="1"/>
  <c r="L2501" i="3"/>
  <c r="K2501" i="3"/>
  <c r="P2501" i="3"/>
  <c r="N2501" i="3" l="1"/>
  <c r="O2501" i="3"/>
  <c r="C2502" i="3" s="1"/>
  <c r="F2502" i="3" l="1"/>
  <c r="I2502" i="3" s="1"/>
  <c r="J2502" i="3"/>
  <c r="M2502" i="3"/>
  <c r="D2502" i="3"/>
  <c r="E2502" i="3"/>
  <c r="H2502" i="3" l="1"/>
  <c r="L2502" i="3"/>
  <c r="K2502" i="3"/>
  <c r="P2502" i="3"/>
  <c r="N2502" i="3" l="1"/>
  <c r="O2502" i="3"/>
  <c r="C2503" i="3" s="1"/>
  <c r="F2503" i="3" l="1"/>
  <c r="L2503" i="3" s="1"/>
  <c r="M2503" i="3"/>
  <c r="J2503" i="3"/>
  <c r="D2503" i="3"/>
  <c r="E2503" i="3"/>
  <c r="K2503" i="3" l="1"/>
  <c r="I2503" i="3"/>
  <c r="H2503" i="3"/>
  <c r="P2503" i="3"/>
  <c r="N2503" i="3" l="1"/>
  <c r="O2503" i="3"/>
  <c r="C2504" i="3" s="1"/>
  <c r="F2504" i="3" l="1"/>
  <c r="I2504" i="3" s="1"/>
  <c r="J2504" i="3"/>
  <c r="M2504" i="3"/>
  <c r="D2504" i="3"/>
  <c r="E2504" i="3"/>
  <c r="L2504" i="3" l="1"/>
  <c r="H2504" i="3"/>
  <c r="K2504" i="3"/>
  <c r="P2504" i="3"/>
  <c r="N2504" i="3" l="1"/>
  <c r="O2504" i="3"/>
  <c r="C2505" i="3" s="1"/>
  <c r="F2505" i="3" l="1"/>
  <c r="L2505" i="3" s="1"/>
  <c r="M2505" i="3"/>
  <c r="J2505" i="3"/>
  <c r="D2505" i="3"/>
  <c r="E2505" i="3"/>
  <c r="H2505" i="3" l="1"/>
  <c r="K2505" i="3"/>
  <c r="I2505" i="3"/>
  <c r="P2505" i="3"/>
  <c r="N2505" i="3" l="1"/>
  <c r="O2505" i="3"/>
  <c r="C2506" i="3" s="1"/>
  <c r="F2506" i="3" l="1"/>
  <c r="I2506" i="3" s="1"/>
  <c r="J2506" i="3"/>
  <c r="M2506" i="3"/>
  <c r="D2506" i="3"/>
  <c r="E2506" i="3"/>
  <c r="H2506" i="3" l="1"/>
  <c r="L2506" i="3"/>
  <c r="K2506" i="3"/>
  <c r="P2506" i="3"/>
  <c r="N2506" i="3" l="1"/>
  <c r="O2506" i="3"/>
  <c r="C2507" i="3" s="1"/>
  <c r="F2507" i="3" l="1"/>
  <c r="L2507" i="3" s="1"/>
  <c r="M2507" i="3"/>
  <c r="J2507" i="3"/>
  <c r="D2507" i="3"/>
  <c r="E2507" i="3"/>
  <c r="I2507" i="3" l="1"/>
  <c r="K2507" i="3"/>
  <c r="H2507" i="3"/>
  <c r="P2507" i="3"/>
  <c r="N2507" i="3" l="1"/>
  <c r="O2507" i="3"/>
  <c r="C2508" i="3" s="1"/>
  <c r="F2508" i="3" l="1"/>
  <c r="I2508" i="3" s="1"/>
  <c r="J2508" i="3"/>
  <c r="M2508" i="3"/>
  <c r="D2508" i="3"/>
  <c r="E2508" i="3"/>
  <c r="L2508" i="3" l="1"/>
  <c r="H2508" i="3"/>
  <c r="K2508" i="3"/>
  <c r="P2508" i="3"/>
  <c r="N2508" i="3" l="1"/>
  <c r="O2508" i="3"/>
  <c r="C2509" i="3" s="1"/>
  <c r="F2509" i="3" l="1"/>
  <c r="I2509" i="3" s="1"/>
  <c r="M2509" i="3"/>
  <c r="J2509" i="3"/>
  <c r="D2509" i="3"/>
  <c r="E2509" i="3"/>
  <c r="H2509" i="3" l="1"/>
  <c r="L2509" i="3"/>
  <c r="K2509" i="3"/>
  <c r="P2509" i="3"/>
  <c r="N2509" i="3" l="1"/>
  <c r="O2509" i="3"/>
  <c r="C2510" i="3" s="1"/>
  <c r="F2510" i="3" l="1"/>
  <c r="I2510" i="3" s="1"/>
  <c r="J2510" i="3"/>
  <c r="M2510" i="3"/>
  <c r="D2510" i="3"/>
  <c r="E2510" i="3"/>
  <c r="H2510" i="3" l="1"/>
  <c r="L2510" i="3"/>
  <c r="K2510" i="3"/>
  <c r="P2510" i="3"/>
  <c r="N2510" i="3" l="1"/>
  <c r="O2510" i="3"/>
  <c r="C2511" i="3" s="1"/>
  <c r="F2511" i="3" l="1"/>
  <c r="I2511" i="3" s="1"/>
  <c r="M2511" i="3"/>
  <c r="J2511" i="3"/>
  <c r="D2511" i="3"/>
  <c r="E2511" i="3"/>
  <c r="H2511" i="3" l="1"/>
  <c r="L2511" i="3"/>
  <c r="K2511" i="3"/>
  <c r="P2511" i="3"/>
  <c r="N2511" i="3" l="1"/>
  <c r="O2511" i="3"/>
  <c r="C2512" i="3" s="1"/>
  <c r="F2512" i="3" l="1"/>
  <c r="I2512" i="3" s="1"/>
  <c r="J2512" i="3"/>
  <c r="M2512" i="3"/>
  <c r="D2512" i="3"/>
  <c r="E2512" i="3"/>
  <c r="L2512" i="3" l="1"/>
  <c r="H2512" i="3"/>
  <c r="K2512" i="3"/>
  <c r="P2512" i="3"/>
  <c r="N2512" i="3" l="1"/>
  <c r="O2512" i="3"/>
  <c r="C2513" i="3" s="1"/>
  <c r="F2513" i="3" l="1"/>
  <c r="L2513" i="3" s="1"/>
  <c r="M2513" i="3"/>
  <c r="J2513" i="3"/>
  <c r="D2513" i="3"/>
  <c r="E2513" i="3"/>
  <c r="K2513" i="3" l="1"/>
  <c r="I2513" i="3"/>
  <c r="H2513" i="3"/>
  <c r="P2513" i="3"/>
  <c r="N2513" i="3" l="1"/>
  <c r="O2513" i="3"/>
  <c r="C2514" i="3" s="1"/>
  <c r="F2514" i="3" l="1"/>
  <c r="I2514" i="3" s="1"/>
  <c r="J2514" i="3"/>
  <c r="M2514" i="3"/>
  <c r="D2514" i="3"/>
  <c r="E2514" i="3"/>
  <c r="H2514" i="3" l="1"/>
  <c r="L2514" i="3"/>
  <c r="K2514" i="3"/>
  <c r="P2514" i="3"/>
  <c r="N2514" i="3" l="1"/>
  <c r="O2514" i="3"/>
  <c r="C2515" i="3" s="1"/>
  <c r="F2515" i="3" l="1"/>
  <c r="L2515" i="3" s="1"/>
  <c r="M2515" i="3"/>
  <c r="J2515" i="3"/>
  <c r="D2515" i="3"/>
  <c r="E2515" i="3"/>
  <c r="K2515" i="3" l="1"/>
  <c r="I2515" i="3"/>
  <c r="N2515" i="3" s="1"/>
  <c r="H2515" i="3"/>
  <c r="P2515" i="3"/>
  <c r="O2515" i="3" l="1"/>
  <c r="C2516" i="3" s="1"/>
  <c r="F2516" i="3" l="1"/>
  <c r="I2516" i="3" s="1"/>
  <c r="J2516" i="3"/>
  <c r="M2516" i="3"/>
  <c r="D2516" i="3"/>
  <c r="E2516" i="3"/>
  <c r="H2516" i="3" l="1"/>
  <c r="L2516" i="3"/>
  <c r="K2516" i="3"/>
  <c r="P2516" i="3"/>
  <c r="N2516" i="3" l="1"/>
  <c r="O2516" i="3"/>
  <c r="C2517" i="3" s="1"/>
  <c r="F2517" i="3" l="1"/>
  <c r="L2517" i="3" s="1"/>
  <c r="M2517" i="3"/>
  <c r="J2517" i="3"/>
  <c r="D2517" i="3"/>
  <c r="E2517" i="3"/>
  <c r="I2517" i="3" l="1"/>
  <c r="K2517" i="3"/>
  <c r="H2517" i="3"/>
  <c r="P2517" i="3"/>
  <c r="N2517" i="3" l="1"/>
  <c r="O2517" i="3"/>
  <c r="C2518" i="3" s="1"/>
  <c r="F2518" i="3" l="1"/>
  <c r="I2518" i="3" s="1"/>
  <c r="J2518" i="3"/>
  <c r="M2518" i="3"/>
  <c r="D2518" i="3"/>
  <c r="E2518" i="3"/>
  <c r="H2518" i="3" l="1"/>
  <c r="L2518" i="3"/>
  <c r="K2518" i="3"/>
  <c r="P2518" i="3"/>
  <c r="N2518" i="3" l="1"/>
  <c r="O2518" i="3"/>
  <c r="C2519" i="3" s="1"/>
  <c r="F2519" i="3" l="1"/>
  <c r="L2519" i="3" s="1"/>
  <c r="M2519" i="3"/>
  <c r="J2519" i="3"/>
  <c r="D2519" i="3"/>
  <c r="E2519" i="3"/>
  <c r="K2519" i="3" l="1"/>
  <c r="I2519" i="3"/>
  <c r="H2519" i="3"/>
  <c r="P2519" i="3"/>
  <c r="N2519" i="3" l="1"/>
  <c r="O2519" i="3"/>
  <c r="C2520" i="3" s="1"/>
  <c r="F2520" i="3" l="1"/>
  <c r="I2520" i="3" s="1"/>
  <c r="J2520" i="3"/>
  <c r="M2520" i="3"/>
  <c r="D2520" i="3"/>
  <c r="E2520" i="3"/>
  <c r="L2520" i="3" l="1"/>
  <c r="H2520" i="3"/>
  <c r="K2520" i="3"/>
  <c r="P2520" i="3"/>
  <c r="N2520" i="3" l="1"/>
  <c r="O2520" i="3"/>
  <c r="C2521" i="3" s="1"/>
  <c r="F2521" i="3" l="1"/>
  <c r="L2521" i="3" s="1"/>
  <c r="M2521" i="3"/>
  <c r="J2521" i="3"/>
  <c r="D2521" i="3"/>
  <c r="E2521" i="3"/>
  <c r="K2521" i="3" l="1"/>
  <c r="I2521" i="3"/>
  <c r="H2521" i="3"/>
  <c r="P2521" i="3"/>
  <c r="N2521" i="3" l="1"/>
  <c r="O2521" i="3"/>
  <c r="C2522" i="3" s="1"/>
  <c r="F2522" i="3" l="1"/>
  <c r="I2522" i="3" s="1"/>
  <c r="J2522" i="3"/>
  <c r="M2522" i="3"/>
  <c r="D2522" i="3"/>
  <c r="E2522" i="3"/>
  <c r="H2522" i="3" l="1"/>
  <c r="L2522" i="3"/>
  <c r="K2522" i="3"/>
  <c r="P2522" i="3"/>
  <c r="N2522" i="3" l="1"/>
  <c r="O2522" i="3"/>
  <c r="C2523" i="3" s="1"/>
  <c r="F2523" i="3" l="1"/>
  <c r="L2523" i="3" s="1"/>
  <c r="M2523" i="3"/>
  <c r="J2523" i="3"/>
  <c r="D2523" i="3"/>
  <c r="E2523" i="3"/>
  <c r="K2523" i="3" l="1"/>
  <c r="I2523" i="3"/>
  <c r="H2523" i="3"/>
  <c r="P2523" i="3"/>
  <c r="N2523" i="3" l="1"/>
  <c r="O2523" i="3"/>
  <c r="C2524" i="3" s="1"/>
  <c r="F2524" i="3" l="1"/>
  <c r="I2524" i="3" s="1"/>
  <c r="J2524" i="3"/>
  <c r="M2524" i="3"/>
  <c r="D2524" i="3"/>
  <c r="E2524" i="3"/>
  <c r="H2524" i="3" l="1"/>
  <c r="L2524" i="3"/>
  <c r="K2524" i="3"/>
  <c r="N2524" i="3" s="1"/>
  <c r="P2524" i="3"/>
  <c r="O2524" i="3" l="1"/>
  <c r="C2525" i="3" s="1"/>
  <c r="F2525" i="3" l="1"/>
  <c r="L2525" i="3" s="1"/>
  <c r="M2525" i="3"/>
  <c r="J2525" i="3"/>
  <c r="D2525" i="3"/>
  <c r="E2525" i="3"/>
  <c r="I2525" i="3" l="1"/>
  <c r="K2525" i="3"/>
  <c r="H2525" i="3"/>
  <c r="P2525" i="3"/>
  <c r="N2525" i="3" l="1"/>
  <c r="O2525" i="3"/>
  <c r="C2526" i="3" s="1"/>
  <c r="F2526" i="3" l="1"/>
  <c r="I2526" i="3" s="1"/>
  <c r="J2526" i="3"/>
  <c r="M2526" i="3"/>
  <c r="D2526" i="3"/>
  <c r="E2526" i="3"/>
  <c r="H2526" i="3" l="1"/>
  <c r="L2526" i="3"/>
  <c r="K2526" i="3"/>
  <c r="P2526" i="3"/>
  <c r="N2526" i="3" l="1"/>
  <c r="O2526" i="3"/>
  <c r="C2527" i="3" s="1"/>
  <c r="F2527" i="3" l="1"/>
  <c r="L2527" i="3" s="1"/>
  <c r="M2527" i="3"/>
  <c r="J2527" i="3"/>
  <c r="D2527" i="3"/>
  <c r="E2527" i="3"/>
  <c r="K2527" i="3" l="1"/>
  <c r="I2527" i="3"/>
  <c r="H2527" i="3"/>
  <c r="P2527" i="3"/>
  <c r="N2527" i="3" l="1"/>
  <c r="O2527" i="3"/>
  <c r="C2528" i="3" s="1"/>
  <c r="F2528" i="3" l="1"/>
  <c r="I2528" i="3" s="1"/>
  <c r="J2528" i="3"/>
  <c r="M2528" i="3"/>
  <c r="D2528" i="3"/>
  <c r="E2528" i="3"/>
  <c r="L2528" i="3" l="1"/>
  <c r="H2528" i="3"/>
  <c r="K2528" i="3"/>
  <c r="P2528" i="3"/>
  <c r="N2528" i="3" l="1"/>
  <c r="O2528" i="3"/>
  <c r="C2529" i="3" s="1"/>
  <c r="F2529" i="3" l="1"/>
  <c r="L2529" i="3" s="1"/>
  <c r="M2529" i="3"/>
  <c r="J2529" i="3"/>
  <c r="D2529" i="3"/>
  <c r="E2529" i="3"/>
  <c r="K2529" i="3" l="1"/>
  <c r="I2529" i="3"/>
  <c r="H2529" i="3"/>
  <c r="P2529" i="3"/>
  <c r="N2529" i="3" l="1"/>
  <c r="O2529" i="3"/>
  <c r="C2530" i="3" s="1"/>
  <c r="F2530" i="3" l="1"/>
  <c r="I2530" i="3" s="1"/>
  <c r="J2530" i="3"/>
  <c r="M2530" i="3"/>
  <c r="D2530" i="3"/>
  <c r="E2530" i="3"/>
  <c r="H2530" i="3" l="1"/>
  <c r="L2530" i="3"/>
  <c r="K2530" i="3"/>
  <c r="P2530" i="3"/>
  <c r="N2530" i="3" l="1"/>
  <c r="O2530" i="3"/>
  <c r="C2531" i="3" s="1"/>
  <c r="F2531" i="3" l="1"/>
  <c r="L2531" i="3" s="1"/>
  <c r="M2531" i="3"/>
  <c r="J2531" i="3"/>
  <c r="D2531" i="3"/>
  <c r="E2531" i="3"/>
  <c r="K2531" i="3" l="1"/>
  <c r="I2531" i="3"/>
  <c r="H2531" i="3"/>
  <c r="P2531" i="3"/>
  <c r="N2531" i="3" l="1"/>
  <c r="O2531" i="3"/>
  <c r="C2532" i="3" s="1"/>
  <c r="F2532" i="3" l="1"/>
  <c r="I2532" i="3" s="1"/>
  <c r="J2532" i="3"/>
  <c r="M2532" i="3"/>
  <c r="D2532" i="3"/>
  <c r="E2532" i="3"/>
  <c r="H2532" i="3" l="1"/>
  <c r="L2532" i="3"/>
  <c r="K2532" i="3"/>
  <c r="P2532" i="3"/>
  <c r="N2532" i="3" l="1"/>
  <c r="O2532" i="3"/>
  <c r="C2533" i="3" s="1"/>
  <c r="F2533" i="3" l="1"/>
  <c r="L2533" i="3" s="1"/>
  <c r="M2533" i="3"/>
  <c r="J2533" i="3"/>
  <c r="D2533" i="3"/>
  <c r="E2533" i="3"/>
  <c r="K2533" i="3" l="1"/>
  <c r="I2533" i="3"/>
  <c r="H2533" i="3"/>
  <c r="P2533" i="3"/>
  <c r="N2533" i="3" l="1"/>
  <c r="O2533" i="3"/>
  <c r="C2534" i="3" s="1"/>
  <c r="F2534" i="3" l="1"/>
  <c r="I2534" i="3" s="1"/>
  <c r="J2534" i="3"/>
  <c r="M2534" i="3"/>
  <c r="D2534" i="3"/>
  <c r="E2534" i="3"/>
  <c r="H2534" i="3" l="1"/>
  <c r="L2534" i="3"/>
  <c r="K2534" i="3"/>
  <c r="P2534" i="3"/>
  <c r="N2534" i="3" l="1"/>
  <c r="O2534" i="3"/>
  <c r="C2535" i="3" s="1"/>
  <c r="F2535" i="3" l="1"/>
  <c r="L2535" i="3" s="1"/>
  <c r="M2535" i="3"/>
  <c r="J2535" i="3"/>
  <c r="D2535" i="3"/>
  <c r="E2535" i="3"/>
  <c r="K2535" i="3" l="1"/>
  <c r="I2535" i="3"/>
  <c r="H2535" i="3"/>
  <c r="P2535" i="3"/>
  <c r="N2535" i="3" l="1"/>
  <c r="O2535" i="3"/>
  <c r="C2536" i="3" s="1"/>
  <c r="F2536" i="3" l="1"/>
  <c r="I2536" i="3" s="1"/>
  <c r="J2536" i="3"/>
  <c r="M2536" i="3"/>
  <c r="D2536" i="3"/>
  <c r="E2536" i="3"/>
  <c r="L2536" i="3" l="1"/>
  <c r="H2536" i="3"/>
  <c r="K2536" i="3"/>
  <c r="P2536" i="3"/>
  <c r="N2536" i="3" l="1"/>
  <c r="O2536" i="3"/>
  <c r="C2537" i="3" s="1"/>
  <c r="F2537" i="3" l="1"/>
  <c r="I2537" i="3" s="1"/>
  <c r="M2537" i="3"/>
  <c r="J2537" i="3"/>
  <c r="D2537" i="3"/>
  <c r="E2537" i="3"/>
  <c r="H2537" i="3" l="1"/>
  <c r="L2537" i="3"/>
  <c r="K2537" i="3"/>
  <c r="P2537" i="3"/>
  <c r="N2537" i="3" l="1"/>
  <c r="O2537" i="3"/>
  <c r="C2538" i="3" s="1"/>
  <c r="F2538" i="3" l="1"/>
  <c r="I2538" i="3" s="1"/>
  <c r="J2538" i="3"/>
  <c r="M2538" i="3"/>
  <c r="D2538" i="3"/>
  <c r="E2538" i="3"/>
  <c r="H2538" i="3" l="1"/>
  <c r="L2538" i="3"/>
  <c r="K2538" i="3"/>
  <c r="P2538" i="3"/>
  <c r="N2538" i="3" l="1"/>
  <c r="O2538" i="3"/>
  <c r="C2539" i="3" s="1"/>
  <c r="F2539" i="3" l="1"/>
  <c r="L2539" i="3" s="1"/>
  <c r="M2539" i="3"/>
  <c r="J2539" i="3"/>
  <c r="D2539" i="3"/>
  <c r="E2539" i="3"/>
  <c r="K2539" i="3" l="1"/>
  <c r="I2539" i="3"/>
  <c r="H2539" i="3"/>
  <c r="P2539" i="3"/>
  <c r="N2539" i="3" l="1"/>
  <c r="O2539" i="3"/>
  <c r="C2540" i="3" s="1"/>
  <c r="F2540" i="3" l="1"/>
  <c r="I2540" i="3" s="1"/>
  <c r="J2540" i="3"/>
  <c r="M2540" i="3"/>
  <c r="D2540" i="3"/>
  <c r="E2540" i="3"/>
  <c r="H2540" i="3" l="1"/>
  <c r="L2540" i="3"/>
  <c r="K2540" i="3"/>
  <c r="P2540" i="3"/>
  <c r="N2540" i="3" l="1"/>
  <c r="O2540" i="3"/>
  <c r="C2541" i="3" s="1"/>
  <c r="F2541" i="3" l="1"/>
  <c r="L2541" i="3" s="1"/>
  <c r="M2541" i="3"/>
  <c r="J2541" i="3"/>
  <c r="D2541" i="3"/>
  <c r="E2541" i="3"/>
  <c r="K2541" i="3" l="1"/>
  <c r="I2541" i="3"/>
  <c r="H2541" i="3"/>
  <c r="P2541" i="3"/>
  <c r="N2541" i="3" l="1"/>
  <c r="O2541" i="3"/>
  <c r="C2542" i="3" s="1"/>
  <c r="F2542" i="3" l="1"/>
  <c r="I2542" i="3" s="1"/>
  <c r="J2542" i="3"/>
  <c r="M2542" i="3"/>
  <c r="D2542" i="3"/>
  <c r="E2542" i="3"/>
  <c r="H2542" i="3" l="1"/>
  <c r="L2542" i="3"/>
  <c r="K2542" i="3"/>
  <c r="P2542" i="3"/>
  <c r="N2542" i="3" l="1"/>
  <c r="O2542" i="3"/>
  <c r="C2543" i="3" s="1"/>
  <c r="F2543" i="3" l="1"/>
  <c r="L2543" i="3" s="1"/>
  <c r="M2543" i="3"/>
  <c r="J2543" i="3"/>
  <c r="D2543" i="3"/>
  <c r="E2543" i="3"/>
  <c r="K2543" i="3" l="1"/>
  <c r="I2543" i="3"/>
  <c r="H2543" i="3"/>
  <c r="P2543" i="3"/>
  <c r="N2543" i="3" l="1"/>
  <c r="O2543" i="3"/>
  <c r="C2544" i="3" s="1"/>
  <c r="F2544" i="3" l="1"/>
  <c r="I2544" i="3" s="1"/>
  <c r="J2544" i="3"/>
  <c r="M2544" i="3"/>
  <c r="D2544" i="3"/>
  <c r="E2544" i="3"/>
  <c r="L2544" i="3" l="1"/>
  <c r="H2544" i="3"/>
  <c r="K2544" i="3"/>
  <c r="P2544" i="3"/>
  <c r="N2544" i="3" l="1"/>
  <c r="O2544" i="3"/>
  <c r="C2545" i="3" s="1"/>
  <c r="F2545" i="3" l="1"/>
  <c r="I2545" i="3" s="1"/>
  <c r="M2545" i="3"/>
  <c r="J2545" i="3"/>
  <c r="D2545" i="3"/>
  <c r="E2545" i="3"/>
  <c r="L2545" i="3" l="1"/>
  <c r="H2545" i="3"/>
  <c r="K2545" i="3"/>
  <c r="P2545" i="3"/>
  <c r="N2545" i="3" l="1"/>
  <c r="O2545" i="3"/>
  <c r="C2546" i="3" s="1"/>
  <c r="F2546" i="3" l="1"/>
  <c r="I2546" i="3" s="1"/>
  <c r="J2546" i="3"/>
  <c r="M2546" i="3"/>
  <c r="D2546" i="3"/>
  <c r="E2546" i="3"/>
  <c r="H2546" i="3" l="1"/>
  <c r="L2546" i="3"/>
  <c r="K2546" i="3"/>
  <c r="P2546" i="3"/>
  <c r="N2546" i="3" l="1"/>
  <c r="O2546" i="3"/>
  <c r="C2547" i="3" s="1"/>
  <c r="F2547" i="3" l="1"/>
  <c r="L2547" i="3" s="1"/>
  <c r="M2547" i="3"/>
  <c r="J2547" i="3"/>
  <c r="D2547" i="3"/>
  <c r="E2547" i="3"/>
  <c r="K2547" i="3" l="1"/>
  <c r="I2547" i="3"/>
  <c r="H2547" i="3"/>
  <c r="P2547" i="3"/>
  <c r="N2547" i="3" l="1"/>
  <c r="O2547" i="3"/>
  <c r="C2548" i="3" s="1"/>
  <c r="F2548" i="3" l="1"/>
  <c r="I2548" i="3" s="1"/>
  <c r="J2548" i="3"/>
  <c r="M2548" i="3"/>
  <c r="D2548" i="3"/>
  <c r="E2548" i="3"/>
  <c r="H2548" i="3" l="1"/>
  <c r="L2548" i="3"/>
  <c r="K2548" i="3"/>
  <c r="P2548" i="3"/>
  <c r="N2548" i="3" l="1"/>
  <c r="O2548" i="3"/>
  <c r="C2549" i="3" s="1"/>
  <c r="F2549" i="3" l="1"/>
  <c r="L2549" i="3" s="1"/>
  <c r="M2549" i="3"/>
  <c r="J2549" i="3"/>
  <c r="D2549" i="3"/>
  <c r="E2549" i="3"/>
  <c r="K2549" i="3" l="1"/>
  <c r="I2549" i="3"/>
  <c r="H2549" i="3"/>
  <c r="P2549" i="3"/>
  <c r="N2549" i="3" l="1"/>
  <c r="O2549" i="3"/>
  <c r="C2550" i="3" s="1"/>
  <c r="F2550" i="3" l="1"/>
  <c r="I2550" i="3" s="1"/>
  <c r="J2550" i="3"/>
  <c r="M2550" i="3"/>
  <c r="D2550" i="3"/>
  <c r="E2550" i="3"/>
  <c r="H2550" i="3" l="1"/>
  <c r="L2550" i="3"/>
  <c r="K2550" i="3"/>
  <c r="P2550" i="3"/>
  <c r="N2550" i="3" l="1"/>
  <c r="O2550" i="3"/>
  <c r="C2551" i="3" s="1"/>
  <c r="F2551" i="3" l="1"/>
  <c r="L2551" i="3" s="1"/>
  <c r="M2551" i="3"/>
  <c r="J2551" i="3"/>
  <c r="D2551" i="3"/>
  <c r="E2551" i="3"/>
  <c r="I2551" i="3" l="1"/>
  <c r="K2551" i="3"/>
  <c r="H2551" i="3"/>
  <c r="P2551" i="3"/>
  <c r="N2551" i="3" l="1"/>
  <c r="O2551" i="3"/>
  <c r="C2552" i="3" s="1"/>
  <c r="F2552" i="3" l="1"/>
  <c r="I2552" i="3" s="1"/>
  <c r="J2552" i="3"/>
  <c r="M2552" i="3"/>
  <c r="D2552" i="3"/>
  <c r="E2552" i="3"/>
  <c r="L2552" i="3" l="1"/>
  <c r="H2552" i="3"/>
  <c r="K2552" i="3"/>
  <c r="P2552" i="3"/>
  <c r="N2552" i="3" l="1"/>
  <c r="O2552" i="3"/>
  <c r="C2553" i="3" s="1"/>
  <c r="F2553" i="3" l="1"/>
  <c r="L2553" i="3" s="1"/>
  <c r="M2553" i="3"/>
  <c r="J2553" i="3"/>
  <c r="D2553" i="3"/>
  <c r="E2553" i="3"/>
  <c r="I2553" i="3" l="1"/>
  <c r="K2553" i="3"/>
  <c r="H2553" i="3"/>
  <c r="P2553" i="3"/>
  <c r="N2553" i="3" l="1"/>
  <c r="O2553" i="3"/>
  <c r="C2554" i="3" s="1"/>
  <c r="F2554" i="3" l="1"/>
  <c r="I2554" i="3" s="1"/>
  <c r="J2554" i="3"/>
  <c r="M2554" i="3"/>
  <c r="D2554" i="3"/>
  <c r="E2554" i="3"/>
  <c r="H2554" i="3" l="1"/>
  <c r="L2554" i="3"/>
  <c r="K2554" i="3"/>
  <c r="P2554" i="3"/>
  <c r="N2554" i="3" l="1"/>
  <c r="O2554" i="3"/>
  <c r="C2555" i="3" s="1"/>
  <c r="F2555" i="3" l="1"/>
  <c r="L2555" i="3" s="1"/>
  <c r="M2555" i="3"/>
  <c r="J2555" i="3"/>
  <c r="D2555" i="3"/>
  <c r="E2555" i="3"/>
  <c r="I2555" i="3" l="1"/>
  <c r="K2555" i="3"/>
  <c r="H2555" i="3"/>
  <c r="P2555" i="3"/>
  <c r="N2555" i="3" l="1"/>
  <c r="O2555" i="3"/>
  <c r="C2556" i="3" s="1"/>
  <c r="F2556" i="3" l="1"/>
  <c r="I2556" i="3" s="1"/>
  <c r="J2556" i="3"/>
  <c r="M2556" i="3"/>
  <c r="D2556" i="3"/>
  <c r="E2556" i="3"/>
  <c r="H2556" i="3" l="1"/>
  <c r="L2556" i="3"/>
  <c r="K2556" i="3"/>
  <c r="P2556" i="3"/>
  <c r="N2556" i="3" l="1"/>
  <c r="O2556" i="3"/>
  <c r="C2557" i="3" s="1"/>
  <c r="F2557" i="3" l="1"/>
  <c r="I2557" i="3" s="1"/>
  <c r="M2557" i="3"/>
  <c r="J2557" i="3"/>
  <c r="D2557" i="3"/>
  <c r="E2557" i="3"/>
  <c r="H2557" i="3" l="1"/>
  <c r="L2557" i="3"/>
  <c r="K2557" i="3"/>
  <c r="P2557" i="3"/>
  <c r="N2557" i="3" l="1"/>
  <c r="O2557" i="3"/>
  <c r="C2558" i="3" s="1"/>
  <c r="F2558" i="3" l="1"/>
  <c r="I2558" i="3" s="1"/>
  <c r="J2558" i="3"/>
  <c r="M2558" i="3"/>
  <c r="D2558" i="3"/>
  <c r="E2558" i="3"/>
  <c r="H2558" i="3" l="1"/>
  <c r="L2558" i="3"/>
  <c r="K2558" i="3"/>
  <c r="P2558" i="3"/>
  <c r="N2558" i="3" l="1"/>
  <c r="O2558" i="3"/>
  <c r="C2559" i="3" s="1"/>
  <c r="F2559" i="3" l="1"/>
  <c r="L2559" i="3" s="1"/>
  <c r="M2559" i="3"/>
  <c r="J2559" i="3"/>
  <c r="D2559" i="3"/>
  <c r="E2559" i="3"/>
  <c r="I2559" i="3" l="1"/>
  <c r="K2559" i="3"/>
  <c r="H2559" i="3"/>
  <c r="P2559" i="3"/>
  <c r="N2559" i="3" l="1"/>
  <c r="O2559" i="3"/>
  <c r="C2560" i="3" s="1"/>
  <c r="F2560" i="3" l="1"/>
  <c r="I2560" i="3" s="1"/>
  <c r="J2560" i="3"/>
  <c r="M2560" i="3"/>
  <c r="D2560" i="3"/>
  <c r="E2560" i="3"/>
  <c r="L2560" i="3" l="1"/>
  <c r="H2560" i="3"/>
  <c r="K2560" i="3"/>
  <c r="P2560" i="3"/>
  <c r="N2560" i="3" l="1"/>
  <c r="O2560" i="3"/>
  <c r="C2561" i="3" s="1"/>
  <c r="F2561" i="3" l="1"/>
  <c r="L2561" i="3" s="1"/>
  <c r="M2561" i="3"/>
  <c r="J2561" i="3"/>
  <c r="D2561" i="3"/>
  <c r="E2561" i="3"/>
  <c r="K2561" i="3" l="1"/>
  <c r="I2561" i="3"/>
  <c r="H2561" i="3"/>
  <c r="P2561" i="3"/>
  <c r="N2561" i="3" l="1"/>
  <c r="O2561" i="3"/>
  <c r="C2562" i="3" s="1"/>
  <c r="F2562" i="3" l="1"/>
  <c r="I2562" i="3" s="1"/>
  <c r="J2562" i="3"/>
  <c r="M2562" i="3"/>
  <c r="D2562" i="3"/>
  <c r="E2562" i="3"/>
  <c r="H2562" i="3" l="1"/>
  <c r="L2562" i="3"/>
  <c r="K2562" i="3"/>
  <c r="P2562" i="3"/>
  <c r="N2562" i="3" l="1"/>
  <c r="O2562" i="3"/>
  <c r="C2563" i="3" s="1"/>
  <c r="F2563" i="3" l="1"/>
  <c r="L2563" i="3" s="1"/>
  <c r="M2563" i="3"/>
  <c r="J2563" i="3"/>
  <c r="D2563" i="3"/>
  <c r="E2563" i="3"/>
  <c r="I2563" i="3" l="1"/>
  <c r="K2563" i="3"/>
  <c r="H2563" i="3"/>
  <c r="P2563" i="3"/>
  <c r="N2563" i="3" l="1"/>
  <c r="O2563" i="3"/>
  <c r="C2564" i="3" s="1"/>
  <c r="F2564" i="3" l="1"/>
  <c r="I2564" i="3" s="1"/>
  <c r="J2564" i="3"/>
  <c r="M2564" i="3"/>
  <c r="D2564" i="3"/>
  <c r="E2564" i="3"/>
  <c r="H2564" i="3" l="1"/>
  <c r="L2564" i="3"/>
  <c r="K2564" i="3"/>
  <c r="P2564" i="3"/>
  <c r="N2564" i="3" l="1"/>
  <c r="O2564" i="3"/>
  <c r="C2565" i="3" s="1"/>
  <c r="F2565" i="3" l="1"/>
  <c r="L2565" i="3" s="1"/>
  <c r="M2565" i="3"/>
  <c r="J2565" i="3"/>
  <c r="D2565" i="3"/>
  <c r="E2565" i="3"/>
  <c r="K2565" i="3" l="1"/>
  <c r="I2565" i="3"/>
  <c r="H2565" i="3"/>
  <c r="P2565" i="3"/>
  <c r="N2565" i="3" l="1"/>
  <c r="O2565" i="3"/>
  <c r="C2566" i="3" s="1"/>
  <c r="F2566" i="3" l="1"/>
  <c r="I2566" i="3" s="1"/>
  <c r="J2566" i="3"/>
  <c r="M2566" i="3"/>
  <c r="D2566" i="3"/>
  <c r="E2566" i="3"/>
  <c r="H2566" i="3" l="1"/>
  <c r="L2566" i="3"/>
  <c r="K2566" i="3"/>
  <c r="P2566" i="3"/>
  <c r="N2566" i="3" l="1"/>
  <c r="O2566" i="3"/>
  <c r="C2567" i="3" s="1"/>
  <c r="F2567" i="3" l="1"/>
  <c r="L2567" i="3" s="1"/>
  <c r="M2567" i="3"/>
  <c r="J2567" i="3"/>
  <c r="D2567" i="3"/>
  <c r="E2567" i="3"/>
  <c r="I2567" i="3" l="1"/>
  <c r="K2567" i="3"/>
  <c r="H2567" i="3"/>
  <c r="P2567" i="3"/>
  <c r="N2567" i="3" l="1"/>
  <c r="O2567" i="3"/>
  <c r="C2568" i="3" s="1"/>
  <c r="F2568" i="3" l="1"/>
  <c r="I2568" i="3" s="1"/>
  <c r="J2568" i="3"/>
  <c r="M2568" i="3"/>
  <c r="D2568" i="3"/>
  <c r="E2568" i="3"/>
  <c r="L2568" i="3" l="1"/>
  <c r="H2568" i="3"/>
  <c r="K2568" i="3"/>
  <c r="P2568" i="3"/>
  <c r="N2568" i="3" l="1"/>
  <c r="O2568" i="3"/>
  <c r="C2569" i="3" s="1"/>
  <c r="F2569" i="3" l="1"/>
  <c r="L2569" i="3" s="1"/>
  <c r="M2569" i="3"/>
  <c r="J2569" i="3"/>
  <c r="D2569" i="3"/>
  <c r="E2569" i="3"/>
  <c r="K2569" i="3" l="1"/>
  <c r="I2569" i="3"/>
  <c r="H2569" i="3"/>
  <c r="P2569" i="3"/>
  <c r="N2569" i="3" l="1"/>
  <c r="O2569" i="3"/>
  <c r="C2570" i="3" s="1"/>
  <c r="F2570" i="3" l="1"/>
  <c r="I2570" i="3" s="1"/>
  <c r="J2570" i="3"/>
  <c r="M2570" i="3"/>
  <c r="D2570" i="3"/>
  <c r="E2570" i="3"/>
  <c r="H2570" i="3" l="1"/>
  <c r="L2570" i="3"/>
  <c r="K2570" i="3"/>
  <c r="P2570" i="3"/>
  <c r="N2570" i="3" l="1"/>
  <c r="O2570" i="3"/>
  <c r="C2571" i="3" s="1"/>
  <c r="F2571" i="3" l="1"/>
  <c r="L2571" i="3" s="1"/>
  <c r="M2571" i="3"/>
  <c r="J2571" i="3"/>
  <c r="D2571" i="3"/>
  <c r="E2571" i="3"/>
  <c r="K2571" i="3" l="1"/>
  <c r="I2571" i="3"/>
  <c r="H2571" i="3"/>
  <c r="P2571" i="3"/>
  <c r="N2571" i="3" l="1"/>
  <c r="O2571" i="3"/>
  <c r="C2572" i="3" s="1"/>
  <c r="F2572" i="3" l="1"/>
  <c r="I2572" i="3" s="1"/>
  <c r="J2572" i="3"/>
  <c r="M2572" i="3"/>
  <c r="D2572" i="3"/>
  <c r="E2572" i="3"/>
  <c r="H2572" i="3" l="1"/>
  <c r="L2572" i="3"/>
  <c r="K2572" i="3"/>
  <c r="P2572" i="3"/>
  <c r="N2572" i="3" l="1"/>
  <c r="O2572" i="3"/>
  <c r="C2573" i="3" s="1"/>
  <c r="F2573" i="3" l="1"/>
  <c r="L2573" i="3" s="1"/>
  <c r="M2573" i="3"/>
  <c r="J2573" i="3"/>
  <c r="D2573" i="3"/>
  <c r="E2573" i="3"/>
  <c r="K2573" i="3" l="1"/>
  <c r="I2573" i="3"/>
  <c r="H2573" i="3"/>
  <c r="P2573" i="3"/>
  <c r="N2573" i="3" l="1"/>
  <c r="O2573" i="3"/>
  <c r="C2574" i="3" s="1"/>
  <c r="F2574" i="3" l="1"/>
  <c r="I2574" i="3" s="1"/>
  <c r="J2574" i="3"/>
  <c r="M2574" i="3"/>
  <c r="D2574" i="3"/>
  <c r="E2574" i="3"/>
  <c r="H2574" i="3" l="1"/>
  <c r="L2574" i="3"/>
  <c r="K2574" i="3"/>
  <c r="P2574" i="3"/>
  <c r="N2574" i="3" l="1"/>
  <c r="O2574" i="3"/>
  <c r="C2575" i="3" s="1"/>
  <c r="F2575" i="3" l="1"/>
  <c r="L2575" i="3" s="1"/>
  <c r="M2575" i="3"/>
  <c r="J2575" i="3"/>
  <c r="D2575" i="3"/>
  <c r="E2575" i="3"/>
  <c r="K2575" i="3" l="1"/>
  <c r="I2575" i="3"/>
  <c r="H2575" i="3"/>
  <c r="P2575" i="3"/>
  <c r="N2575" i="3" l="1"/>
  <c r="O2575" i="3"/>
  <c r="C2576" i="3" s="1"/>
  <c r="F2576" i="3" l="1"/>
  <c r="I2576" i="3" s="1"/>
  <c r="J2576" i="3"/>
  <c r="M2576" i="3"/>
  <c r="D2576" i="3"/>
  <c r="E2576" i="3"/>
  <c r="L2576" i="3" l="1"/>
  <c r="H2576" i="3"/>
  <c r="K2576" i="3"/>
  <c r="P2576" i="3"/>
  <c r="N2576" i="3" l="1"/>
  <c r="O2576" i="3"/>
  <c r="C2577" i="3" s="1"/>
  <c r="F2577" i="3" l="1"/>
  <c r="L2577" i="3" s="1"/>
  <c r="M2577" i="3"/>
  <c r="J2577" i="3"/>
  <c r="D2577" i="3"/>
  <c r="E2577" i="3"/>
  <c r="K2577" i="3" l="1"/>
  <c r="I2577" i="3"/>
  <c r="H2577" i="3"/>
  <c r="P2577" i="3"/>
  <c r="N2577" i="3" l="1"/>
  <c r="O2577" i="3"/>
  <c r="C2578" i="3" s="1"/>
  <c r="F2578" i="3" l="1"/>
  <c r="I2578" i="3" s="1"/>
  <c r="J2578" i="3"/>
  <c r="M2578" i="3"/>
  <c r="D2578" i="3"/>
  <c r="E2578" i="3"/>
  <c r="H2578" i="3" l="1"/>
  <c r="L2578" i="3"/>
  <c r="K2578" i="3"/>
  <c r="P2578" i="3"/>
  <c r="N2578" i="3" l="1"/>
  <c r="O2578" i="3"/>
  <c r="C2579" i="3" s="1"/>
  <c r="F2579" i="3" l="1"/>
  <c r="L2579" i="3" s="1"/>
  <c r="M2579" i="3"/>
  <c r="J2579" i="3"/>
  <c r="D2579" i="3"/>
  <c r="E2579" i="3"/>
  <c r="I2579" i="3" l="1"/>
  <c r="K2579" i="3"/>
  <c r="H2579" i="3"/>
  <c r="P2579" i="3"/>
  <c r="N2579" i="3" l="1"/>
  <c r="O2579" i="3"/>
  <c r="C2580" i="3" s="1"/>
  <c r="F2580" i="3" l="1"/>
  <c r="I2580" i="3" s="1"/>
  <c r="J2580" i="3"/>
  <c r="M2580" i="3"/>
  <c r="D2580" i="3"/>
  <c r="E2580" i="3"/>
  <c r="H2580" i="3" l="1"/>
  <c r="L2580" i="3"/>
  <c r="K2580" i="3"/>
  <c r="P2580" i="3"/>
  <c r="N2580" i="3" l="1"/>
  <c r="O2580" i="3"/>
  <c r="C2581" i="3" s="1"/>
  <c r="F2581" i="3" l="1"/>
  <c r="L2581" i="3" s="1"/>
  <c r="M2581" i="3"/>
  <c r="J2581" i="3"/>
  <c r="D2581" i="3"/>
  <c r="E2581" i="3"/>
  <c r="K2581" i="3" l="1"/>
  <c r="I2581" i="3"/>
  <c r="H2581" i="3"/>
  <c r="P2581" i="3"/>
  <c r="O2581" i="3" l="1"/>
  <c r="C2582" i="3" s="1"/>
  <c r="M2582" i="3" s="1"/>
  <c r="N2581" i="3"/>
  <c r="D2582" i="3"/>
  <c r="J2582" i="3" l="1"/>
  <c r="F2582" i="3"/>
  <c r="I2582" i="3" s="1"/>
  <c r="E2582" i="3"/>
  <c r="P2582" i="3" s="1"/>
  <c r="L2582" i="3"/>
  <c r="K2582" i="3"/>
  <c r="H2582" i="3" l="1"/>
  <c r="N2582" i="3" s="1"/>
  <c r="O2582" i="3" l="1"/>
  <c r="C2583" i="3" s="1"/>
  <c r="F2583" i="3" s="1"/>
  <c r="I2583" i="3" s="1"/>
  <c r="J2583" i="3"/>
  <c r="D2583" i="3"/>
  <c r="E2583" i="3"/>
  <c r="M2583" i="3" l="1"/>
  <c r="H2583" i="3"/>
  <c r="L2583" i="3"/>
  <c r="K2583" i="3"/>
  <c r="P2583" i="3"/>
  <c r="N2583" i="3" l="1"/>
  <c r="O2583" i="3"/>
  <c r="C2584" i="3" s="1"/>
  <c r="F2584" i="3" l="1"/>
  <c r="I2584" i="3" s="1"/>
  <c r="J2584" i="3"/>
  <c r="M2584" i="3"/>
  <c r="D2584" i="3"/>
  <c r="E2584" i="3"/>
  <c r="L2584" i="3" l="1"/>
  <c r="H2584" i="3"/>
  <c r="K2584" i="3"/>
  <c r="P2584" i="3"/>
  <c r="N2584" i="3" l="1"/>
  <c r="O2584" i="3"/>
  <c r="C2585" i="3" s="1"/>
  <c r="F2585" i="3" l="1"/>
  <c r="L2585" i="3" s="1"/>
  <c r="M2585" i="3"/>
  <c r="J2585" i="3"/>
  <c r="D2585" i="3"/>
  <c r="E2585" i="3"/>
  <c r="I2585" i="3" l="1"/>
  <c r="K2585" i="3"/>
  <c r="H2585" i="3"/>
  <c r="P2585" i="3"/>
  <c r="N2585" i="3" l="1"/>
  <c r="O2585" i="3"/>
  <c r="C2586" i="3" s="1"/>
  <c r="F2586" i="3" l="1"/>
  <c r="I2586" i="3" s="1"/>
  <c r="J2586" i="3"/>
  <c r="M2586" i="3"/>
  <c r="D2586" i="3"/>
  <c r="E2586" i="3"/>
  <c r="H2586" i="3" l="1"/>
  <c r="L2586" i="3"/>
  <c r="K2586" i="3"/>
  <c r="P2586" i="3"/>
  <c r="N2586" i="3" l="1"/>
  <c r="O2586" i="3"/>
  <c r="C2587" i="3" s="1"/>
  <c r="F2587" i="3" l="1"/>
  <c r="L2587" i="3" s="1"/>
  <c r="M2587" i="3"/>
  <c r="J2587" i="3"/>
  <c r="D2587" i="3"/>
  <c r="E2587" i="3"/>
  <c r="K2587" i="3" l="1"/>
  <c r="I2587" i="3"/>
  <c r="H2587" i="3"/>
  <c r="P2587" i="3"/>
  <c r="N2587" i="3" l="1"/>
  <c r="O2587" i="3"/>
  <c r="C2588" i="3" s="1"/>
  <c r="F2588" i="3" l="1"/>
  <c r="I2588" i="3" s="1"/>
  <c r="J2588" i="3"/>
  <c r="M2588" i="3"/>
  <c r="D2588" i="3"/>
  <c r="E2588" i="3"/>
  <c r="H2588" i="3" l="1"/>
  <c r="L2588" i="3"/>
  <c r="K2588" i="3"/>
  <c r="P2588" i="3"/>
  <c r="N2588" i="3" l="1"/>
  <c r="O2588" i="3"/>
  <c r="C2589" i="3" s="1"/>
  <c r="F2589" i="3" l="1"/>
  <c r="L2589" i="3" s="1"/>
  <c r="M2589" i="3"/>
  <c r="J2589" i="3"/>
  <c r="D2589" i="3"/>
  <c r="E2589" i="3"/>
  <c r="K2589" i="3" l="1"/>
  <c r="I2589" i="3"/>
  <c r="H2589" i="3"/>
  <c r="P2589" i="3"/>
  <c r="N2589" i="3" l="1"/>
  <c r="O2589" i="3"/>
  <c r="C2590" i="3" s="1"/>
  <c r="F2590" i="3" l="1"/>
  <c r="I2590" i="3" s="1"/>
  <c r="J2590" i="3"/>
  <c r="M2590" i="3"/>
  <c r="D2590" i="3"/>
  <c r="E2590" i="3"/>
  <c r="H2590" i="3" l="1"/>
  <c r="L2590" i="3"/>
  <c r="K2590" i="3"/>
  <c r="P2590" i="3"/>
  <c r="N2590" i="3" l="1"/>
  <c r="O2590" i="3"/>
  <c r="C2591" i="3" s="1"/>
  <c r="F2591" i="3" l="1"/>
  <c r="L2591" i="3" s="1"/>
  <c r="M2591" i="3"/>
  <c r="J2591" i="3"/>
  <c r="D2591" i="3"/>
  <c r="E2591" i="3"/>
  <c r="I2591" i="3" l="1"/>
  <c r="K2591" i="3"/>
  <c r="H2591" i="3"/>
  <c r="P2591" i="3"/>
  <c r="N2591" i="3" l="1"/>
  <c r="O2591" i="3"/>
  <c r="C2592" i="3" s="1"/>
  <c r="F2592" i="3" l="1"/>
  <c r="I2592" i="3" s="1"/>
  <c r="J2592" i="3"/>
  <c r="M2592" i="3"/>
  <c r="D2592" i="3"/>
  <c r="E2592" i="3"/>
  <c r="L2592" i="3" l="1"/>
  <c r="H2592" i="3"/>
  <c r="K2592" i="3"/>
  <c r="P2592" i="3"/>
  <c r="N2592" i="3" l="1"/>
  <c r="O2592" i="3"/>
  <c r="C2593" i="3" s="1"/>
  <c r="F2593" i="3" l="1"/>
  <c r="L2593" i="3" s="1"/>
  <c r="M2593" i="3"/>
  <c r="J2593" i="3"/>
  <c r="D2593" i="3"/>
  <c r="E2593" i="3"/>
  <c r="I2593" i="3" l="1"/>
  <c r="K2593" i="3"/>
  <c r="H2593" i="3"/>
  <c r="P2593" i="3"/>
  <c r="N2593" i="3" l="1"/>
  <c r="O2593" i="3"/>
  <c r="C2594" i="3" s="1"/>
  <c r="F2594" i="3" l="1"/>
  <c r="I2594" i="3" s="1"/>
  <c r="J2594" i="3"/>
  <c r="M2594" i="3"/>
  <c r="D2594" i="3"/>
  <c r="E2594" i="3"/>
  <c r="H2594" i="3" l="1"/>
  <c r="L2594" i="3"/>
  <c r="K2594" i="3"/>
  <c r="P2594" i="3"/>
  <c r="N2594" i="3" l="1"/>
  <c r="O2594" i="3"/>
  <c r="C2595" i="3" s="1"/>
  <c r="F2595" i="3" l="1"/>
  <c r="L2595" i="3" s="1"/>
  <c r="M2595" i="3"/>
  <c r="J2595" i="3"/>
  <c r="D2595" i="3"/>
  <c r="E2595" i="3"/>
  <c r="K2595" i="3" l="1"/>
  <c r="I2595" i="3"/>
  <c r="H2595" i="3"/>
  <c r="P2595" i="3"/>
  <c r="N2595" i="3" l="1"/>
  <c r="O2595" i="3"/>
  <c r="C2596" i="3" s="1"/>
  <c r="F2596" i="3" l="1"/>
  <c r="I2596" i="3" s="1"/>
  <c r="J2596" i="3"/>
  <c r="M2596" i="3"/>
  <c r="D2596" i="3"/>
  <c r="E2596" i="3"/>
  <c r="H2596" i="3" l="1"/>
  <c r="L2596" i="3"/>
  <c r="K2596" i="3"/>
  <c r="P2596" i="3"/>
  <c r="N2596" i="3" l="1"/>
  <c r="O2596" i="3"/>
  <c r="C2597" i="3" s="1"/>
  <c r="F2597" i="3" l="1"/>
  <c r="I2597" i="3" s="1"/>
  <c r="M2597" i="3"/>
  <c r="J2597" i="3"/>
  <c r="D2597" i="3"/>
  <c r="E2597" i="3"/>
  <c r="H2597" i="3" l="1"/>
  <c r="L2597" i="3"/>
  <c r="K2597" i="3"/>
  <c r="P2597" i="3"/>
  <c r="N2597" i="3" l="1"/>
  <c r="O2597" i="3"/>
  <c r="C2598" i="3" s="1"/>
  <c r="F2598" i="3" l="1"/>
  <c r="I2598" i="3" s="1"/>
  <c r="J2598" i="3"/>
  <c r="M2598" i="3"/>
  <c r="D2598" i="3"/>
  <c r="E2598" i="3"/>
  <c r="H2598" i="3" l="1"/>
  <c r="L2598" i="3"/>
  <c r="K2598" i="3"/>
  <c r="P2598" i="3"/>
  <c r="N2598" i="3" l="1"/>
  <c r="O2598" i="3"/>
  <c r="C2599" i="3" s="1"/>
  <c r="F2599" i="3" l="1"/>
  <c r="I2599" i="3" s="1"/>
  <c r="M2599" i="3"/>
  <c r="J2599" i="3"/>
  <c r="D2599" i="3"/>
  <c r="E2599" i="3"/>
  <c r="H2599" i="3" l="1"/>
  <c r="L2599" i="3"/>
  <c r="K2599" i="3"/>
  <c r="P2599" i="3"/>
  <c r="N2599" i="3" l="1"/>
  <c r="O2599" i="3"/>
  <c r="C2600" i="3" s="1"/>
  <c r="F2600" i="3" l="1"/>
  <c r="I2600" i="3" s="1"/>
  <c r="J2600" i="3"/>
  <c r="M2600" i="3"/>
  <c r="D2600" i="3"/>
  <c r="E2600" i="3"/>
  <c r="L2600" i="3" l="1"/>
  <c r="H2600" i="3"/>
  <c r="K2600" i="3"/>
  <c r="P2600" i="3"/>
  <c r="N2600" i="3" l="1"/>
  <c r="O2600" i="3"/>
  <c r="C2601" i="3" s="1"/>
  <c r="F2601" i="3" l="1"/>
  <c r="L2601" i="3" s="1"/>
  <c r="M2601" i="3"/>
  <c r="J2601" i="3"/>
  <c r="D2601" i="3"/>
  <c r="E2601" i="3"/>
  <c r="I2601" i="3" l="1"/>
  <c r="K2601" i="3"/>
  <c r="H2601" i="3"/>
  <c r="P2601" i="3"/>
  <c r="N2601" i="3" l="1"/>
  <c r="O2601" i="3"/>
  <c r="C2602" i="3" s="1"/>
  <c r="F2602" i="3" l="1"/>
  <c r="I2602" i="3" s="1"/>
  <c r="J2602" i="3"/>
  <c r="M2602" i="3"/>
  <c r="D2602" i="3"/>
  <c r="E2602" i="3"/>
  <c r="H2602" i="3" l="1"/>
  <c r="L2602" i="3"/>
  <c r="K2602" i="3"/>
  <c r="P2602" i="3"/>
  <c r="N2602" i="3" l="1"/>
  <c r="O2602" i="3"/>
  <c r="C2603" i="3" s="1"/>
  <c r="F2603" i="3" l="1"/>
  <c r="L2603" i="3" s="1"/>
  <c r="M2603" i="3"/>
  <c r="J2603" i="3"/>
  <c r="D2603" i="3"/>
  <c r="E2603" i="3"/>
  <c r="K2603" i="3" l="1"/>
  <c r="I2603" i="3"/>
  <c r="H2603" i="3"/>
  <c r="P2603" i="3"/>
  <c r="N2603" i="3" l="1"/>
  <c r="O2603" i="3"/>
  <c r="C2604" i="3" s="1"/>
  <c r="F2604" i="3" l="1"/>
  <c r="I2604" i="3" s="1"/>
  <c r="J2604" i="3"/>
  <c r="M2604" i="3"/>
  <c r="D2604" i="3"/>
  <c r="E2604" i="3"/>
  <c r="H2604" i="3" l="1"/>
  <c r="L2604" i="3"/>
  <c r="K2604" i="3"/>
  <c r="P2604" i="3"/>
  <c r="N2604" i="3" l="1"/>
  <c r="O2604" i="3"/>
  <c r="C2605" i="3" s="1"/>
  <c r="F2605" i="3" l="1"/>
  <c r="I2605" i="3" s="1"/>
  <c r="M2605" i="3"/>
  <c r="J2605" i="3"/>
  <c r="D2605" i="3"/>
  <c r="E2605" i="3"/>
  <c r="H2605" i="3" l="1"/>
  <c r="L2605" i="3"/>
  <c r="K2605" i="3"/>
  <c r="P2605" i="3"/>
  <c r="N2605" i="3" l="1"/>
  <c r="O2605" i="3"/>
  <c r="C2606" i="3" s="1"/>
  <c r="F2606" i="3" l="1"/>
  <c r="I2606" i="3" s="1"/>
  <c r="J2606" i="3"/>
  <c r="M2606" i="3"/>
  <c r="D2606" i="3"/>
  <c r="E2606" i="3"/>
  <c r="H2606" i="3" l="1"/>
  <c r="L2606" i="3"/>
  <c r="K2606" i="3"/>
  <c r="P2606" i="3"/>
  <c r="N2606" i="3" l="1"/>
  <c r="O2606" i="3"/>
  <c r="C2607" i="3" s="1"/>
  <c r="F2607" i="3" l="1"/>
  <c r="L2607" i="3" s="1"/>
  <c r="M2607" i="3"/>
  <c r="J2607" i="3"/>
  <c r="D2607" i="3"/>
  <c r="E2607" i="3"/>
  <c r="K2607" i="3" l="1"/>
  <c r="I2607" i="3"/>
  <c r="H2607" i="3"/>
  <c r="P2607" i="3"/>
  <c r="N2607" i="3" l="1"/>
  <c r="O2607" i="3"/>
  <c r="C2608" i="3" s="1"/>
  <c r="F2608" i="3" l="1"/>
  <c r="I2608" i="3" s="1"/>
  <c r="J2608" i="3"/>
  <c r="M2608" i="3"/>
  <c r="D2608" i="3"/>
  <c r="E2608" i="3"/>
  <c r="L2608" i="3" l="1"/>
  <c r="H2608" i="3"/>
  <c r="K2608" i="3"/>
  <c r="P2608" i="3"/>
  <c r="N2608" i="3" l="1"/>
  <c r="O2608" i="3"/>
  <c r="C2609" i="3" s="1"/>
  <c r="F2609" i="3" l="1"/>
  <c r="I2609" i="3" s="1"/>
  <c r="M2609" i="3"/>
  <c r="J2609" i="3"/>
  <c r="D2609" i="3"/>
  <c r="E2609" i="3"/>
  <c r="L2609" i="3" l="1"/>
  <c r="H2609" i="3"/>
  <c r="K2609" i="3"/>
  <c r="P2609" i="3"/>
  <c r="N2609" i="3" l="1"/>
  <c r="O2609" i="3"/>
  <c r="C2610" i="3" s="1"/>
  <c r="F2610" i="3" l="1"/>
  <c r="I2610" i="3" s="1"/>
  <c r="J2610" i="3"/>
  <c r="M2610" i="3"/>
  <c r="D2610" i="3"/>
  <c r="E2610" i="3"/>
  <c r="H2610" i="3" l="1"/>
  <c r="L2610" i="3"/>
  <c r="K2610" i="3"/>
  <c r="P2610" i="3"/>
  <c r="N2610" i="3" l="1"/>
  <c r="O2610" i="3"/>
  <c r="C2611" i="3" s="1"/>
  <c r="F2611" i="3" l="1"/>
  <c r="I2611" i="3" s="1"/>
  <c r="M2611" i="3"/>
  <c r="J2611" i="3"/>
  <c r="D2611" i="3"/>
  <c r="E2611" i="3"/>
  <c r="H2611" i="3" l="1"/>
  <c r="L2611" i="3"/>
  <c r="K2611" i="3"/>
  <c r="P2611" i="3"/>
  <c r="N2611" i="3" l="1"/>
  <c r="O2611" i="3"/>
  <c r="C2612" i="3" s="1"/>
  <c r="F2612" i="3" l="1"/>
  <c r="I2612" i="3" s="1"/>
  <c r="J2612" i="3"/>
  <c r="M2612" i="3"/>
  <c r="D2612" i="3"/>
  <c r="E2612" i="3"/>
  <c r="H2612" i="3" l="1"/>
  <c r="L2612" i="3"/>
  <c r="K2612" i="3"/>
  <c r="P2612" i="3"/>
  <c r="N2612" i="3" l="1"/>
  <c r="O2612" i="3"/>
  <c r="C2613" i="3" s="1"/>
  <c r="F2613" i="3" l="1"/>
  <c r="L2613" i="3" s="1"/>
  <c r="M2613" i="3"/>
  <c r="J2613" i="3"/>
  <c r="D2613" i="3"/>
  <c r="E2613" i="3"/>
  <c r="K2613" i="3" l="1"/>
  <c r="I2613" i="3"/>
  <c r="H2613" i="3"/>
  <c r="P2613" i="3"/>
  <c r="N2613" i="3" l="1"/>
  <c r="O2613" i="3"/>
  <c r="C2614" i="3" s="1"/>
  <c r="F2614" i="3" l="1"/>
  <c r="I2614" i="3" s="1"/>
  <c r="J2614" i="3"/>
  <c r="M2614" i="3"/>
  <c r="D2614" i="3"/>
  <c r="E2614" i="3"/>
  <c r="H2614" i="3" l="1"/>
  <c r="L2614" i="3"/>
  <c r="K2614" i="3"/>
  <c r="P2614" i="3"/>
  <c r="N2614" i="3" l="1"/>
  <c r="O2614" i="3"/>
  <c r="C2615" i="3" s="1"/>
  <c r="F2615" i="3" l="1"/>
  <c r="I2615" i="3" s="1"/>
  <c r="M2615" i="3"/>
  <c r="J2615" i="3"/>
  <c r="D2615" i="3"/>
  <c r="E2615" i="3"/>
  <c r="H2615" i="3" l="1"/>
  <c r="L2615" i="3"/>
  <c r="K2615" i="3"/>
  <c r="P2615" i="3"/>
  <c r="N2615" i="3" l="1"/>
  <c r="O2615" i="3"/>
  <c r="C2616" i="3" s="1"/>
  <c r="F2616" i="3" l="1"/>
  <c r="I2616" i="3" s="1"/>
  <c r="J2616" i="3"/>
  <c r="M2616" i="3"/>
  <c r="D2616" i="3"/>
  <c r="E2616" i="3"/>
  <c r="L2616" i="3" l="1"/>
  <c r="H2616" i="3"/>
  <c r="K2616" i="3"/>
  <c r="P2616" i="3"/>
  <c r="N2616" i="3" l="1"/>
  <c r="O2616" i="3"/>
  <c r="C2617" i="3" s="1"/>
  <c r="F2617" i="3" l="1"/>
  <c r="L2617" i="3" s="1"/>
  <c r="M2617" i="3"/>
  <c r="J2617" i="3"/>
  <c r="D2617" i="3"/>
  <c r="E2617" i="3"/>
  <c r="K2617" i="3" l="1"/>
  <c r="I2617" i="3"/>
  <c r="H2617" i="3"/>
  <c r="P2617" i="3"/>
  <c r="N2617" i="3" l="1"/>
  <c r="O2617" i="3"/>
  <c r="C2618" i="3" s="1"/>
  <c r="F2618" i="3" l="1"/>
  <c r="I2618" i="3" s="1"/>
  <c r="J2618" i="3"/>
  <c r="M2618" i="3"/>
  <c r="D2618" i="3"/>
  <c r="E2618" i="3"/>
  <c r="H2618" i="3" l="1"/>
  <c r="L2618" i="3"/>
  <c r="K2618" i="3"/>
  <c r="P2618" i="3"/>
  <c r="N2618" i="3" l="1"/>
  <c r="O2618" i="3"/>
  <c r="C2619" i="3" s="1"/>
  <c r="F2619" i="3" l="1"/>
  <c r="L2619" i="3" s="1"/>
  <c r="M2619" i="3"/>
  <c r="J2619" i="3"/>
  <c r="D2619" i="3"/>
  <c r="E2619" i="3"/>
  <c r="K2619" i="3" l="1"/>
  <c r="I2619" i="3"/>
  <c r="H2619" i="3"/>
  <c r="P2619" i="3"/>
  <c r="N2619" i="3" l="1"/>
  <c r="O2619" i="3"/>
  <c r="C2620" i="3" s="1"/>
  <c r="F2620" i="3" l="1"/>
  <c r="I2620" i="3" s="1"/>
  <c r="J2620" i="3"/>
  <c r="M2620" i="3"/>
  <c r="D2620" i="3"/>
  <c r="E2620" i="3"/>
  <c r="H2620" i="3" l="1"/>
  <c r="L2620" i="3"/>
  <c r="K2620" i="3"/>
  <c r="P2620" i="3"/>
  <c r="N2620" i="3" l="1"/>
  <c r="O2620" i="3"/>
  <c r="C2621" i="3" s="1"/>
  <c r="F2621" i="3" l="1"/>
  <c r="L2621" i="3" s="1"/>
  <c r="M2621" i="3"/>
  <c r="J2621" i="3"/>
  <c r="D2621" i="3"/>
  <c r="E2621" i="3"/>
  <c r="I2621" i="3" l="1"/>
  <c r="K2621" i="3"/>
  <c r="H2621" i="3"/>
  <c r="P2621" i="3"/>
  <c r="N2621" i="3" l="1"/>
  <c r="O2621" i="3"/>
  <c r="C2622" i="3" s="1"/>
  <c r="F2622" i="3" l="1"/>
  <c r="I2622" i="3" s="1"/>
  <c r="J2622" i="3"/>
  <c r="M2622" i="3"/>
  <c r="D2622" i="3"/>
  <c r="E2622" i="3"/>
  <c r="H2622" i="3" l="1"/>
  <c r="L2622" i="3"/>
  <c r="K2622" i="3"/>
  <c r="P2622" i="3"/>
  <c r="N2622" i="3" l="1"/>
  <c r="O2622" i="3"/>
  <c r="C2623" i="3" s="1"/>
  <c r="F2623" i="3" l="1"/>
  <c r="L2623" i="3" s="1"/>
  <c r="M2623" i="3"/>
  <c r="J2623" i="3"/>
  <c r="D2623" i="3"/>
  <c r="E2623" i="3"/>
  <c r="K2623" i="3" l="1"/>
  <c r="I2623" i="3"/>
  <c r="H2623" i="3"/>
  <c r="P2623" i="3"/>
  <c r="N2623" i="3" l="1"/>
  <c r="O2623" i="3"/>
  <c r="C2624" i="3" s="1"/>
  <c r="F2624" i="3" l="1"/>
  <c r="I2624" i="3" s="1"/>
  <c r="J2624" i="3"/>
  <c r="M2624" i="3"/>
  <c r="D2624" i="3"/>
  <c r="E2624" i="3"/>
  <c r="L2624" i="3" l="1"/>
  <c r="H2624" i="3"/>
  <c r="K2624" i="3"/>
  <c r="P2624" i="3"/>
  <c r="N2624" i="3" l="1"/>
  <c r="O2624" i="3"/>
  <c r="C2625" i="3" s="1"/>
  <c r="F2625" i="3" l="1"/>
  <c r="L2625" i="3" s="1"/>
  <c r="M2625" i="3"/>
  <c r="J2625" i="3"/>
  <c r="D2625" i="3"/>
  <c r="E2625" i="3"/>
  <c r="I2625" i="3" l="1"/>
  <c r="K2625" i="3"/>
  <c r="H2625" i="3"/>
  <c r="P2625" i="3"/>
  <c r="N2625" i="3" l="1"/>
  <c r="O2625" i="3"/>
  <c r="C2626" i="3" s="1"/>
  <c r="F2626" i="3" l="1"/>
  <c r="I2626" i="3" s="1"/>
  <c r="J2626" i="3"/>
  <c r="M2626" i="3"/>
  <c r="D2626" i="3"/>
  <c r="E2626" i="3"/>
  <c r="H2626" i="3" l="1"/>
  <c r="L2626" i="3"/>
  <c r="K2626" i="3"/>
  <c r="P2626" i="3"/>
  <c r="N2626" i="3" l="1"/>
  <c r="O2626" i="3"/>
  <c r="C2627" i="3" s="1"/>
  <c r="F2627" i="3" l="1"/>
  <c r="L2627" i="3" s="1"/>
  <c r="M2627" i="3"/>
  <c r="J2627" i="3"/>
  <c r="D2627" i="3"/>
  <c r="E2627" i="3"/>
  <c r="I2627" i="3" l="1"/>
  <c r="K2627" i="3"/>
  <c r="H2627" i="3"/>
  <c r="P2627" i="3"/>
  <c r="N2627" i="3" l="1"/>
  <c r="O2627" i="3"/>
  <c r="C2628" i="3" s="1"/>
  <c r="F2628" i="3" l="1"/>
  <c r="I2628" i="3" s="1"/>
  <c r="J2628" i="3"/>
  <c r="M2628" i="3"/>
  <c r="D2628" i="3"/>
  <c r="E2628" i="3"/>
  <c r="H2628" i="3" l="1"/>
  <c r="L2628" i="3"/>
  <c r="K2628" i="3"/>
  <c r="P2628" i="3"/>
  <c r="N2628" i="3" l="1"/>
  <c r="O2628" i="3"/>
  <c r="C2629" i="3" s="1"/>
  <c r="F2629" i="3" l="1"/>
  <c r="L2629" i="3" s="1"/>
  <c r="M2629" i="3"/>
  <c r="J2629" i="3"/>
  <c r="D2629" i="3"/>
  <c r="E2629" i="3"/>
  <c r="I2629" i="3" l="1"/>
  <c r="K2629" i="3"/>
  <c r="H2629" i="3"/>
  <c r="P2629" i="3"/>
  <c r="N2629" i="3" l="1"/>
  <c r="O2629" i="3"/>
  <c r="C2630" i="3" s="1"/>
  <c r="F2630" i="3" l="1"/>
  <c r="I2630" i="3" s="1"/>
  <c r="J2630" i="3"/>
  <c r="M2630" i="3"/>
  <c r="D2630" i="3"/>
  <c r="E2630" i="3"/>
  <c r="H2630" i="3" l="1"/>
  <c r="L2630" i="3"/>
  <c r="K2630" i="3"/>
  <c r="P2630" i="3"/>
  <c r="N2630" i="3" l="1"/>
  <c r="O2630" i="3"/>
  <c r="C2631" i="3" s="1"/>
  <c r="F2631" i="3" l="1"/>
  <c r="L2631" i="3" s="1"/>
  <c r="M2631" i="3"/>
  <c r="J2631" i="3"/>
  <c r="D2631" i="3"/>
  <c r="E2631" i="3"/>
  <c r="K2631" i="3" l="1"/>
  <c r="I2631" i="3"/>
  <c r="H2631" i="3"/>
  <c r="P2631" i="3"/>
  <c r="N2631" i="3" l="1"/>
  <c r="O2631" i="3"/>
  <c r="C2632" i="3" s="1"/>
  <c r="F2632" i="3" l="1"/>
  <c r="I2632" i="3" s="1"/>
  <c r="J2632" i="3"/>
  <c r="M2632" i="3"/>
  <c r="D2632" i="3"/>
  <c r="E2632" i="3"/>
  <c r="L2632" i="3" l="1"/>
  <c r="H2632" i="3"/>
  <c r="K2632" i="3"/>
  <c r="P2632" i="3"/>
  <c r="N2632" i="3" l="1"/>
  <c r="O2632" i="3"/>
  <c r="C2633" i="3" s="1"/>
  <c r="F2633" i="3" l="1"/>
  <c r="L2633" i="3" s="1"/>
  <c r="M2633" i="3"/>
  <c r="J2633" i="3"/>
  <c r="D2633" i="3"/>
  <c r="E2633" i="3"/>
  <c r="K2633" i="3" l="1"/>
  <c r="I2633" i="3"/>
  <c r="H2633" i="3"/>
  <c r="P2633" i="3"/>
  <c r="N2633" i="3" l="1"/>
  <c r="O2633" i="3"/>
  <c r="C2634" i="3" s="1"/>
  <c r="F2634" i="3" l="1"/>
  <c r="I2634" i="3" s="1"/>
  <c r="J2634" i="3"/>
  <c r="M2634" i="3"/>
  <c r="D2634" i="3"/>
  <c r="E2634" i="3"/>
  <c r="H2634" i="3" l="1"/>
  <c r="L2634" i="3"/>
  <c r="K2634" i="3"/>
  <c r="P2634" i="3"/>
  <c r="N2634" i="3" l="1"/>
  <c r="O2634" i="3"/>
  <c r="C2635" i="3" s="1"/>
  <c r="F2635" i="3" l="1"/>
  <c r="L2635" i="3" s="1"/>
  <c r="M2635" i="3"/>
  <c r="J2635" i="3"/>
  <c r="D2635" i="3"/>
  <c r="E2635" i="3"/>
  <c r="K2635" i="3" l="1"/>
  <c r="I2635" i="3"/>
  <c r="H2635" i="3"/>
  <c r="P2635" i="3"/>
  <c r="N2635" i="3" l="1"/>
  <c r="O2635" i="3"/>
  <c r="C2636" i="3" s="1"/>
  <c r="F2636" i="3" l="1"/>
  <c r="I2636" i="3" s="1"/>
  <c r="J2636" i="3"/>
  <c r="M2636" i="3"/>
  <c r="D2636" i="3"/>
  <c r="E2636" i="3"/>
  <c r="H2636" i="3" l="1"/>
  <c r="L2636" i="3"/>
  <c r="K2636" i="3"/>
  <c r="P2636" i="3"/>
  <c r="N2636" i="3" l="1"/>
  <c r="O2636" i="3"/>
  <c r="C2637" i="3" s="1"/>
  <c r="F2637" i="3" l="1"/>
  <c r="L2637" i="3" s="1"/>
  <c r="M2637" i="3"/>
  <c r="J2637" i="3"/>
  <c r="D2637" i="3"/>
  <c r="E2637" i="3"/>
  <c r="K2637" i="3" l="1"/>
  <c r="I2637" i="3"/>
  <c r="H2637" i="3"/>
  <c r="P2637" i="3"/>
  <c r="N2637" i="3" l="1"/>
  <c r="O2637" i="3"/>
  <c r="C2638" i="3" s="1"/>
  <c r="F2638" i="3" l="1"/>
  <c r="I2638" i="3" s="1"/>
  <c r="J2638" i="3"/>
  <c r="M2638" i="3"/>
  <c r="D2638" i="3"/>
  <c r="E2638" i="3"/>
  <c r="H2638" i="3" l="1"/>
  <c r="L2638" i="3"/>
  <c r="K2638" i="3"/>
  <c r="P2638" i="3"/>
  <c r="N2638" i="3" l="1"/>
  <c r="O2638" i="3"/>
  <c r="C2639" i="3" s="1"/>
  <c r="F2639" i="3" l="1"/>
  <c r="L2639" i="3" s="1"/>
  <c r="M2639" i="3"/>
  <c r="J2639" i="3"/>
  <c r="D2639" i="3"/>
  <c r="E2639" i="3"/>
  <c r="K2639" i="3" l="1"/>
  <c r="I2639" i="3"/>
  <c r="H2639" i="3"/>
  <c r="P2639" i="3"/>
  <c r="N2639" i="3" l="1"/>
  <c r="O2639" i="3"/>
  <c r="C2640" i="3" s="1"/>
  <c r="F2640" i="3" l="1"/>
  <c r="I2640" i="3" s="1"/>
  <c r="J2640" i="3"/>
  <c r="M2640" i="3"/>
  <c r="D2640" i="3"/>
  <c r="E2640" i="3"/>
  <c r="L2640" i="3" l="1"/>
  <c r="H2640" i="3"/>
  <c r="K2640" i="3"/>
  <c r="P2640" i="3"/>
  <c r="N2640" i="3" l="1"/>
  <c r="O2640" i="3"/>
  <c r="C2641" i="3" s="1"/>
  <c r="F2641" i="3" l="1"/>
  <c r="L2641" i="3" s="1"/>
  <c r="M2641" i="3"/>
  <c r="J2641" i="3"/>
  <c r="D2641" i="3"/>
  <c r="E2641" i="3"/>
  <c r="I2641" i="3" l="1"/>
  <c r="K2641" i="3"/>
  <c r="H2641" i="3"/>
  <c r="P2641" i="3"/>
  <c r="N2641" i="3" l="1"/>
  <c r="O2641" i="3"/>
  <c r="C2642" i="3" s="1"/>
  <c r="F2642" i="3" l="1"/>
  <c r="I2642" i="3" s="1"/>
  <c r="J2642" i="3"/>
  <c r="M2642" i="3"/>
  <c r="D2642" i="3"/>
  <c r="E2642" i="3"/>
  <c r="H2642" i="3" l="1"/>
  <c r="L2642" i="3"/>
  <c r="K2642" i="3"/>
  <c r="P2642" i="3"/>
  <c r="N2642" i="3" l="1"/>
  <c r="O2642" i="3"/>
  <c r="C2643" i="3" s="1"/>
  <c r="F2643" i="3" l="1"/>
  <c r="L2643" i="3" s="1"/>
  <c r="M2643" i="3"/>
  <c r="J2643" i="3"/>
  <c r="D2643" i="3"/>
  <c r="E2643" i="3"/>
  <c r="K2643" i="3" l="1"/>
  <c r="I2643" i="3"/>
  <c r="H2643" i="3"/>
  <c r="P2643" i="3"/>
  <c r="N2643" i="3" l="1"/>
  <c r="O2643" i="3"/>
  <c r="C2644" i="3" s="1"/>
  <c r="F2644" i="3" l="1"/>
  <c r="I2644" i="3" s="1"/>
  <c r="J2644" i="3"/>
  <c r="M2644" i="3"/>
  <c r="D2644" i="3"/>
  <c r="E2644" i="3"/>
  <c r="H2644" i="3" l="1"/>
  <c r="L2644" i="3"/>
  <c r="K2644" i="3"/>
  <c r="P2644" i="3"/>
  <c r="N2644" i="3" l="1"/>
  <c r="O2644" i="3"/>
  <c r="C2645" i="3" s="1"/>
  <c r="F2645" i="3" l="1"/>
  <c r="L2645" i="3" s="1"/>
  <c r="M2645" i="3"/>
  <c r="J2645" i="3"/>
  <c r="D2645" i="3"/>
  <c r="E2645" i="3"/>
  <c r="K2645" i="3" l="1"/>
  <c r="I2645" i="3"/>
  <c r="H2645" i="3"/>
  <c r="P2645" i="3"/>
  <c r="N2645" i="3" l="1"/>
  <c r="O2645" i="3"/>
  <c r="C2646" i="3" s="1"/>
  <c r="F2646" i="3" l="1"/>
  <c r="I2646" i="3" s="1"/>
  <c r="J2646" i="3"/>
  <c r="M2646" i="3"/>
  <c r="D2646" i="3"/>
  <c r="E2646" i="3"/>
  <c r="H2646" i="3" l="1"/>
  <c r="L2646" i="3"/>
  <c r="K2646" i="3"/>
  <c r="P2646" i="3"/>
  <c r="N2646" i="3" l="1"/>
  <c r="O2646" i="3"/>
  <c r="C2647" i="3" s="1"/>
  <c r="F2647" i="3" l="1"/>
  <c r="L2647" i="3" s="1"/>
  <c r="M2647" i="3"/>
  <c r="J2647" i="3"/>
  <c r="D2647" i="3"/>
  <c r="E2647" i="3"/>
  <c r="I2647" i="3" l="1"/>
  <c r="K2647" i="3"/>
  <c r="H2647" i="3"/>
  <c r="P2647" i="3"/>
  <c r="N2647" i="3" l="1"/>
  <c r="O2647" i="3"/>
  <c r="C2648" i="3" s="1"/>
  <c r="F2648" i="3" l="1"/>
  <c r="I2648" i="3" s="1"/>
  <c r="J2648" i="3"/>
  <c r="M2648" i="3"/>
  <c r="D2648" i="3"/>
  <c r="E2648" i="3"/>
  <c r="L2648" i="3" l="1"/>
  <c r="H2648" i="3"/>
  <c r="K2648" i="3"/>
  <c r="P2648" i="3"/>
  <c r="N2648" i="3" l="1"/>
  <c r="O2648" i="3"/>
  <c r="C2649" i="3" s="1"/>
  <c r="F2649" i="3" l="1"/>
  <c r="L2649" i="3" s="1"/>
  <c r="M2649" i="3"/>
  <c r="J2649" i="3"/>
  <c r="D2649" i="3"/>
  <c r="E2649" i="3"/>
  <c r="I2649" i="3" l="1"/>
  <c r="K2649" i="3"/>
  <c r="H2649" i="3"/>
  <c r="P2649" i="3"/>
  <c r="N2649" i="3" l="1"/>
  <c r="O2649" i="3"/>
  <c r="C2650" i="3" s="1"/>
  <c r="F2650" i="3" l="1"/>
  <c r="I2650" i="3" s="1"/>
  <c r="J2650" i="3"/>
  <c r="M2650" i="3"/>
  <c r="D2650" i="3"/>
  <c r="E2650" i="3"/>
  <c r="H2650" i="3" l="1"/>
  <c r="L2650" i="3"/>
  <c r="K2650" i="3"/>
  <c r="N2650" i="3" s="1"/>
  <c r="P2650" i="3"/>
  <c r="O2650" i="3" l="1"/>
  <c r="C2651" i="3" s="1"/>
  <c r="F2651" i="3" l="1"/>
  <c r="L2651" i="3" s="1"/>
  <c r="M2651" i="3"/>
  <c r="J2651" i="3"/>
  <c r="D2651" i="3"/>
  <c r="E2651" i="3"/>
  <c r="K2651" i="3" l="1"/>
  <c r="I2651" i="3"/>
  <c r="H2651" i="3"/>
  <c r="P2651" i="3"/>
  <c r="N2651" i="3" l="1"/>
  <c r="O2651" i="3"/>
  <c r="C2652" i="3" s="1"/>
  <c r="F2652" i="3" l="1"/>
  <c r="I2652" i="3" s="1"/>
  <c r="J2652" i="3"/>
  <c r="M2652" i="3"/>
  <c r="D2652" i="3"/>
  <c r="E2652" i="3"/>
  <c r="H2652" i="3" l="1"/>
  <c r="L2652" i="3"/>
  <c r="K2652" i="3"/>
  <c r="P2652" i="3"/>
  <c r="N2652" i="3" l="1"/>
  <c r="O2652" i="3"/>
  <c r="C2653" i="3" s="1"/>
  <c r="F2653" i="3" l="1"/>
  <c r="L2653" i="3" s="1"/>
  <c r="M2653" i="3"/>
  <c r="J2653" i="3"/>
  <c r="D2653" i="3"/>
  <c r="E2653" i="3"/>
  <c r="K2653" i="3" l="1"/>
  <c r="I2653" i="3"/>
  <c r="H2653" i="3"/>
  <c r="P2653" i="3"/>
  <c r="N2653" i="3" l="1"/>
  <c r="O2653" i="3"/>
  <c r="C2654" i="3" s="1"/>
  <c r="F2654" i="3" l="1"/>
  <c r="I2654" i="3" s="1"/>
  <c r="J2654" i="3"/>
  <c r="M2654" i="3"/>
  <c r="D2654" i="3"/>
  <c r="E2654" i="3"/>
  <c r="H2654" i="3" l="1"/>
  <c r="L2654" i="3"/>
  <c r="K2654" i="3"/>
  <c r="P2654" i="3"/>
  <c r="N2654" i="3" l="1"/>
  <c r="O2654" i="3"/>
  <c r="C2655" i="3" s="1"/>
  <c r="F2655" i="3" l="1"/>
  <c r="L2655" i="3" s="1"/>
  <c r="M2655" i="3"/>
  <c r="J2655" i="3"/>
  <c r="D2655" i="3"/>
  <c r="E2655" i="3"/>
  <c r="I2655" i="3" l="1"/>
  <c r="K2655" i="3"/>
  <c r="H2655" i="3"/>
  <c r="P2655" i="3"/>
  <c r="N2655" i="3" l="1"/>
  <c r="O2655" i="3"/>
  <c r="C2656" i="3" s="1"/>
  <c r="F2656" i="3" l="1"/>
  <c r="I2656" i="3" s="1"/>
  <c r="J2656" i="3"/>
  <c r="M2656" i="3"/>
  <c r="D2656" i="3"/>
  <c r="E2656" i="3"/>
  <c r="L2656" i="3" l="1"/>
  <c r="H2656" i="3"/>
  <c r="K2656" i="3"/>
  <c r="P2656" i="3"/>
  <c r="N2656" i="3" l="1"/>
  <c r="O2656" i="3"/>
  <c r="C2657" i="3" s="1"/>
  <c r="F2657" i="3" l="1"/>
  <c r="L2657" i="3" s="1"/>
  <c r="M2657" i="3"/>
  <c r="J2657" i="3"/>
  <c r="D2657" i="3"/>
  <c r="E2657" i="3"/>
  <c r="I2657" i="3" l="1"/>
  <c r="K2657" i="3"/>
  <c r="H2657" i="3"/>
  <c r="P2657" i="3"/>
  <c r="N2657" i="3" l="1"/>
  <c r="O2657" i="3"/>
  <c r="C2658" i="3" s="1"/>
  <c r="F2658" i="3" l="1"/>
  <c r="I2658" i="3" s="1"/>
  <c r="J2658" i="3"/>
  <c r="M2658" i="3"/>
  <c r="D2658" i="3"/>
  <c r="E2658" i="3"/>
  <c r="H2658" i="3" l="1"/>
  <c r="L2658" i="3"/>
  <c r="K2658" i="3"/>
  <c r="P2658" i="3"/>
  <c r="N2658" i="3" l="1"/>
  <c r="O2658" i="3"/>
  <c r="C2659" i="3" s="1"/>
  <c r="F2659" i="3" l="1"/>
  <c r="L2659" i="3" s="1"/>
  <c r="M2659" i="3"/>
  <c r="J2659" i="3"/>
  <c r="D2659" i="3"/>
  <c r="E2659" i="3"/>
  <c r="K2659" i="3" l="1"/>
  <c r="I2659" i="3"/>
  <c r="H2659" i="3"/>
  <c r="P2659" i="3"/>
  <c r="N2659" i="3" l="1"/>
  <c r="O2659" i="3"/>
  <c r="C2660" i="3" s="1"/>
  <c r="F2660" i="3" l="1"/>
  <c r="I2660" i="3" s="1"/>
  <c r="J2660" i="3"/>
  <c r="M2660" i="3"/>
  <c r="D2660" i="3"/>
  <c r="E2660" i="3"/>
  <c r="H2660" i="3" l="1"/>
  <c r="L2660" i="3"/>
  <c r="K2660" i="3"/>
  <c r="P2660" i="3"/>
  <c r="N2660" i="3" l="1"/>
  <c r="O2660" i="3"/>
  <c r="C2661" i="3" s="1"/>
  <c r="F2661" i="3" l="1"/>
  <c r="L2661" i="3" s="1"/>
  <c r="M2661" i="3"/>
  <c r="J2661" i="3"/>
  <c r="D2661" i="3"/>
  <c r="E2661" i="3"/>
  <c r="I2661" i="3" l="1"/>
  <c r="K2661" i="3"/>
  <c r="H2661" i="3"/>
  <c r="P2661" i="3"/>
  <c r="N2661" i="3" l="1"/>
  <c r="O2661" i="3"/>
  <c r="C2662" i="3" s="1"/>
  <c r="F2662" i="3" l="1"/>
  <c r="I2662" i="3" s="1"/>
  <c r="J2662" i="3"/>
  <c r="M2662" i="3"/>
  <c r="D2662" i="3"/>
  <c r="E2662" i="3"/>
  <c r="H2662" i="3" l="1"/>
  <c r="L2662" i="3"/>
  <c r="K2662" i="3"/>
  <c r="P2662" i="3"/>
  <c r="N2662" i="3" l="1"/>
  <c r="O2662" i="3"/>
  <c r="C2663" i="3" s="1"/>
  <c r="F2663" i="3" l="1"/>
  <c r="L2663" i="3" s="1"/>
  <c r="M2663" i="3"/>
  <c r="J2663" i="3"/>
  <c r="D2663" i="3"/>
  <c r="E2663" i="3"/>
  <c r="K2663" i="3" l="1"/>
  <c r="I2663" i="3"/>
  <c r="H2663" i="3"/>
  <c r="P2663" i="3"/>
  <c r="N2663" i="3" l="1"/>
  <c r="O2663" i="3"/>
  <c r="C2664" i="3" s="1"/>
  <c r="F2664" i="3" l="1"/>
  <c r="I2664" i="3" s="1"/>
  <c r="J2664" i="3"/>
  <c r="M2664" i="3"/>
  <c r="D2664" i="3"/>
  <c r="E2664" i="3"/>
  <c r="L2664" i="3" l="1"/>
  <c r="H2664" i="3"/>
  <c r="K2664" i="3"/>
  <c r="P2664" i="3"/>
  <c r="N2664" i="3" l="1"/>
  <c r="O2664" i="3"/>
  <c r="C2665" i="3" s="1"/>
  <c r="F2665" i="3" l="1"/>
  <c r="L2665" i="3" s="1"/>
  <c r="M2665" i="3"/>
  <c r="J2665" i="3"/>
  <c r="D2665" i="3"/>
  <c r="E2665" i="3"/>
  <c r="K2665" i="3" l="1"/>
  <c r="I2665" i="3"/>
  <c r="H2665" i="3"/>
  <c r="P2665" i="3"/>
  <c r="N2665" i="3" l="1"/>
  <c r="O2665" i="3"/>
  <c r="C2666" i="3" s="1"/>
  <c r="F2666" i="3" l="1"/>
  <c r="I2666" i="3" s="1"/>
  <c r="J2666" i="3"/>
  <c r="M2666" i="3"/>
  <c r="D2666" i="3"/>
  <c r="E2666" i="3"/>
  <c r="H2666" i="3" l="1"/>
  <c r="L2666" i="3"/>
  <c r="K2666" i="3"/>
  <c r="P2666" i="3"/>
  <c r="N2666" i="3" l="1"/>
  <c r="O2666" i="3"/>
  <c r="C2667" i="3" s="1"/>
  <c r="F2667" i="3" l="1"/>
  <c r="L2667" i="3" s="1"/>
  <c r="M2667" i="3"/>
  <c r="J2667" i="3"/>
  <c r="D2667" i="3"/>
  <c r="E2667" i="3"/>
  <c r="K2667" i="3" l="1"/>
  <c r="I2667" i="3"/>
  <c r="H2667" i="3"/>
  <c r="P2667" i="3"/>
  <c r="N2667" i="3" l="1"/>
  <c r="O2667" i="3"/>
  <c r="C2668" i="3" s="1"/>
  <c r="F2668" i="3" l="1"/>
  <c r="I2668" i="3" s="1"/>
  <c r="J2668" i="3"/>
  <c r="M2668" i="3"/>
  <c r="D2668" i="3"/>
  <c r="E2668" i="3"/>
  <c r="H2668" i="3" l="1"/>
  <c r="L2668" i="3"/>
  <c r="K2668" i="3"/>
  <c r="P2668" i="3"/>
  <c r="N2668" i="3" l="1"/>
  <c r="O2668" i="3"/>
  <c r="C2669" i="3" s="1"/>
  <c r="F2669" i="3" l="1"/>
  <c r="I2669" i="3" s="1"/>
  <c r="M2669" i="3"/>
  <c r="J2669" i="3"/>
  <c r="D2669" i="3"/>
  <c r="E2669" i="3"/>
  <c r="H2669" i="3" l="1"/>
  <c r="L2669" i="3"/>
  <c r="K2669" i="3"/>
  <c r="P2669" i="3"/>
  <c r="N2669" i="3" l="1"/>
  <c r="O2669" i="3"/>
  <c r="C2670" i="3" s="1"/>
  <c r="F2670" i="3" l="1"/>
  <c r="I2670" i="3" s="1"/>
  <c r="J2670" i="3"/>
  <c r="M2670" i="3"/>
  <c r="D2670" i="3"/>
  <c r="E2670" i="3"/>
  <c r="H2670" i="3" l="1"/>
  <c r="L2670" i="3"/>
  <c r="K2670" i="3"/>
  <c r="P2670" i="3"/>
  <c r="N2670" i="3" l="1"/>
  <c r="O2670" i="3"/>
  <c r="C2671" i="3" s="1"/>
  <c r="F2671" i="3" l="1"/>
  <c r="L2671" i="3" s="1"/>
  <c r="M2671" i="3"/>
  <c r="J2671" i="3"/>
  <c r="D2671" i="3"/>
  <c r="E2671" i="3"/>
  <c r="I2671" i="3" l="1"/>
  <c r="K2671" i="3"/>
  <c r="H2671" i="3"/>
  <c r="P2671" i="3"/>
  <c r="N2671" i="3" l="1"/>
  <c r="O2671" i="3"/>
  <c r="C2672" i="3" s="1"/>
  <c r="F2672" i="3" l="1"/>
  <c r="I2672" i="3" s="1"/>
  <c r="J2672" i="3"/>
  <c r="M2672" i="3"/>
  <c r="D2672" i="3"/>
  <c r="E2672" i="3"/>
  <c r="L2672" i="3" l="1"/>
  <c r="H2672" i="3"/>
  <c r="K2672" i="3"/>
  <c r="P2672" i="3"/>
  <c r="N2672" i="3" l="1"/>
  <c r="O2672" i="3"/>
  <c r="C2673" i="3" s="1"/>
  <c r="F2673" i="3" l="1"/>
  <c r="L2673" i="3" s="1"/>
  <c r="M2673" i="3"/>
  <c r="J2673" i="3"/>
  <c r="D2673" i="3"/>
  <c r="E2673" i="3"/>
  <c r="K2673" i="3" l="1"/>
  <c r="I2673" i="3"/>
  <c r="H2673" i="3"/>
  <c r="P2673" i="3"/>
  <c r="N2673" i="3" l="1"/>
  <c r="O2673" i="3"/>
  <c r="C2674" i="3" s="1"/>
  <c r="F2674" i="3" l="1"/>
  <c r="I2674" i="3" s="1"/>
  <c r="J2674" i="3"/>
  <c r="M2674" i="3"/>
  <c r="D2674" i="3"/>
  <c r="E2674" i="3"/>
  <c r="H2674" i="3" l="1"/>
  <c r="L2674" i="3"/>
  <c r="K2674" i="3"/>
  <c r="P2674" i="3"/>
  <c r="N2674" i="3" l="1"/>
  <c r="O2674" i="3"/>
  <c r="C2675" i="3" s="1"/>
  <c r="F2675" i="3" l="1"/>
  <c r="L2675" i="3" s="1"/>
  <c r="M2675" i="3"/>
  <c r="J2675" i="3"/>
  <c r="D2675" i="3"/>
  <c r="E2675" i="3"/>
  <c r="K2675" i="3" l="1"/>
  <c r="I2675" i="3"/>
  <c r="H2675" i="3"/>
  <c r="P2675" i="3"/>
  <c r="N2675" i="3" l="1"/>
  <c r="O2675" i="3"/>
  <c r="C2676" i="3" s="1"/>
  <c r="F2676" i="3" l="1"/>
  <c r="I2676" i="3" s="1"/>
  <c r="J2676" i="3"/>
  <c r="M2676" i="3"/>
  <c r="D2676" i="3"/>
  <c r="E2676" i="3"/>
  <c r="H2676" i="3" l="1"/>
  <c r="L2676" i="3"/>
  <c r="K2676" i="3"/>
  <c r="P2676" i="3"/>
  <c r="N2676" i="3" l="1"/>
  <c r="O2676" i="3"/>
  <c r="C2677" i="3" s="1"/>
  <c r="F2677" i="3" l="1"/>
  <c r="L2677" i="3" s="1"/>
  <c r="M2677" i="3"/>
  <c r="J2677" i="3"/>
  <c r="D2677" i="3"/>
  <c r="E2677" i="3"/>
  <c r="I2677" i="3" l="1"/>
  <c r="K2677" i="3"/>
  <c r="H2677" i="3"/>
  <c r="P2677" i="3"/>
  <c r="N2677" i="3" l="1"/>
  <c r="O2677" i="3"/>
  <c r="C2678" i="3" s="1"/>
  <c r="F2678" i="3" l="1"/>
  <c r="I2678" i="3" s="1"/>
  <c r="J2678" i="3"/>
  <c r="M2678" i="3"/>
  <c r="D2678" i="3"/>
  <c r="E2678" i="3"/>
  <c r="H2678" i="3" l="1"/>
  <c r="L2678" i="3"/>
  <c r="K2678" i="3"/>
  <c r="P2678" i="3"/>
  <c r="N2678" i="3" l="1"/>
  <c r="O2678" i="3"/>
  <c r="C2679" i="3" s="1"/>
  <c r="F2679" i="3" l="1"/>
  <c r="L2679" i="3" s="1"/>
  <c r="M2679" i="3"/>
  <c r="J2679" i="3"/>
  <c r="D2679" i="3"/>
  <c r="E2679" i="3"/>
  <c r="K2679" i="3" l="1"/>
  <c r="I2679" i="3"/>
  <c r="H2679" i="3"/>
  <c r="P2679" i="3"/>
  <c r="N2679" i="3" l="1"/>
  <c r="O2679" i="3"/>
  <c r="C2680" i="3" s="1"/>
  <c r="F2680" i="3" l="1"/>
  <c r="I2680" i="3" s="1"/>
  <c r="J2680" i="3"/>
  <c r="M2680" i="3"/>
  <c r="D2680" i="3"/>
  <c r="E2680" i="3"/>
  <c r="L2680" i="3" l="1"/>
  <c r="H2680" i="3"/>
  <c r="K2680" i="3"/>
  <c r="P2680" i="3"/>
  <c r="N2680" i="3" l="1"/>
  <c r="O2680" i="3"/>
  <c r="C2681" i="3" s="1"/>
  <c r="F2681" i="3" l="1"/>
  <c r="I2681" i="3" s="1"/>
  <c r="M2681" i="3"/>
  <c r="J2681" i="3"/>
  <c r="D2681" i="3"/>
  <c r="E2681" i="3"/>
  <c r="H2681" i="3" l="1"/>
  <c r="L2681" i="3"/>
  <c r="K2681" i="3"/>
  <c r="P2681" i="3"/>
  <c r="N2681" i="3" l="1"/>
  <c r="O2681" i="3"/>
  <c r="C2682" i="3" s="1"/>
  <c r="F2682" i="3" l="1"/>
  <c r="I2682" i="3" s="1"/>
  <c r="J2682" i="3"/>
  <c r="M2682" i="3"/>
  <c r="D2682" i="3"/>
  <c r="E2682" i="3"/>
  <c r="H2682" i="3" l="1"/>
  <c r="L2682" i="3"/>
  <c r="K2682" i="3"/>
  <c r="P2682" i="3"/>
  <c r="N2682" i="3" l="1"/>
  <c r="O2682" i="3"/>
  <c r="C2683" i="3" s="1"/>
  <c r="F2683" i="3" l="1"/>
  <c r="L2683" i="3" s="1"/>
  <c r="M2683" i="3"/>
  <c r="J2683" i="3"/>
  <c r="D2683" i="3"/>
  <c r="E2683" i="3"/>
  <c r="K2683" i="3" l="1"/>
  <c r="I2683" i="3"/>
  <c r="H2683" i="3"/>
  <c r="P2683" i="3"/>
  <c r="N2683" i="3" l="1"/>
  <c r="O2683" i="3"/>
  <c r="C2684" i="3" s="1"/>
  <c r="F2684" i="3" l="1"/>
  <c r="I2684" i="3" s="1"/>
  <c r="J2684" i="3"/>
  <c r="M2684" i="3"/>
  <c r="D2684" i="3"/>
  <c r="E2684" i="3"/>
  <c r="H2684" i="3" l="1"/>
  <c r="L2684" i="3"/>
  <c r="K2684" i="3"/>
  <c r="P2684" i="3"/>
  <c r="N2684" i="3" l="1"/>
  <c r="O2684" i="3"/>
  <c r="C2685" i="3" s="1"/>
  <c r="F2685" i="3" l="1"/>
  <c r="L2685" i="3" s="1"/>
  <c r="M2685" i="3"/>
  <c r="J2685" i="3"/>
  <c r="D2685" i="3"/>
  <c r="E2685" i="3"/>
  <c r="K2685" i="3" l="1"/>
  <c r="I2685" i="3"/>
  <c r="H2685" i="3"/>
  <c r="P2685" i="3"/>
  <c r="N2685" i="3" l="1"/>
  <c r="O2685" i="3"/>
  <c r="C2686" i="3" s="1"/>
  <c r="F2686" i="3" l="1"/>
  <c r="I2686" i="3" s="1"/>
  <c r="J2686" i="3"/>
  <c r="M2686" i="3"/>
  <c r="D2686" i="3"/>
  <c r="E2686" i="3"/>
  <c r="H2686" i="3" l="1"/>
  <c r="L2686" i="3"/>
  <c r="K2686" i="3"/>
  <c r="P2686" i="3"/>
  <c r="N2686" i="3" l="1"/>
  <c r="O2686" i="3"/>
  <c r="C2687" i="3" s="1"/>
  <c r="F2687" i="3" l="1"/>
  <c r="I2687" i="3" s="1"/>
  <c r="M2687" i="3"/>
  <c r="J2687" i="3"/>
  <c r="D2687" i="3"/>
  <c r="E2687" i="3"/>
  <c r="H2687" i="3" l="1"/>
  <c r="L2687" i="3"/>
  <c r="K2687" i="3"/>
  <c r="P2687" i="3"/>
  <c r="N2687" i="3" l="1"/>
  <c r="O2687" i="3"/>
  <c r="C2688" i="3" s="1"/>
  <c r="F2688" i="3" l="1"/>
  <c r="I2688" i="3" s="1"/>
  <c r="J2688" i="3"/>
  <c r="M2688" i="3"/>
  <c r="D2688" i="3"/>
  <c r="E2688" i="3"/>
  <c r="L2688" i="3" l="1"/>
  <c r="H2688" i="3"/>
  <c r="K2688" i="3"/>
  <c r="P2688" i="3"/>
  <c r="N2688" i="3" l="1"/>
  <c r="O2688" i="3"/>
  <c r="C2689" i="3" s="1"/>
  <c r="F2689" i="3" l="1"/>
  <c r="L2689" i="3" s="1"/>
  <c r="M2689" i="3"/>
  <c r="J2689" i="3"/>
  <c r="D2689" i="3"/>
  <c r="E2689" i="3"/>
  <c r="I2689" i="3" l="1"/>
  <c r="K2689" i="3"/>
  <c r="H2689" i="3"/>
  <c r="P2689" i="3"/>
  <c r="N2689" i="3" l="1"/>
  <c r="O2689" i="3"/>
  <c r="C2690" i="3" s="1"/>
  <c r="F2690" i="3" l="1"/>
  <c r="I2690" i="3" s="1"/>
  <c r="J2690" i="3"/>
  <c r="M2690" i="3"/>
  <c r="D2690" i="3"/>
  <c r="E2690" i="3"/>
  <c r="H2690" i="3" l="1"/>
  <c r="L2690" i="3"/>
  <c r="K2690" i="3"/>
  <c r="P2690" i="3"/>
  <c r="N2690" i="3" l="1"/>
  <c r="O2690" i="3"/>
  <c r="C2691" i="3" s="1"/>
  <c r="F2691" i="3" l="1"/>
  <c r="I2691" i="3" s="1"/>
  <c r="M2691" i="3"/>
  <c r="J2691" i="3"/>
  <c r="D2691" i="3"/>
  <c r="E2691" i="3"/>
  <c r="H2691" i="3" l="1"/>
  <c r="L2691" i="3"/>
  <c r="K2691" i="3"/>
  <c r="P2691" i="3"/>
  <c r="N2691" i="3" l="1"/>
  <c r="O2691" i="3"/>
  <c r="C2692" i="3" s="1"/>
  <c r="F2692" i="3" l="1"/>
  <c r="I2692" i="3" s="1"/>
  <c r="J2692" i="3"/>
  <c r="M2692" i="3"/>
  <c r="D2692" i="3"/>
  <c r="E2692" i="3"/>
  <c r="H2692" i="3" l="1"/>
  <c r="L2692" i="3"/>
  <c r="K2692" i="3"/>
  <c r="P2692" i="3"/>
  <c r="N2692" i="3" l="1"/>
  <c r="O2692" i="3"/>
  <c r="C2693" i="3" s="1"/>
  <c r="F2693" i="3" l="1"/>
  <c r="L2693" i="3" s="1"/>
  <c r="M2693" i="3"/>
  <c r="J2693" i="3"/>
  <c r="D2693" i="3"/>
  <c r="E2693" i="3"/>
  <c r="K2693" i="3" l="1"/>
  <c r="I2693" i="3"/>
  <c r="H2693" i="3"/>
  <c r="P2693" i="3"/>
  <c r="N2693" i="3" l="1"/>
  <c r="O2693" i="3"/>
  <c r="C2694" i="3" s="1"/>
  <c r="F2694" i="3" l="1"/>
  <c r="I2694" i="3" s="1"/>
  <c r="J2694" i="3"/>
  <c r="M2694" i="3"/>
  <c r="D2694" i="3"/>
  <c r="E2694" i="3"/>
  <c r="H2694" i="3" l="1"/>
  <c r="L2694" i="3"/>
  <c r="K2694" i="3"/>
  <c r="P2694" i="3"/>
  <c r="N2694" i="3" l="1"/>
  <c r="O2694" i="3"/>
  <c r="C2695" i="3" s="1"/>
  <c r="F2695" i="3" l="1"/>
  <c r="I2695" i="3" s="1"/>
  <c r="M2695" i="3"/>
  <c r="J2695" i="3"/>
  <c r="D2695" i="3"/>
  <c r="E2695" i="3"/>
  <c r="L2695" i="3" l="1"/>
  <c r="H2695" i="3"/>
  <c r="K2695" i="3"/>
  <c r="P2695" i="3"/>
  <c r="N2695" i="3" l="1"/>
  <c r="O2695" i="3"/>
  <c r="C2696" i="3" s="1"/>
  <c r="F2696" i="3" l="1"/>
  <c r="I2696" i="3" s="1"/>
  <c r="J2696" i="3"/>
  <c r="M2696" i="3"/>
  <c r="D2696" i="3"/>
  <c r="E2696" i="3"/>
  <c r="L2696" i="3" l="1"/>
  <c r="H2696" i="3"/>
  <c r="K2696" i="3"/>
  <c r="P2696" i="3"/>
  <c r="N2696" i="3" l="1"/>
  <c r="O2696" i="3"/>
  <c r="C2697" i="3" s="1"/>
  <c r="F2697" i="3" l="1"/>
  <c r="I2697" i="3" s="1"/>
  <c r="M2697" i="3"/>
  <c r="J2697" i="3"/>
  <c r="D2697" i="3"/>
  <c r="E2697" i="3"/>
  <c r="H2697" i="3" l="1"/>
  <c r="L2697" i="3"/>
  <c r="K2697" i="3"/>
  <c r="P2697" i="3"/>
  <c r="N2697" i="3" l="1"/>
  <c r="O2697" i="3"/>
  <c r="C2698" i="3" s="1"/>
  <c r="F2698" i="3" l="1"/>
  <c r="I2698" i="3" s="1"/>
  <c r="J2698" i="3"/>
  <c r="M2698" i="3"/>
  <c r="D2698" i="3"/>
  <c r="E2698" i="3"/>
  <c r="H2698" i="3" l="1"/>
  <c r="L2698" i="3"/>
  <c r="K2698" i="3"/>
  <c r="P2698" i="3"/>
  <c r="N2698" i="3" l="1"/>
  <c r="O2698" i="3"/>
  <c r="C2699" i="3" s="1"/>
  <c r="F2699" i="3" l="1"/>
  <c r="L2699" i="3" s="1"/>
  <c r="M2699" i="3"/>
  <c r="J2699" i="3"/>
  <c r="D2699" i="3"/>
  <c r="E2699" i="3"/>
  <c r="I2699" i="3" l="1"/>
  <c r="K2699" i="3"/>
  <c r="H2699" i="3"/>
  <c r="P2699" i="3"/>
  <c r="N2699" i="3" l="1"/>
  <c r="O2699" i="3"/>
  <c r="C2700" i="3" s="1"/>
  <c r="F2700" i="3" l="1"/>
  <c r="I2700" i="3" s="1"/>
  <c r="J2700" i="3"/>
  <c r="M2700" i="3"/>
  <c r="D2700" i="3"/>
  <c r="E2700" i="3"/>
  <c r="H2700" i="3" l="1"/>
  <c r="L2700" i="3"/>
  <c r="K2700" i="3"/>
  <c r="P2700" i="3"/>
  <c r="N2700" i="3" l="1"/>
  <c r="O2700" i="3"/>
  <c r="C2701" i="3" s="1"/>
  <c r="F2701" i="3" l="1"/>
  <c r="L2701" i="3" s="1"/>
  <c r="M2701" i="3"/>
  <c r="J2701" i="3"/>
  <c r="D2701" i="3"/>
  <c r="E2701" i="3"/>
  <c r="K2701" i="3" l="1"/>
  <c r="I2701" i="3"/>
  <c r="H2701" i="3"/>
  <c r="P2701" i="3"/>
  <c r="N2701" i="3" l="1"/>
  <c r="O2701" i="3"/>
  <c r="C2702" i="3" s="1"/>
  <c r="F2702" i="3" l="1"/>
  <c r="I2702" i="3" s="1"/>
  <c r="J2702" i="3"/>
  <c r="M2702" i="3"/>
  <c r="D2702" i="3"/>
  <c r="E2702" i="3"/>
  <c r="H2702" i="3" l="1"/>
  <c r="L2702" i="3"/>
  <c r="K2702" i="3"/>
  <c r="P2702" i="3"/>
  <c r="N2702" i="3" l="1"/>
  <c r="O2702" i="3"/>
  <c r="C2703" i="3" s="1"/>
  <c r="F2703" i="3" l="1"/>
  <c r="L2703" i="3" s="1"/>
  <c r="M2703" i="3"/>
  <c r="J2703" i="3"/>
  <c r="D2703" i="3"/>
  <c r="E2703" i="3"/>
  <c r="I2703" i="3" l="1"/>
  <c r="K2703" i="3"/>
  <c r="H2703" i="3"/>
  <c r="P2703" i="3"/>
  <c r="N2703" i="3" l="1"/>
  <c r="O2703" i="3"/>
  <c r="C2704" i="3" s="1"/>
  <c r="F2704" i="3" l="1"/>
  <c r="I2704" i="3" s="1"/>
  <c r="J2704" i="3"/>
  <c r="M2704" i="3"/>
  <c r="D2704" i="3"/>
  <c r="E2704" i="3"/>
  <c r="L2704" i="3" l="1"/>
  <c r="H2704" i="3"/>
  <c r="K2704" i="3"/>
  <c r="P2704" i="3"/>
  <c r="N2704" i="3" l="1"/>
  <c r="O2704" i="3"/>
  <c r="C2705" i="3" s="1"/>
  <c r="F2705" i="3" l="1"/>
  <c r="L2705" i="3" s="1"/>
  <c r="M2705" i="3"/>
  <c r="J2705" i="3"/>
  <c r="D2705" i="3"/>
  <c r="E2705" i="3"/>
  <c r="K2705" i="3" l="1"/>
  <c r="I2705" i="3"/>
  <c r="H2705" i="3"/>
  <c r="P2705" i="3"/>
  <c r="N2705" i="3" l="1"/>
  <c r="O2705" i="3"/>
  <c r="C2706" i="3" s="1"/>
  <c r="F2706" i="3" l="1"/>
  <c r="I2706" i="3" s="1"/>
  <c r="J2706" i="3"/>
  <c r="M2706" i="3"/>
  <c r="D2706" i="3"/>
  <c r="E2706" i="3"/>
  <c r="H2706" i="3" l="1"/>
  <c r="L2706" i="3"/>
  <c r="K2706" i="3"/>
  <c r="P2706" i="3"/>
  <c r="N2706" i="3" l="1"/>
  <c r="O2706" i="3"/>
  <c r="C2707" i="3" s="1"/>
  <c r="F2707" i="3" l="1"/>
  <c r="L2707" i="3" s="1"/>
  <c r="M2707" i="3"/>
  <c r="J2707" i="3"/>
  <c r="D2707" i="3"/>
  <c r="E2707" i="3"/>
  <c r="K2707" i="3" l="1"/>
  <c r="I2707" i="3"/>
  <c r="H2707" i="3"/>
  <c r="P2707" i="3"/>
  <c r="N2707" i="3" l="1"/>
  <c r="O2707" i="3"/>
  <c r="C2708" i="3" s="1"/>
  <c r="F2708" i="3" l="1"/>
  <c r="I2708" i="3" s="1"/>
  <c r="J2708" i="3"/>
  <c r="M2708" i="3"/>
  <c r="D2708" i="3"/>
  <c r="E2708" i="3"/>
  <c r="H2708" i="3" l="1"/>
  <c r="L2708" i="3"/>
  <c r="K2708" i="3"/>
  <c r="P2708" i="3"/>
  <c r="N2708" i="3" l="1"/>
  <c r="O2708" i="3"/>
  <c r="C2709" i="3" s="1"/>
  <c r="F2709" i="3" l="1"/>
  <c r="L2709" i="3" s="1"/>
  <c r="M2709" i="3"/>
  <c r="J2709" i="3"/>
  <c r="D2709" i="3"/>
  <c r="E2709" i="3"/>
  <c r="K2709" i="3" l="1"/>
  <c r="I2709" i="3"/>
  <c r="H2709" i="3"/>
  <c r="P2709" i="3"/>
  <c r="N2709" i="3" l="1"/>
  <c r="O2709" i="3"/>
  <c r="C2710" i="3" s="1"/>
  <c r="F2710" i="3" l="1"/>
  <c r="I2710" i="3" s="1"/>
  <c r="J2710" i="3"/>
  <c r="M2710" i="3"/>
  <c r="D2710" i="3"/>
  <c r="E2710" i="3"/>
  <c r="H2710" i="3" l="1"/>
  <c r="L2710" i="3"/>
  <c r="K2710" i="3"/>
  <c r="P2710" i="3"/>
  <c r="N2710" i="3" l="1"/>
  <c r="O2710" i="3"/>
  <c r="C2711" i="3" s="1"/>
  <c r="F2711" i="3" l="1"/>
  <c r="L2711" i="3" s="1"/>
  <c r="M2711" i="3"/>
  <c r="J2711" i="3"/>
  <c r="D2711" i="3"/>
  <c r="E2711" i="3"/>
  <c r="K2711" i="3" l="1"/>
  <c r="I2711" i="3"/>
  <c r="H2711" i="3"/>
  <c r="P2711" i="3"/>
  <c r="N2711" i="3" l="1"/>
  <c r="O2711" i="3"/>
  <c r="C2712" i="3" s="1"/>
  <c r="F2712" i="3" l="1"/>
  <c r="I2712" i="3" s="1"/>
  <c r="J2712" i="3"/>
  <c r="M2712" i="3"/>
  <c r="D2712" i="3"/>
  <c r="E2712" i="3"/>
  <c r="L2712" i="3" l="1"/>
  <c r="H2712" i="3"/>
  <c r="K2712" i="3"/>
  <c r="P2712" i="3"/>
  <c r="N2712" i="3" l="1"/>
  <c r="O2712" i="3"/>
  <c r="C2713" i="3" s="1"/>
  <c r="F2713" i="3" l="1"/>
  <c r="L2713" i="3" s="1"/>
  <c r="M2713" i="3"/>
  <c r="J2713" i="3"/>
  <c r="D2713" i="3"/>
  <c r="E2713" i="3"/>
  <c r="K2713" i="3" l="1"/>
  <c r="I2713" i="3"/>
  <c r="H2713" i="3"/>
  <c r="P2713" i="3"/>
  <c r="N2713" i="3" l="1"/>
  <c r="O2713" i="3"/>
  <c r="C2714" i="3" s="1"/>
  <c r="F2714" i="3" l="1"/>
  <c r="I2714" i="3" s="1"/>
  <c r="J2714" i="3"/>
  <c r="M2714" i="3"/>
  <c r="D2714" i="3"/>
  <c r="E2714" i="3"/>
  <c r="H2714" i="3" l="1"/>
  <c r="L2714" i="3"/>
  <c r="K2714" i="3"/>
  <c r="P2714" i="3"/>
  <c r="N2714" i="3" l="1"/>
  <c r="O2714" i="3"/>
  <c r="C2715" i="3" s="1"/>
  <c r="F2715" i="3" l="1"/>
  <c r="L2715" i="3" s="1"/>
  <c r="M2715" i="3"/>
  <c r="J2715" i="3"/>
  <c r="D2715" i="3"/>
  <c r="E2715" i="3"/>
  <c r="I2715" i="3" l="1"/>
  <c r="K2715" i="3"/>
  <c r="H2715" i="3"/>
  <c r="P2715" i="3"/>
  <c r="N2715" i="3" l="1"/>
  <c r="O2715" i="3"/>
  <c r="C2716" i="3" s="1"/>
  <c r="F2716" i="3" l="1"/>
  <c r="I2716" i="3" s="1"/>
  <c r="J2716" i="3"/>
  <c r="M2716" i="3"/>
  <c r="D2716" i="3"/>
  <c r="E2716" i="3"/>
  <c r="H2716" i="3" l="1"/>
  <c r="L2716" i="3"/>
  <c r="K2716" i="3"/>
  <c r="P2716" i="3"/>
  <c r="N2716" i="3" l="1"/>
  <c r="O2716" i="3"/>
  <c r="C2717" i="3" s="1"/>
  <c r="F2717" i="3" l="1"/>
  <c r="L2717" i="3" s="1"/>
  <c r="M2717" i="3"/>
  <c r="J2717" i="3"/>
  <c r="D2717" i="3"/>
  <c r="E2717" i="3"/>
  <c r="I2717" i="3" l="1"/>
  <c r="K2717" i="3"/>
  <c r="H2717" i="3"/>
  <c r="P2717" i="3"/>
  <c r="N2717" i="3" l="1"/>
  <c r="O2717" i="3"/>
  <c r="C2718" i="3" s="1"/>
  <c r="F2718" i="3" l="1"/>
  <c r="I2718" i="3" s="1"/>
  <c r="J2718" i="3"/>
  <c r="M2718" i="3"/>
  <c r="D2718" i="3"/>
  <c r="E2718" i="3"/>
  <c r="H2718" i="3" l="1"/>
  <c r="L2718" i="3"/>
  <c r="K2718" i="3"/>
  <c r="P2718" i="3"/>
  <c r="N2718" i="3" l="1"/>
  <c r="O2718" i="3"/>
  <c r="C2719" i="3" s="1"/>
  <c r="F2719" i="3" l="1"/>
  <c r="L2719" i="3" s="1"/>
  <c r="M2719" i="3"/>
  <c r="J2719" i="3"/>
  <c r="D2719" i="3"/>
  <c r="E2719" i="3"/>
  <c r="K2719" i="3" l="1"/>
  <c r="I2719" i="3"/>
  <c r="H2719" i="3"/>
  <c r="P2719" i="3"/>
  <c r="N2719" i="3" l="1"/>
  <c r="O2719" i="3"/>
  <c r="C2720" i="3" s="1"/>
  <c r="F2720" i="3" l="1"/>
  <c r="I2720" i="3" s="1"/>
  <c r="J2720" i="3"/>
  <c r="M2720" i="3"/>
  <c r="D2720" i="3"/>
  <c r="E2720" i="3"/>
  <c r="L2720" i="3" l="1"/>
  <c r="H2720" i="3"/>
  <c r="K2720" i="3"/>
  <c r="P2720" i="3"/>
  <c r="N2720" i="3" l="1"/>
  <c r="O2720" i="3"/>
  <c r="C2721" i="3" s="1"/>
  <c r="F2721" i="3" l="1"/>
  <c r="L2721" i="3" s="1"/>
  <c r="M2721" i="3"/>
  <c r="J2721" i="3"/>
  <c r="D2721" i="3"/>
  <c r="E2721" i="3"/>
  <c r="K2721" i="3" l="1"/>
  <c r="I2721" i="3"/>
  <c r="H2721" i="3"/>
  <c r="P2721" i="3"/>
  <c r="N2721" i="3" l="1"/>
  <c r="O2721" i="3"/>
  <c r="C2722" i="3" s="1"/>
  <c r="F2722" i="3" l="1"/>
  <c r="I2722" i="3" s="1"/>
  <c r="J2722" i="3"/>
  <c r="M2722" i="3"/>
  <c r="D2722" i="3"/>
  <c r="E2722" i="3"/>
  <c r="H2722" i="3" l="1"/>
  <c r="L2722" i="3"/>
  <c r="K2722" i="3"/>
  <c r="P2722" i="3"/>
  <c r="N2722" i="3" l="1"/>
  <c r="O2722" i="3"/>
  <c r="C2723" i="3" s="1"/>
  <c r="F2723" i="3" l="1"/>
  <c r="L2723" i="3" s="1"/>
  <c r="M2723" i="3"/>
  <c r="J2723" i="3"/>
  <c r="D2723" i="3"/>
  <c r="E2723" i="3"/>
  <c r="I2723" i="3" l="1"/>
  <c r="K2723" i="3"/>
  <c r="H2723" i="3"/>
  <c r="P2723" i="3"/>
  <c r="N2723" i="3" l="1"/>
  <c r="O2723" i="3"/>
  <c r="C2724" i="3" s="1"/>
  <c r="F2724" i="3" l="1"/>
  <c r="I2724" i="3" s="1"/>
  <c r="J2724" i="3"/>
  <c r="M2724" i="3"/>
  <c r="D2724" i="3"/>
  <c r="E2724" i="3"/>
  <c r="H2724" i="3" l="1"/>
  <c r="L2724" i="3"/>
  <c r="K2724" i="3"/>
  <c r="P2724" i="3"/>
  <c r="N2724" i="3" l="1"/>
  <c r="O2724" i="3"/>
  <c r="C2725" i="3" s="1"/>
  <c r="F2725" i="3" l="1"/>
  <c r="I2725" i="3" s="1"/>
  <c r="M2725" i="3"/>
  <c r="J2725" i="3"/>
  <c r="D2725" i="3"/>
  <c r="E2725" i="3"/>
  <c r="H2725" i="3" l="1"/>
  <c r="L2725" i="3"/>
  <c r="K2725" i="3"/>
  <c r="P2725" i="3"/>
  <c r="N2725" i="3" l="1"/>
  <c r="O2725" i="3"/>
  <c r="C2726" i="3" s="1"/>
  <c r="F2726" i="3" l="1"/>
  <c r="I2726" i="3" s="1"/>
  <c r="J2726" i="3"/>
  <c r="M2726" i="3"/>
  <c r="D2726" i="3"/>
  <c r="E2726" i="3"/>
  <c r="H2726" i="3" l="1"/>
  <c r="L2726" i="3"/>
  <c r="K2726" i="3"/>
  <c r="P2726" i="3"/>
  <c r="N2726" i="3" l="1"/>
  <c r="O2726" i="3"/>
  <c r="C2727" i="3" s="1"/>
  <c r="F2727" i="3" l="1"/>
  <c r="L2727" i="3" s="1"/>
  <c r="M2727" i="3"/>
  <c r="J2727" i="3"/>
  <c r="D2727" i="3"/>
  <c r="E2727" i="3"/>
  <c r="K2727" i="3" l="1"/>
  <c r="I2727" i="3"/>
  <c r="H2727" i="3"/>
  <c r="P2727" i="3"/>
  <c r="N2727" i="3" l="1"/>
  <c r="O2727" i="3"/>
  <c r="C2728" i="3" s="1"/>
  <c r="F2728" i="3" l="1"/>
  <c r="I2728" i="3" s="1"/>
  <c r="J2728" i="3"/>
  <c r="M2728" i="3"/>
  <c r="D2728" i="3"/>
  <c r="E2728" i="3"/>
  <c r="L2728" i="3" l="1"/>
  <c r="H2728" i="3"/>
  <c r="K2728" i="3"/>
  <c r="P2728" i="3"/>
  <c r="N2728" i="3" l="1"/>
  <c r="O2728" i="3"/>
  <c r="C2729" i="3" s="1"/>
  <c r="F2729" i="3" l="1"/>
  <c r="L2729" i="3" s="1"/>
  <c r="M2729" i="3"/>
  <c r="J2729" i="3"/>
  <c r="D2729" i="3"/>
  <c r="E2729" i="3"/>
  <c r="I2729" i="3" l="1"/>
  <c r="K2729" i="3"/>
  <c r="H2729" i="3"/>
  <c r="P2729" i="3"/>
  <c r="N2729" i="3" l="1"/>
  <c r="O2729" i="3"/>
  <c r="C2730" i="3" s="1"/>
  <c r="F2730" i="3" l="1"/>
  <c r="I2730" i="3" s="1"/>
  <c r="J2730" i="3"/>
  <c r="M2730" i="3"/>
  <c r="D2730" i="3"/>
  <c r="E2730" i="3"/>
  <c r="H2730" i="3" l="1"/>
  <c r="L2730" i="3"/>
  <c r="K2730" i="3"/>
  <c r="P2730" i="3"/>
  <c r="N2730" i="3" l="1"/>
  <c r="O2730" i="3"/>
  <c r="C2731" i="3" s="1"/>
  <c r="F2731" i="3" l="1"/>
  <c r="I2731" i="3" s="1"/>
  <c r="M2731" i="3"/>
  <c r="J2731" i="3"/>
  <c r="D2731" i="3"/>
  <c r="E2731" i="3"/>
  <c r="H2731" i="3" l="1"/>
  <c r="L2731" i="3"/>
  <c r="K2731" i="3"/>
  <c r="P2731" i="3"/>
  <c r="N2731" i="3" l="1"/>
  <c r="O2731" i="3"/>
  <c r="C2732" i="3" s="1"/>
  <c r="F2732" i="3" l="1"/>
  <c r="I2732" i="3" s="1"/>
  <c r="J2732" i="3"/>
  <c r="M2732" i="3"/>
  <c r="D2732" i="3"/>
  <c r="E2732" i="3"/>
  <c r="H2732" i="3" l="1"/>
  <c r="L2732" i="3"/>
  <c r="K2732" i="3"/>
  <c r="P2732" i="3"/>
  <c r="N2732" i="3" l="1"/>
  <c r="O2732" i="3"/>
  <c r="C2733" i="3" s="1"/>
  <c r="F2733" i="3" l="1"/>
  <c r="L2733" i="3" s="1"/>
  <c r="M2733" i="3"/>
  <c r="J2733" i="3"/>
  <c r="D2733" i="3"/>
  <c r="E2733" i="3"/>
  <c r="I2733" i="3" l="1"/>
  <c r="K2733" i="3"/>
  <c r="H2733" i="3"/>
  <c r="P2733" i="3"/>
  <c r="N2733" i="3" l="1"/>
  <c r="O2733" i="3"/>
  <c r="C2734" i="3" s="1"/>
  <c r="F2734" i="3" l="1"/>
  <c r="I2734" i="3" s="1"/>
  <c r="J2734" i="3"/>
  <c r="M2734" i="3"/>
  <c r="D2734" i="3"/>
  <c r="E2734" i="3"/>
  <c r="H2734" i="3" l="1"/>
  <c r="L2734" i="3"/>
  <c r="K2734" i="3"/>
  <c r="P2734" i="3"/>
  <c r="N2734" i="3" l="1"/>
  <c r="O2734" i="3"/>
  <c r="C2735" i="3" s="1"/>
  <c r="F2735" i="3" l="1"/>
  <c r="L2735" i="3" s="1"/>
  <c r="M2735" i="3"/>
  <c r="J2735" i="3"/>
  <c r="D2735" i="3"/>
  <c r="E2735" i="3"/>
  <c r="I2735" i="3" l="1"/>
  <c r="K2735" i="3"/>
  <c r="H2735" i="3"/>
  <c r="P2735" i="3"/>
  <c r="N2735" i="3" l="1"/>
  <c r="O2735" i="3"/>
  <c r="C2736" i="3" s="1"/>
  <c r="F2736" i="3" l="1"/>
  <c r="I2736" i="3" s="1"/>
  <c r="J2736" i="3"/>
  <c r="M2736" i="3"/>
  <c r="D2736" i="3"/>
  <c r="E2736" i="3"/>
  <c r="L2736" i="3" l="1"/>
  <c r="H2736" i="3"/>
  <c r="K2736" i="3"/>
  <c r="P2736" i="3"/>
  <c r="N2736" i="3" l="1"/>
  <c r="O2736" i="3"/>
  <c r="C2737" i="3" s="1"/>
  <c r="F2737" i="3" l="1"/>
  <c r="L2737" i="3" s="1"/>
  <c r="M2737" i="3"/>
  <c r="J2737" i="3"/>
  <c r="D2737" i="3"/>
  <c r="E2737" i="3"/>
  <c r="K2737" i="3" l="1"/>
  <c r="I2737" i="3"/>
  <c r="H2737" i="3"/>
  <c r="P2737" i="3"/>
  <c r="N2737" i="3" l="1"/>
  <c r="O2737" i="3"/>
  <c r="C2738" i="3" s="1"/>
  <c r="F2738" i="3" l="1"/>
  <c r="I2738" i="3" s="1"/>
  <c r="J2738" i="3"/>
  <c r="M2738" i="3"/>
  <c r="D2738" i="3"/>
  <c r="E2738" i="3"/>
  <c r="H2738" i="3" l="1"/>
  <c r="L2738" i="3"/>
  <c r="K2738" i="3"/>
  <c r="P2738" i="3"/>
  <c r="N2738" i="3" l="1"/>
  <c r="O2738" i="3"/>
  <c r="C2739" i="3" s="1"/>
  <c r="F2739" i="3" l="1"/>
  <c r="I2739" i="3" s="1"/>
  <c r="M2739" i="3"/>
  <c r="J2739" i="3"/>
  <c r="D2739" i="3"/>
  <c r="E2739" i="3"/>
  <c r="H2739" i="3" l="1"/>
  <c r="L2739" i="3"/>
  <c r="K2739" i="3"/>
  <c r="P2739" i="3"/>
  <c r="N2739" i="3" l="1"/>
  <c r="O2739" i="3"/>
  <c r="C2740" i="3" s="1"/>
  <c r="F2740" i="3" l="1"/>
  <c r="I2740" i="3" s="1"/>
  <c r="J2740" i="3"/>
  <c r="M2740" i="3"/>
  <c r="D2740" i="3"/>
  <c r="E2740" i="3"/>
  <c r="H2740" i="3" l="1"/>
  <c r="L2740" i="3"/>
  <c r="K2740" i="3"/>
  <c r="P2740" i="3"/>
  <c r="N2740" i="3" l="1"/>
  <c r="O2740" i="3"/>
  <c r="C2741" i="3" s="1"/>
  <c r="F2741" i="3" l="1"/>
  <c r="L2741" i="3" s="1"/>
  <c r="M2741" i="3"/>
  <c r="J2741" i="3"/>
  <c r="D2741" i="3"/>
  <c r="E2741" i="3"/>
  <c r="I2741" i="3" l="1"/>
  <c r="K2741" i="3"/>
  <c r="H2741" i="3"/>
  <c r="P2741" i="3"/>
  <c r="N2741" i="3" l="1"/>
  <c r="O2741" i="3"/>
  <c r="C2742" i="3" s="1"/>
  <c r="F2742" i="3" l="1"/>
  <c r="I2742" i="3" s="1"/>
  <c r="J2742" i="3"/>
  <c r="M2742" i="3"/>
  <c r="D2742" i="3"/>
  <c r="E2742" i="3"/>
  <c r="H2742" i="3" l="1"/>
  <c r="L2742" i="3"/>
  <c r="K2742" i="3"/>
  <c r="P2742" i="3"/>
  <c r="N2742" i="3" l="1"/>
  <c r="O2742" i="3"/>
  <c r="C2743" i="3" s="1"/>
  <c r="F2743" i="3" l="1"/>
  <c r="L2743" i="3" s="1"/>
  <c r="M2743" i="3"/>
  <c r="J2743" i="3"/>
  <c r="D2743" i="3"/>
  <c r="E2743" i="3"/>
  <c r="K2743" i="3" l="1"/>
  <c r="I2743" i="3"/>
  <c r="H2743" i="3"/>
  <c r="P2743" i="3"/>
  <c r="N2743" i="3" l="1"/>
  <c r="O2743" i="3"/>
  <c r="C2744" i="3" s="1"/>
  <c r="F2744" i="3" l="1"/>
  <c r="I2744" i="3" s="1"/>
  <c r="J2744" i="3"/>
  <c r="M2744" i="3"/>
  <c r="D2744" i="3"/>
  <c r="E2744" i="3"/>
  <c r="L2744" i="3" l="1"/>
  <c r="H2744" i="3"/>
  <c r="K2744" i="3"/>
  <c r="P2744" i="3"/>
  <c r="N2744" i="3" l="1"/>
  <c r="O2744" i="3"/>
  <c r="C2745" i="3" s="1"/>
  <c r="F2745" i="3" l="1"/>
  <c r="L2745" i="3" s="1"/>
  <c r="M2745" i="3"/>
  <c r="J2745" i="3"/>
  <c r="D2745" i="3"/>
  <c r="E2745" i="3"/>
  <c r="K2745" i="3" l="1"/>
  <c r="I2745" i="3"/>
  <c r="H2745" i="3"/>
  <c r="P2745" i="3"/>
  <c r="N2745" i="3" l="1"/>
  <c r="O2745" i="3"/>
  <c r="C2746" i="3" s="1"/>
  <c r="F2746" i="3" l="1"/>
  <c r="I2746" i="3" s="1"/>
  <c r="J2746" i="3"/>
  <c r="M2746" i="3"/>
  <c r="D2746" i="3"/>
  <c r="E2746" i="3"/>
  <c r="H2746" i="3" l="1"/>
  <c r="L2746" i="3"/>
  <c r="K2746" i="3"/>
  <c r="P2746" i="3"/>
  <c r="N2746" i="3" l="1"/>
  <c r="O2746" i="3"/>
  <c r="C2747" i="3" s="1"/>
  <c r="F2747" i="3" l="1"/>
  <c r="L2747" i="3" s="1"/>
  <c r="M2747" i="3"/>
  <c r="J2747" i="3"/>
  <c r="D2747" i="3"/>
  <c r="E2747" i="3"/>
  <c r="K2747" i="3" l="1"/>
  <c r="I2747" i="3"/>
  <c r="H2747" i="3"/>
  <c r="P2747" i="3"/>
  <c r="N2747" i="3" l="1"/>
  <c r="O2747" i="3"/>
  <c r="C2748" i="3" s="1"/>
  <c r="F2748" i="3" l="1"/>
  <c r="I2748" i="3" s="1"/>
  <c r="J2748" i="3"/>
  <c r="M2748" i="3"/>
  <c r="D2748" i="3"/>
  <c r="E2748" i="3"/>
  <c r="H2748" i="3" l="1"/>
  <c r="L2748" i="3"/>
  <c r="K2748" i="3"/>
  <c r="P2748" i="3"/>
  <c r="N2748" i="3" l="1"/>
  <c r="O2748" i="3"/>
  <c r="C2749" i="3" s="1"/>
  <c r="F2749" i="3" l="1"/>
  <c r="L2749" i="3" s="1"/>
  <c r="M2749" i="3"/>
  <c r="J2749" i="3"/>
  <c r="D2749" i="3"/>
  <c r="E2749" i="3"/>
  <c r="K2749" i="3" l="1"/>
  <c r="I2749" i="3"/>
  <c r="H2749" i="3"/>
  <c r="P2749" i="3"/>
  <c r="N2749" i="3" l="1"/>
  <c r="O2749" i="3"/>
  <c r="C2750" i="3" s="1"/>
  <c r="F2750" i="3" l="1"/>
  <c r="I2750" i="3" s="1"/>
  <c r="J2750" i="3"/>
  <c r="M2750" i="3"/>
  <c r="D2750" i="3"/>
  <c r="E2750" i="3"/>
  <c r="H2750" i="3" l="1"/>
  <c r="L2750" i="3"/>
  <c r="K2750" i="3"/>
  <c r="P2750" i="3"/>
  <c r="N2750" i="3" l="1"/>
  <c r="O2750" i="3"/>
  <c r="C2751" i="3" s="1"/>
  <c r="F2751" i="3" l="1"/>
  <c r="L2751" i="3" s="1"/>
  <c r="M2751" i="3"/>
  <c r="J2751" i="3"/>
  <c r="D2751" i="3"/>
  <c r="E2751" i="3"/>
  <c r="K2751" i="3" l="1"/>
  <c r="I2751" i="3"/>
  <c r="H2751" i="3"/>
  <c r="P2751" i="3"/>
  <c r="N2751" i="3" l="1"/>
  <c r="O2751" i="3"/>
  <c r="C2752" i="3" s="1"/>
  <c r="F2752" i="3" l="1"/>
  <c r="H2752" i="3" s="1"/>
  <c r="J2752" i="3"/>
  <c r="M2752" i="3"/>
  <c r="D2752" i="3"/>
  <c r="E2752" i="3"/>
  <c r="I2752" i="3" l="1"/>
  <c r="K2752" i="3"/>
  <c r="L2752" i="3"/>
  <c r="P2752" i="3"/>
  <c r="N2752" i="3" l="1"/>
  <c r="O2752" i="3"/>
  <c r="C2753" i="3" s="1"/>
  <c r="F2753" i="3" l="1"/>
  <c r="L2753" i="3" s="1"/>
  <c r="M2753" i="3"/>
  <c r="J2753" i="3"/>
  <c r="D2753" i="3"/>
  <c r="E2753" i="3"/>
  <c r="I2753" i="3" l="1"/>
  <c r="K2753" i="3"/>
  <c r="H2753" i="3"/>
  <c r="P2753" i="3"/>
  <c r="N2753" i="3" l="1"/>
  <c r="O2753" i="3"/>
  <c r="C2754" i="3" s="1"/>
  <c r="F2754" i="3" l="1"/>
  <c r="I2754" i="3" s="1"/>
  <c r="J2754" i="3"/>
  <c r="M2754" i="3"/>
  <c r="D2754" i="3"/>
  <c r="E2754" i="3"/>
  <c r="H2754" i="3" l="1"/>
  <c r="L2754" i="3"/>
  <c r="K2754" i="3"/>
  <c r="P2754" i="3"/>
  <c r="N2754" i="3" l="1"/>
  <c r="O2754" i="3"/>
  <c r="C2755" i="3" s="1"/>
  <c r="F2755" i="3" l="1"/>
  <c r="I2755" i="3" s="1"/>
  <c r="M2755" i="3"/>
  <c r="J2755" i="3"/>
  <c r="D2755" i="3"/>
  <c r="E2755" i="3"/>
  <c r="H2755" i="3" l="1"/>
  <c r="L2755" i="3"/>
  <c r="K2755" i="3"/>
  <c r="P2755" i="3"/>
  <c r="N2755" i="3" l="1"/>
  <c r="O2755" i="3"/>
  <c r="C2756" i="3" s="1"/>
  <c r="F2756" i="3" l="1"/>
  <c r="I2756" i="3" s="1"/>
  <c r="J2756" i="3"/>
  <c r="M2756" i="3"/>
  <c r="D2756" i="3"/>
  <c r="E2756" i="3"/>
  <c r="H2756" i="3" l="1"/>
  <c r="L2756" i="3"/>
  <c r="K2756" i="3"/>
  <c r="P2756" i="3"/>
  <c r="N2756" i="3" l="1"/>
  <c r="O2756" i="3"/>
  <c r="C2757" i="3" s="1"/>
  <c r="F2757" i="3" l="1"/>
  <c r="I2757" i="3" s="1"/>
  <c r="M2757" i="3"/>
  <c r="J2757" i="3"/>
  <c r="D2757" i="3"/>
  <c r="E2757" i="3"/>
  <c r="H2757" i="3" l="1"/>
  <c r="L2757" i="3"/>
  <c r="K2757" i="3"/>
  <c r="P2757" i="3"/>
  <c r="N2757" i="3" l="1"/>
  <c r="O2757" i="3"/>
  <c r="C2758" i="3" s="1"/>
  <c r="F2758" i="3" l="1"/>
  <c r="I2758" i="3" s="1"/>
  <c r="J2758" i="3"/>
  <c r="M2758" i="3"/>
  <c r="D2758" i="3"/>
  <c r="E2758" i="3"/>
  <c r="H2758" i="3" l="1"/>
  <c r="L2758" i="3"/>
  <c r="K2758" i="3"/>
  <c r="P2758" i="3"/>
  <c r="N2758" i="3" l="1"/>
  <c r="O2758" i="3"/>
  <c r="C2759" i="3" s="1"/>
  <c r="F2759" i="3" l="1"/>
  <c r="L2759" i="3" s="1"/>
  <c r="M2759" i="3"/>
  <c r="J2759" i="3"/>
  <c r="D2759" i="3"/>
  <c r="E2759" i="3"/>
  <c r="I2759" i="3" l="1"/>
  <c r="K2759" i="3"/>
  <c r="H2759" i="3"/>
  <c r="P2759" i="3"/>
  <c r="N2759" i="3" l="1"/>
  <c r="O2759" i="3"/>
  <c r="C2760" i="3" s="1"/>
  <c r="F2760" i="3" l="1"/>
  <c r="I2760" i="3" s="1"/>
  <c r="J2760" i="3"/>
  <c r="M2760" i="3"/>
  <c r="D2760" i="3"/>
  <c r="E2760" i="3"/>
  <c r="L2760" i="3" l="1"/>
  <c r="H2760" i="3"/>
  <c r="K2760" i="3"/>
  <c r="P2760" i="3"/>
  <c r="N2760" i="3" l="1"/>
  <c r="O2760" i="3"/>
  <c r="C2761" i="3" s="1"/>
  <c r="F2761" i="3" l="1"/>
  <c r="L2761" i="3" s="1"/>
  <c r="M2761" i="3"/>
  <c r="J2761" i="3"/>
  <c r="D2761" i="3"/>
  <c r="E2761" i="3"/>
  <c r="I2761" i="3" l="1"/>
  <c r="K2761" i="3"/>
  <c r="H2761" i="3"/>
  <c r="P2761" i="3"/>
  <c r="N2761" i="3" l="1"/>
  <c r="O2761" i="3"/>
  <c r="C2762" i="3" s="1"/>
  <c r="F2762" i="3" l="1"/>
  <c r="I2762" i="3" s="1"/>
  <c r="J2762" i="3"/>
  <c r="M2762" i="3"/>
  <c r="D2762" i="3"/>
  <c r="E2762" i="3"/>
  <c r="H2762" i="3" l="1"/>
  <c r="L2762" i="3"/>
  <c r="K2762" i="3"/>
  <c r="P2762" i="3"/>
  <c r="N2762" i="3" l="1"/>
  <c r="O2762" i="3"/>
  <c r="C2763" i="3" s="1"/>
  <c r="F2763" i="3" l="1"/>
  <c r="L2763" i="3" s="1"/>
  <c r="M2763" i="3"/>
  <c r="J2763" i="3"/>
  <c r="D2763" i="3"/>
  <c r="E2763" i="3"/>
  <c r="K2763" i="3" l="1"/>
  <c r="H2763" i="3"/>
  <c r="I2763" i="3"/>
  <c r="P2763" i="3"/>
  <c r="N2763" i="3" l="1"/>
  <c r="O2763" i="3"/>
  <c r="C2764" i="3" s="1"/>
  <c r="F2764" i="3" l="1"/>
  <c r="I2764" i="3" s="1"/>
  <c r="J2764" i="3"/>
  <c r="M2764" i="3"/>
  <c r="D2764" i="3"/>
  <c r="E2764" i="3"/>
  <c r="H2764" i="3" l="1"/>
  <c r="L2764" i="3"/>
  <c r="K2764" i="3"/>
  <c r="P2764" i="3"/>
  <c r="N2764" i="3" l="1"/>
  <c r="O2764" i="3"/>
  <c r="C2765" i="3" s="1"/>
  <c r="F2765" i="3" l="1"/>
  <c r="L2765" i="3" s="1"/>
  <c r="M2765" i="3"/>
  <c r="J2765" i="3"/>
  <c r="D2765" i="3"/>
  <c r="E2765" i="3"/>
  <c r="K2765" i="3" l="1"/>
  <c r="I2765" i="3"/>
  <c r="H2765" i="3"/>
  <c r="P2765" i="3"/>
  <c r="N2765" i="3" l="1"/>
  <c r="O2765" i="3"/>
  <c r="C2766" i="3" s="1"/>
  <c r="F2766" i="3" l="1"/>
  <c r="I2766" i="3" s="1"/>
  <c r="J2766" i="3"/>
  <c r="M2766" i="3"/>
  <c r="D2766" i="3"/>
  <c r="E2766" i="3"/>
  <c r="H2766" i="3" l="1"/>
  <c r="L2766" i="3"/>
  <c r="K2766" i="3"/>
  <c r="P2766" i="3"/>
  <c r="N2766" i="3" l="1"/>
  <c r="O2766" i="3"/>
  <c r="C2767" i="3" s="1"/>
  <c r="F2767" i="3" l="1"/>
  <c r="L2767" i="3" s="1"/>
  <c r="M2767" i="3"/>
  <c r="J2767" i="3"/>
  <c r="D2767" i="3"/>
  <c r="E2767" i="3"/>
  <c r="K2767" i="3" l="1"/>
  <c r="I2767" i="3"/>
  <c r="H2767" i="3"/>
  <c r="P2767" i="3"/>
  <c r="N2767" i="3" l="1"/>
  <c r="O2767" i="3"/>
  <c r="C2768" i="3" s="1"/>
  <c r="F2768" i="3" l="1"/>
  <c r="I2768" i="3" s="1"/>
  <c r="J2768" i="3"/>
  <c r="M2768" i="3"/>
  <c r="D2768" i="3"/>
  <c r="E2768" i="3"/>
  <c r="L2768" i="3" l="1"/>
  <c r="H2768" i="3"/>
  <c r="K2768" i="3"/>
  <c r="P2768" i="3"/>
  <c r="N2768" i="3" l="1"/>
  <c r="O2768" i="3"/>
  <c r="C2769" i="3" s="1"/>
  <c r="F2769" i="3" l="1"/>
  <c r="L2769" i="3" s="1"/>
  <c r="M2769" i="3"/>
  <c r="J2769" i="3"/>
  <c r="D2769" i="3"/>
  <c r="E2769" i="3"/>
  <c r="K2769" i="3" l="1"/>
  <c r="I2769" i="3"/>
  <c r="H2769" i="3"/>
  <c r="P2769" i="3"/>
  <c r="N2769" i="3" l="1"/>
  <c r="O2769" i="3"/>
  <c r="C2770" i="3" s="1"/>
  <c r="F2770" i="3" l="1"/>
  <c r="I2770" i="3" s="1"/>
  <c r="J2770" i="3"/>
  <c r="M2770" i="3"/>
  <c r="D2770" i="3"/>
  <c r="E2770" i="3"/>
  <c r="H2770" i="3" l="1"/>
  <c r="L2770" i="3"/>
  <c r="K2770" i="3"/>
  <c r="P2770" i="3"/>
  <c r="N2770" i="3" l="1"/>
  <c r="O2770" i="3"/>
  <c r="C2771" i="3" s="1"/>
  <c r="F2771" i="3" l="1"/>
  <c r="L2771" i="3" s="1"/>
  <c r="M2771" i="3"/>
  <c r="J2771" i="3"/>
  <c r="D2771" i="3"/>
  <c r="E2771" i="3"/>
  <c r="I2771" i="3" l="1"/>
  <c r="K2771" i="3"/>
  <c r="H2771" i="3"/>
  <c r="P2771" i="3"/>
  <c r="N2771" i="3" l="1"/>
  <c r="O2771" i="3"/>
  <c r="C2772" i="3" s="1"/>
  <c r="F2772" i="3" l="1"/>
  <c r="I2772" i="3" s="1"/>
  <c r="J2772" i="3"/>
  <c r="M2772" i="3"/>
  <c r="D2772" i="3"/>
  <c r="E2772" i="3"/>
  <c r="H2772" i="3" l="1"/>
  <c r="L2772" i="3"/>
  <c r="K2772" i="3"/>
  <c r="P2772" i="3"/>
  <c r="N2772" i="3" l="1"/>
  <c r="O2772" i="3"/>
  <c r="C2773" i="3" s="1"/>
  <c r="F2773" i="3" l="1"/>
  <c r="L2773" i="3" s="1"/>
  <c r="M2773" i="3"/>
  <c r="J2773" i="3"/>
  <c r="D2773" i="3"/>
  <c r="E2773" i="3"/>
  <c r="K2773" i="3" l="1"/>
  <c r="I2773" i="3"/>
  <c r="H2773" i="3"/>
  <c r="P2773" i="3"/>
  <c r="N2773" i="3" l="1"/>
  <c r="O2773" i="3"/>
  <c r="C2774" i="3" s="1"/>
  <c r="F2774" i="3" l="1"/>
  <c r="I2774" i="3" s="1"/>
  <c r="J2774" i="3"/>
  <c r="M2774" i="3"/>
  <c r="D2774" i="3"/>
  <c r="E2774" i="3"/>
  <c r="H2774" i="3" l="1"/>
  <c r="L2774" i="3"/>
  <c r="K2774" i="3"/>
  <c r="P2774" i="3"/>
  <c r="N2774" i="3" l="1"/>
  <c r="O2774" i="3"/>
  <c r="C2775" i="3" s="1"/>
  <c r="F2775" i="3" l="1"/>
  <c r="L2775" i="3" s="1"/>
  <c r="M2775" i="3"/>
  <c r="J2775" i="3"/>
  <c r="D2775" i="3"/>
  <c r="E2775" i="3"/>
  <c r="K2775" i="3" l="1"/>
  <c r="I2775" i="3"/>
  <c r="H2775" i="3"/>
  <c r="P2775" i="3"/>
  <c r="N2775" i="3" l="1"/>
  <c r="O2775" i="3"/>
  <c r="C2776" i="3" s="1"/>
  <c r="F2776" i="3" l="1"/>
  <c r="I2776" i="3" s="1"/>
  <c r="J2776" i="3"/>
  <c r="M2776" i="3"/>
  <c r="D2776" i="3"/>
  <c r="E2776" i="3"/>
  <c r="L2776" i="3" l="1"/>
  <c r="H2776" i="3"/>
  <c r="K2776" i="3"/>
  <c r="P2776" i="3"/>
  <c r="N2776" i="3" l="1"/>
  <c r="O2776" i="3"/>
  <c r="C2777" i="3" s="1"/>
  <c r="F2777" i="3" l="1"/>
  <c r="L2777" i="3" s="1"/>
  <c r="M2777" i="3"/>
  <c r="J2777" i="3"/>
  <c r="D2777" i="3"/>
  <c r="E2777" i="3"/>
  <c r="K2777" i="3" l="1"/>
  <c r="I2777" i="3"/>
  <c r="H2777" i="3"/>
  <c r="P2777" i="3"/>
  <c r="N2777" i="3" l="1"/>
  <c r="O2777" i="3"/>
  <c r="C2778" i="3" s="1"/>
  <c r="F2778" i="3" l="1"/>
  <c r="I2778" i="3" s="1"/>
  <c r="J2778" i="3"/>
  <c r="M2778" i="3"/>
  <c r="D2778" i="3"/>
  <c r="E2778" i="3"/>
  <c r="H2778" i="3" l="1"/>
  <c r="L2778" i="3"/>
  <c r="K2778" i="3"/>
  <c r="P2778" i="3"/>
  <c r="N2778" i="3" l="1"/>
  <c r="O2778" i="3"/>
  <c r="C2779" i="3" s="1"/>
  <c r="F2779" i="3" l="1"/>
  <c r="I2779" i="3" s="1"/>
  <c r="M2779" i="3"/>
  <c r="J2779" i="3"/>
  <c r="D2779" i="3"/>
  <c r="E2779" i="3"/>
  <c r="H2779" i="3" l="1"/>
  <c r="L2779" i="3"/>
  <c r="K2779" i="3"/>
  <c r="P2779" i="3"/>
  <c r="N2779" i="3" l="1"/>
  <c r="O2779" i="3"/>
  <c r="C2780" i="3" s="1"/>
  <c r="F2780" i="3" l="1"/>
  <c r="I2780" i="3" s="1"/>
  <c r="J2780" i="3"/>
  <c r="M2780" i="3"/>
  <c r="D2780" i="3"/>
  <c r="E2780" i="3"/>
  <c r="H2780" i="3" l="1"/>
  <c r="L2780" i="3"/>
  <c r="K2780" i="3"/>
  <c r="P2780" i="3"/>
  <c r="N2780" i="3" l="1"/>
  <c r="O2780" i="3"/>
  <c r="C2781" i="3" s="1"/>
  <c r="F2781" i="3" l="1"/>
  <c r="L2781" i="3" s="1"/>
  <c r="M2781" i="3"/>
  <c r="J2781" i="3"/>
  <c r="D2781" i="3"/>
  <c r="E2781" i="3"/>
  <c r="K2781" i="3" l="1"/>
  <c r="I2781" i="3"/>
  <c r="H2781" i="3"/>
  <c r="P2781" i="3"/>
  <c r="N2781" i="3" l="1"/>
  <c r="O2781" i="3"/>
  <c r="C2782" i="3" s="1"/>
  <c r="F2782" i="3" l="1"/>
  <c r="I2782" i="3" s="1"/>
  <c r="J2782" i="3"/>
  <c r="M2782" i="3"/>
  <c r="D2782" i="3"/>
  <c r="E2782" i="3"/>
  <c r="H2782" i="3" l="1"/>
  <c r="L2782" i="3"/>
  <c r="K2782" i="3"/>
  <c r="P2782" i="3"/>
  <c r="N2782" i="3" l="1"/>
  <c r="O2782" i="3"/>
  <c r="C2783" i="3" s="1"/>
  <c r="F2783" i="3" l="1"/>
  <c r="L2783" i="3" s="1"/>
  <c r="M2783" i="3"/>
  <c r="J2783" i="3"/>
  <c r="D2783" i="3"/>
  <c r="E2783" i="3"/>
  <c r="K2783" i="3" l="1"/>
  <c r="I2783" i="3"/>
  <c r="H2783" i="3"/>
  <c r="P2783" i="3"/>
  <c r="N2783" i="3" l="1"/>
  <c r="O2783" i="3"/>
  <c r="C2784" i="3" s="1"/>
  <c r="F2784" i="3" l="1"/>
  <c r="I2784" i="3" s="1"/>
  <c r="J2784" i="3"/>
  <c r="M2784" i="3"/>
  <c r="D2784" i="3"/>
  <c r="E2784" i="3"/>
  <c r="L2784" i="3" l="1"/>
  <c r="H2784" i="3"/>
  <c r="K2784" i="3"/>
  <c r="P2784" i="3"/>
  <c r="N2784" i="3" l="1"/>
  <c r="O2784" i="3"/>
  <c r="C2785" i="3" s="1"/>
  <c r="F2785" i="3" l="1"/>
  <c r="L2785" i="3" s="1"/>
  <c r="M2785" i="3"/>
  <c r="J2785" i="3"/>
  <c r="D2785" i="3"/>
  <c r="E2785" i="3"/>
  <c r="I2785" i="3" l="1"/>
  <c r="K2785" i="3"/>
  <c r="H2785" i="3"/>
  <c r="P2785" i="3"/>
  <c r="N2785" i="3" l="1"/>
  <c r="O2785" i="3"/>
  <c r="C2786" i="3" s="1"/>
  <c r="F2786" i="3" l="1"/>
  <c r="I2786" i="3" s="1"/>
  <c r="J2786" i="3"/>
  <c r="M2786" i="3"/>
  <c r="D2786" i="3"/>
  <c r="E2786" i="3"/>
  <c r="H2786" i="3" l="1"/>
  <c r="L2786" i="3"/>
  <c r="K2786" i="3"/>
  <c r="P2786" i="3"/>
  <c r="N2786" i="3" l="1"/>
  <c r="O2786" i="3"/>
  <c r="C2787" i="3" s="1"/>
  <c r="F2787" i="3" l="1"/>
  <c r="L2787" i="3" s="1"/>
  <c r="M2787" i="3"/>
  <c r="J2787" i="3"/>
  <c r="D2787" i="3"/>
  <c r="E2787" i="3"/>
  <c r="I2787" i="3" l="1"/>
  <c r="K2787" i="3"/>
  <c r="H2787" i="3"/>
  <c r="P2787" i="3"/>
  <c r="N2787" i="3" l="1"/>
  <c r="O2787" i="3"/>
  <c r="C2788" i="3" s="1"/>
  <c r="F2788" i="3" l="1"/>
  <c r="I2788" i="3" s="1"/>
  <c r="J2788" i="3"/>
  <c r="M2788" i="3"/>
  <c r="D2788" i="3"/>
  <c r="E2788" i="3"/>
  <c r="H2788" i="3" l="1"/>
  <c r="L2788" i="3"/>
  <c r="K2788" i="3"/>
  <c r="P2788" i="3"/>
  <c r="N2788" i="3" l="1"/>
  <c r="O2788" i="3"/>
  <c r="C2789" i="3" s="1"/>
  <c r="F2789" i="3" l="1"/>
  <c r="L2789" i="3" s="1"/>
  <c r="M2789" i="3"/>
  <c r="J2789" i="3"/>
  <c r="D2789" i="3"/>
  <c r="E2789" i="3"/>
  <c r="I2789" i="3" l="1"/>
  <c r="K2789" i="3"/>
  <c r="H2789" i="3"/>
  <c r="P2789" i="3"/>
  <c r="N2789" i="3" l="1"/>
  <c r="O2789" i="3"/>
  <c r="C2790" i="3" s="1"/>
  <c r="F2790" i="3" l="1"/>
  <c r="I2790" i="3" s="1"/>
  <c r="J2790" i="3"/>
  <c r="M2790" i="3"/>
  <c r="D2790" i="3"/>
  <c r="E2790" i="3"/>
  <c r="H2790" i="3" l="1"/>
  <c r="L2790" i="3"/>
  <c r="K2790" i="3"/>
  <c r="P2790" i="3"/>
  <c r="N2790" i="3" l="1"/>
  <c r="O2790" i="3"/>
  <c r="C2791" i="3" s="1"/>
  <c r="F2791" i="3" l="1"/>
  <c r="L2791" i="3" s="1"/>
  <c r="M2791" i="3"/>
  <c r="J2791" i="3"/>
  <c r="D2791" i="3"/>
  <c r="E2791" i="3"/>
  <c r="I2791" i="3" l="1"/>
  <c r="K2791" i="3"/>
  <c r="H2791" i="3"/>
  <c r="P2791" i="3"/>
  <c r="N2791" i="3" l="1"/>
  <c r="O2791" i="3"/>
  <c r="C2792" i="3" s="1"/>
  <c r="F2792" i="3" l="1"/>
  <c r="I2792" i="3" s="1"/>
  <c r="J2792" i="3"/>
  <c r="M2792" i="3"/>
  <c r="D2792" i="3"/>
  <c r="E2792" i="3"/>
  <c r="L2792" i="3" l="1"/>
  <c r="H2792" i="3"/>
  <c r="K2792" i="3"/>
  <c r="P2792" i="3"/>
  <c r="N2792" i="3" l="1"/>
  <c r="O2792" i="3"/>
  <c r="C2793" i="3" s="1"/>
  <c r="F2793" i="3" l="1"/>
  <c r="L2793" i="3" s="1"/>
  <c r="M2793" i="3"/>
  <c r="J2793" i="3"/>
  <c r="D2793" i="3"/>
  <c r="E2793" i="3"/>
  <c r="K2793" i="3" l="1"/>
  <c r="I2793" i="3"/>
  <c r="H2793" i="3"/>
  <c r="P2793" i="3"/>
  <c r="N2793" i="3" l="1"/>
  <c r="O2793" i="3"/>
  <c r="C2794" i="3" s="1"/>
  <c r="F2794" i="3" l="1"/>
  <c r="I2794" i="3" s="1"/>
  <c r="J2794" i="3"/>
  <c r="M2794" i="3"/>
  <c r="D2794" i="3"/>
  <c r="E2794" i="3"/>
  <c r="H2794" i="3" l="1"/>
  <c r="L2794" i="3"/>
  <c r="K2794" i="3"/>
  <c r="P2794" i="3"/>
  <c r="N2794" i="3" l="1"/>
  <c r="O2794" i="3"/>
  <c r="C2795" i="3" s="1"/>
  <c r="F2795" i="3" l="1"/>
  <c r="I2795" i="3" s="1"/>
  <c r="M2795" i="3"/>
  <c r="J2795" i="3"/>
  <c r="D2795" i="3"/>
  <c r="E2795" i="3"/>
  <c r="H2795" i="3" l="1"/>
  <c r="L2795" i="3"/>
  <c r="K2795" i="3"/>
  <c r="P2795" i="3"/>
  <c r="N2795" i="3" l="1"/>
  <c r="O2795" i="3"/>
  <c r="C2796" i="3" s="1"/>
  <c r="F2796" i="3" l="1"/>
  <c r="I2796" i="3" s="1"/>
  <c r="J2796" i="3"/>
  <c r="M2796" i="3"/>
  <c r="D2796" i="3"/>
  <c r="E2796" i="3"/>
  <c r="H2796" i="3" l="1"/>
  <c r="L2796" i="3"/>
  <c r="K2796" i="3"/>
  <c r="P2796" i="3"/>
  <c r="N2796" i="3" l="1"/>
  <c r="O2796" i="3"/>
  <c r="C2797" i="3" s="1"/>
  <c r="F2797" i="3" l="1"/>
  <c r="L2797" i="3" s="1"/>
  <c r="M2797" i="3"/>
  <c r="J2797" i="3"/>
  <c r="D2797" i="3"/>
  <c r="E2797" i="3"/>
  <c r="K2797" i="3" l="1"/>
  <c r="I2797" i="3"/>
  <c r="H2797" i="3"/>
  <c r="P2797" i="3"/>
  <c r="N2797" i="3" l="1"/>
  <c r="O2797" i="3"/>
  <c r="C2798" i="3" s="1"/>
  <c r="F2798" i="3" l="1"/>
  <c r="I2798" i="3" s="1"/>
  <c r="J2798" i="3"/>
  <c r="M2798" i="3"/>
  <c r="D2798" i="3"/>
  <c r="E2798" i="3"/>
  <c r="H2798" i="3" l="1"/>
  <c r="L2798" i="3"/>
  <c r="K2798" i="3"/>
  <c r="P2798" i="3"/>
  <c r="N2798" i="3" l="1"/>
  <c r="O2798" i="3"/>
  <c r="C2799" i="3" s="1"/>
  <c r="F2799" i="3" l="1"/>
  <c r="L2799" i="3" s="1"/>
  <c r="M2799" i="3"/>
  <c r="J2799" i="3"/>
  <c r="D2799" i="3"/>
  <c r="E2799" i="3"/>
  <c r="K2799" i="3" l="1"/>
  <c r="I2799" i="3"/>
  <c r="H2799" i="3"/>
  <c r="P2799" i="3"/>
  <c r="N2799" i="3" l="1"/>
  <c r="O2799" i="3"/>
  <c r="C2800" i="3" s="1"/>
  <c r="F2800" i="3" l="1"/>
  <c r="I2800" i="3" s="1"/>
  <c r="J2800" i="3"/>
  <c r="M2800" i="3"/>
  <c r="D2800" i="3"/>
  <c r="E2800" i="3"/>
  <c r="L2800" i="3" l="1"/>
  <c r="H2800" i="3"/>
  <c r="K2800" i="3"/>
  <c r="P2800" i="3"/>
  <c r="N2800" i="3" l="1"/>
  <c r="O2800" i="3"/>
  <c r="C2801" i="3" s="1"/>
  <c r="F2801" i="3" l="1"/>
  <c r="L2801" i="3" s="1"/>
  <c r="M2801" i="3"/>
  <c r="J2801" i="3"/>
  <c r="D2801" i="3"/>
  <c r="E2801" i="3"/>
  <c r="K2801" i="3" l="1"/>
  <c r="I2801" i="3"/>
  <c r="H2801" i="3"/>
  <c r="P2801" i="3"/>
  <c r="N2801" i="3" l="1"/>
  <c r="O2801" i="3"/>
  <c r="C2802" i="3" s="1"/>
  <c r="F2802" i="3" l="1"/>
  <c r="I2802" i="3" s="1"/>
  <c r="J2802" i="3"/>
  <c r="M2802" i="3"/>
  <c r="D2802" i="3"/>
  <c r="E2802" i="3"/>
  <c r="H2802" i="3" l="1"/>
  <c r="L2802" i="3"/>
  <c r="K2802" i="3"/>
  <c r="P2802" i="3"/>
  <c r="N2802" i="3" l="1"/>
  <c r="O2802" i="3"/>
  <c r="C2803" i="3" s="1"/>
  <c r="F2803" i="3" l="1"/>
  <c r="I2803" i="3" s="1"/>
  <c r="M2803" i="3"/>
  <c r="J2803" i="3"/>
  <c r="D2803" i="3"/>
  <c r="E2803" i="3"/>
  <c r="H2803" i="3" l="1"/>
  <c r="L2803" i="3"/>
  <c r="K2803" i="3"/>
  <c r="P2803" i="3"/>
  <c r="N2803" i="3" l="1"/>
  <c r="O2803" i="3"/>
  <c r="C2804" i="3" s="1"/>
  <c r="F2804" i="3" l="1"/>
  <c r="I2804" i="3" s="1"/>
  <c r="J2804" i="3"/>
  <c r="M2804" i="3"/>
  <c r="D2804" i="3"/>
  <c r="E2804" i="3"/>
  <c r="L2804" i="3" l="1"/>
  <c r="H2804" i="3"/>
  <c r="K2804" i="3"/>
  <c r="P2804" i="3"/>
  <c r="N2804" i="3" l="1"/>
  <c r="O2804" i="3"/>
  <c r="C2805" i="3" s="1"/>
  <c r="F2805" i="3" l="1"/>
  <c r="L2805" i="3" s="1"/>
  <c r="M2805" i="3"/>
  <c r="J2805" i="3"/>
  <c r="D2805" i="3"/>
  <c r="E2805" i="3"/>
  <c r="K2805" i="3" l="1"/>
  <c r="I2805" i="3"/>
  <c r="H2805" i="3"/>
  <c r="P2805" i="3"/>
  <c r="N2805" i="3" l="1"/>
  <c r="O2805" i="3"/>
  <c r="C2806" i="3" s="1"/>
  <c r="F2806" i="3" l="1"/>
  <c r="I2806" i="3" s="1"/>
  <c r="J2806" i="3"/>
  <c r="M2806" i="3"/>
  <c r="D2806" i="3"/>
  <c r="E2806" i="3"/>
  <c r="H2806" i="3" l="1"/>
  <c r="L2806" i="3"/>
  <c r="K2806" i="3"/>
  <c r="P2806" i="3"/>
  <c r="N2806" i="3" l="1"/>
  <c r="O2806" i="3"/>
  <c r="C2807" i="3" s="1"/>
  <c r="F2807" i="3" l="1"/>
  <c r="L2807" i="3" s="1"/>
  <c r="M2807" i="3"/>
  <c r="J2807" i="3"/>
  <c r="D2807" i="3"/>
  <c r="E2807" i="3"/>
  <c r="I2807" i="3" l="1"/>
  <c r="K2807" i="3"/>
  <c r="H2807" i="3"/>
  <c r="P2807" i="3"/>
  <c r="N2807" i="3" l="1"/>
  <c r="O2807" i="3"/>
  <c r="C2808" i="3" s="1"/>
  <c r="F2808" i="3" l="1"/>
  <c r="I2808" i="3" s="1"/>
  <c r="J2808" i="3"/>
  <c r="M2808" i="3"/>
  <c r="D2808" i="3"/>
  <c r="E2808" i="3"/>
  <c r="L2808" i="3" l="1"/>
  <c r="H2808" i="3"/>
  <c r="K2808" i="3"/>
  <c r="P2808" i="3"/>
  <c r="N2808" i="3" l="1"/>
  <c r="O2808" i="3"/>
  <c r="C2809" i="3" s="1"/>
  <c r="F2809" i="3" l="1"/>
  <c r="L2809" i="3" s="1"/>
  <c r="M2809" i="3"/>
  <c r="J2809" i="3"/>
  <c r="D2809" i="3"/>
  <c r="E2809" i="3"/>
  <c r="I2809" i="3" l="1"/>
  <c r="K2809" i="3"/>
  <c r="H2809" i="3"/>
  <c r="P2809" i="3"/>
  <c r="N2809" i="3" l="1"/>
  <c r="O2809" i="3"/>
  <c r="C2810" i="3" s="1"/>
  <c r="F2810" i="3" l="1"/>
  <c r="I2810" i="3" s="1"/>
  <c r="J2810" i="3"/>
  <c r="M2810" i="3"/>
  <c r="D2810" i="3"/>
  <c r="E2810" i="3"/>
  <c r="H2810" i="3" l="1"/>
  <c r="L2810" i="3"/>
  <c r="K2810" i="3"/>
  <c r="P2810" i="3"/>
  <c r="N2810" i="3" l="1"/>
  <c r="O2810" i="3"/>
  <c r="C2811" i="3" s="1"/>
  <c r="F2811" i="3" l="1"/>
  <c r="L2811" i="3" s="1"/>
  <c r="M2811" i="3"/>
  <c r="J2811" i="3"/>
  <c r="D2811" i="3"/>
  <c r="E2811" i="3"/>
  <c r="K2811" i="3" l="1"/>
  <c r="I2811" i="3"/>
  <c r="H2811" i="3"/>
  <c r="P2811" i="3"/>
  <c r="N2811" i="3" l="1"/>
  <c r="O2811" i="3"/>
  <c r="C2812" i="3" s="1"/>
  <c r="F2812" i="3" l="1"/>
  <c r="I2812" i="3" s="1"/>
  <c r="J2812" i="3"/>
  <c r="M2812" i="3"/>
  <c r="D2812" i="3"/>
  <c r="E2812" i="3"/>
  <c r="H2812" i="3" l="1"/>
  <c r="L2812" i="3"/>
  <c r="K2812" i="3"/>
  <c r="P2812" i="3"/>
  <c r="N2812" i="3" l="1"/>
  <c r="O2812" i="3"/>
  <c r="C2813" i="3" s="1"/>
  <c r="F2813" i="3" l="1"/>
  <c r="L2813" i="3" s="1"/>
  <c r="M2813" i="3"/>
  <c r="J2813" i="3"/>
  <c r="D2813" i="3"/>
  <c r="E2813" i="3"/>
  <c r="I2813" i="3" l="1"/>
  <c r="K2813" i="3"/>
  <c r="H2813" i="3"/>
  <c r="P2813" i="3"/>
  <c r="N2813" i="3" l="1"/>
  <c r="O2813" i="3"/>
  <c r="C2814" i="3" s="1"/>
  <c r="F2814" i="3" l="1"/>
  <c r="I2814" i="3" s="1"/>
  <c r="J2814" i="3"/>
  <c r="M2814" i="3"/>
  <c r="D2814" i="3"/>
  <c r="E2814" i="3"/>
  <c r="H2814" i="3" l="1"/>
  <c r="L2814" i="3"/>
  <c r="K2814" i="3"/>
  <c r="P2814" i="3"/>
  <c r="N2814" i="3" l="1"/>
  <c r="O2814" i="3"/>
  <c r="C2815" i="3" s="1"/>
  <c r="F2815" i="3" l="1"/>
  <c r="L2815" i="3" s="1"/>
  <c r="M2815" i="3"/>
  <c r="J2815" i="3"/>
  <c r="D2815" i="3"/>
  <c r="E2815" i="3"/>
  <c r="I2815" i="3" l="1"/>
  <c r="K2815" i="3"/>
  <c r="H2815" i="3"/>
  <c r="P2815" i="3"/>
  <c r="N2815" i="3" l="1"/>
  <c r="O2815" i="3"/>
  <c r="C2816" i="3" s="1"/>
  <c r="F2816" i="3" l="1"/>
  <c r="I2816" i="3" s="1"/>
  <c r="J2816" i="3"/>
  <c r="M2816" i="3"/>
  <c r="D2816" i="3"/>
  <c r="E2816" i="3"/>
  <c r="L2816" i="3" l="1"/>
  <c r="H2816" i="3"/>
  <c r="K2816" i="3"/>
  <c r="P2816" i="3"/>
  <c r="N2816" i="3" l="1"/>
  <c r="O2816" i="3"/>
  <c r="C2817" i="3" s="1"/>
  <c r="F2817" i="3" l="1"/>
  <c r="L2817" i="3" s="1"/>
  <c r="M2817" i="3"/>
  <c r="J2817" i="3"/>
  <c r="D2817" i="3"/>
  <c r="E2817" i="3"/>
  <c r="I2817" i="3" l="1"/>
  <c r="K2817" i="3"/>
  <c r="H2817" i="3"/>
  <c r="P2817" i="3"/>
  <c r="N2817" i="3" l="1"/>
  <c r="O2817" i="3"/>
  <c r="C2818" i="3" s="1"/>
  <c r="F2818" i="3" l="1"/>
  <c r="I2818" i="3" s="1"/>
  <c r="J2818" i="3"/>
  <c r="M2818" i="3"/>
  <c r="D2818" i="3"/>
  <c r="E2818" i="3"/>
  <c r="H2818" i="3" l="1"/>
  <c r="L2818" i="3"/>
  <c r="K2818" i="3"/>
  <c r="P2818" i="3"/>
  <c r="N2818" i="3" l="1"/>
  <c r="O2818" i="3"/>
  <c r="C2819" i="3" s="1"/>
  <c r="F2819" i="3" l="1"/>
  <c r="L2819" i="3" s="1"/>
  <c r="M2819" i="3"/>
  <c r="J2819" i="3"/>
  <c r="D2819" i="3"/>
  <c r="E2819" i="3"/>
  <c r="K2819" i="3" l="1"/>
  <c r="I2819" i="3"/>
  <c r="H2819" i="3"/>
  <c r="P2819" i="3"/>
  <c r="N2819" i="3" l="1"/>
  <c r="O2819" i="3"/>
  <c r="C2820" i="3" s="1"/>
  <c r="F2820" i="3" l="1"/>
  <c r="I2820" i="3" s="1"/>
  <c r="J2820" i="3"/>
  <c r="M2820" i="3"/>
  <c r="D2820" i="3"/>
  <c r="E2820" i="3"/>
  <c r="H2820" i="3" l="1"/>
  <c r="L2820" i="3"/>
  <c r="K2820" i="3"/>
  <c r="P2820" i="3"/>
  <c r="N2820" i="3" l="1"/>
  <c r="O2820" i="3"/>
  <c r="C2821" i="3" s="1"/>
  <c r="F2821" i="3" l="1"/>
  <c r="I2821" i="3" s="1"/>
  <c r="M2821" i="3"/>
  <c r="J2821" i="3"/>
  <c r="D2821" i="3"/>
  <c r="E2821" i="3"/>
  <c r="H2821" i="3" l="1"/>
  <c r="L2821" i="3"/>
  <c r="K2821" i="3"/>
  <c r="P2821" i="3"/>
  <c r="N2821" i="3" l="1"/>
  <c r="O2821" i="3"/>
  <c r="C2822" i="3" s="1"/>
  <c r="F2822" i="3" l="1"/>
  <c r="I2822" i="3" s="1"/>
  <c r="J2822" i="3"/>
  <c r="M2822" i="3"/>
  <c r="D2822" i="3"/>
  <c r="E2822" i="3"/>
  <c r="L2822" i="3" l="1"/>
  <c r="H2822" i="3"/>
  <c r="K2822" i="3"/>
  <c r="P2822" i="3"/>
  <c r="N2822" i="3" l="1"/>
  <c r="O2822" i="3"/>
  <c r="C2823" i="3" s="1"/>
  <c r="F2823" i="3" l="1"/>
  <c r="I2823" i="3" s="1"/>
  <c r="M2823" i="3"/>
  <c r="J2823" i="3"/>
  <c r="D2823" i="3"/>
  <c r="E2823" i="3"/>
  <c r="H2823" i="3" l="1"/>
  <c r="L2823" i="3"/>
  <c r="K2823" i="3"/>
  <c r="P2823" i="3"/>
  <c r="N2823" i="3" l="1"/>
  <c r="O2823" i="3"/>
  <c r="C2824" i="3" s="1"/>
  <c r="F2824" i="3" l="1"/>
  <c r="I2824" i="3" s="1"/>
  <c r="J2824" i="3"/>
  <c r="M2824" i="3"/>
  <c r="D2824" i="3"/>
  <c r="E2824" i="3"/>
  <c r="L2824" i="3" l="1"/>
  <c r="H2824" i="3"/>
  <c r="K2824" i="3"/>
  <c r="P2824" i="3"/>
  <c r="N2824" i="3" l="1"/>
  <c r="O2824" i="3"/>
  <c r="C2825" i="3" s="1"/>
  <c r="F2825" i="3" l="1"/>
  <c r="I2825" i="3" s="1"/>
  <c r="M2825" i="3"/>
  <c r="J2825" i="3"/>
  <c r="D2825" i="3"/>
  <c r="E2825" i="3"/>
  <c r="H2825" i="3" l="1"/>
  <c r="L2825" i="3"/>
  <c r="K2825" i="3"/>
  <c r="P2825" i="3"/>
  <c r="N2825" i="3" l="1"/>
  <c r="O2825" i="3"/>
  <c r="C2826" i="3" s="1"/>
  <c r="F2826" i="3" l="1"/>
  <c r="I2826" i="3" s="1"/>
  <c r="J2826" i="3"/>
  <c r="M2826" i="3"/>
  <c r="D2826" i="3"/>
  <c r="E2826" i="3"/>
  <c r="H2826" i="3" l="1"/>
  <c r="L2826" i="3"/>
  <c r="K2826" i="3"/>
  <c r="P2826" i="3"/>
  <c r="N2826" i="3" l="1"/>
  <c r="O2826" i="3"/>
  <c r="C2827" i="3" s="1"/>
  <c r="F2827" i="3" l="1"/>
  <c r="L2827" i="3" s="1"/>
  <c r="M2827" i="3"/>
  <c r="J2827" i="3"/>
  <c r="D2827" i="3"/>
  <c r="E2827" i="3"/>
  <c r="K2827" i="3" l="1"/>
  <c r="I2827" i="3"/>
  <c r="H2827" i="3"/>
  <c r="P2827" i="3"/>
  <c r="N2827" i="3" l="1"/>
  <c r="O2827" i="3"/>
  <c r="C2828" i="3" s="1"/>
  <c r="F2828" i="3" l="1"/>
  <c r="I2828" i="3" s="1"/>
  <c r="J2828" i="3"/>
  <c r="M2828" i="3"/>
  <c r="D2828" i="3"/>
  <c r="E2828" i="3"/>
  <c r="H2828" i="3" l="1"/>
  <c r="L2828" i="3"/>
  <c r="K2828" i="3"/>
  <c r="P2828" i="3"/>
  <c r="N2828" i="3" l="1"/>
  <c r="O2828" i="3"/>
  <c r="C2829" i="3" s="1"/>
  <c r="F2829" i="3" l="1"/>
  <c r="L2829" i="3" s="1"/>
  <c r="M2829" i="3"/>
  <c r="J2829" i="3"/>
  <c r="D2829" i="3"/>
  <c r="E2829" i="3"/>
  <c r="I2829" i="3" l="1"/>
  <c r="K2829" i="3"/>
  <c r="H2829" i="3"/>
  <c r="P2829" i="3"/>
  <c r="N2829" i="3" l="1"/>
  <c r="O2829" i="3"/>
  <c r="C2830" i="3" s="1"/>
  <c r="F2830" i="3" l="1"/>
  <c r="I2830" i="3" s="1"/>
  <c r="J2830" i="3"/>
  <c r="M2830" i="3"/>
  <c r="D2830" i="3"/>
  <c r="E2830" i="3"/>
  <c r="L2830" i="3" l="1"/>
  <c r="H2830" i="3"/>
  <c r="K2830" i="3"/>
  <c r="P2830" i="3"/>
  <c r="N2830" i="3" l="1"/>
  <c r="O2830" i="3"/>
  <c r="C2831" i="3" s="1"/>
  <c r="F2831" i="3" l="1"/>
  <c r="I2831" i="3" s="1"/>
  <c r="M2831" i="3"/>
  <c r="J2831" i="3"/>
  <c r="D2831" i="3"/>
  <c r="E2831" i="3"/>
  <c r="H2831" i="3" l="1"/>
  <c r="L2831" i="3"/>
  <c r="K2831" i="3"/>
  <c r="P2831" i="3"/>
  <c r="N2831" i="3" l="1"/>
  <c r="O2831" i="3"/>
  <c r="C2832" i="3" s="1"/>
  <c r="F2832" i="3" l="1"/>
  <c r="I2832" i="3" s="1"/>
  <c r="J2832" i="3"/>
  <c r="M2832" i="3"/>
  <c r="D2832" i="3"/>
  <c r="E2832" i="3"/>
  <c r="L2832" i="3" l="1"/>
  <c r="H2832" i="3"/>
  <c r="K2832" i="3"/>
  <c r="P2832" i="3"/>
  <c r="N2832" i="3" l="1"/>
  <c r="O2832" i="3"/>
  <c r="C2833" i="3" s="1"/>
  <c r="F2833" i="3" l="1"/>
  <c r="I2833" i="3" s="1"/>
  <c r="M2833" i="3"/>
  <c r="J2833" i="3"/>
  <c r="D2833" i="3"/>
  <c r="E2833" i="3"/>
  <c r="H2833" i="3" l="1"/>
  <c r="L2833" i="3"/>
  <c r="K2833" i="3"/>
  <c r="P2833" i="3"/>
  <c r="N2833" i="3" l="1"/>
  <c r="O2833" i="3"/>
  <c r="C2834" i="3" s="1"/>
  <c r="F2834" i="3" l="1"/>
  <c r="I2834" i="3" s="1"/>
  <c r="J2834" i="3"/>
  <c r="M2834" i="3"/>
  <c r="D2834" i="3"/>
  <c r="E2834" i="3"/>
  <c r="H2834" i="3" l="1"/>
  <c r="L2834" i="3"/>
  <c r="K2834" i="3"/>
  <c r="P2834" i="3"/>
  <c r="N2834" i="3" l="1"/>
  <c r="O2834" i="3"/>
  <c r="C2835" i="3" s="1"/>
  <c r="F2835" i="3" l="1"/>
  <c r="L2835" i="3" s="1"/>
  <c r="M2835" i="3"/>
  <c r="J2835" i="3"/>
  <c r="D2835" i="3"/>
  <c r="E2835" i="3"/>
  <c r="K2835" i="3" l="1"/>
  <c r="I2835" i="3"/>
  <c r="H2835" i="3"/>
  <c r="P2835" i="3"/>
  <c r="N2835" i="3" l="1"/>
  <c r="O2835" i="3"/>
  <c r="C2836" i="3" s="1"/>
  <c r="F2836" i="3" l="1"/>
  <c r="I2836" i="3" s="1"/>
  <c r="J2836" i="3"/>
  <c r="M2836" i="3"/>
  <c r="D2836" i="3"/>
  <c r="E2836" i="3"/>
  <c r="H2836" i="3" l="1"/>
  <c r="L2836" i="3"/>
  <c r="K2836" i="3"/>
  <c r="P2836" i="3"/>
  <c r="N2836" i="3" l="1"/>
  <c r="O2836" i="3"/>
  <c r="C2837" i="3" s="1"/>
  <c r="F2837" i="3" l="1"/>
  <c r="L2837" i="3" s="1"/>
  <c r="M2837" i="3"/>
  <c r="J2837" i="3"/>
  <c r="D2837" i="3"/>
  <c r="E2837" i="3"/>
  <c r="K2837" i="3" l="1"/>
  <c r="I2837" i="3"/>
  <c r="H2837" i="3"/>
  <c r="P2837" i="3"/>
  <c r="N2837" i="3" l="1"/>
  <c r="O2837" i="3"/>
  <c r="C2838" i="3" s="1"/>
  <c r="F2838" i="3" l="1"/>
  <c r="I2838" i="3" s="1"/>
  <c r="J2838" i="3"/>
  <c r="M2838" i="3"/>
  <c r="D2838" i="3"/>
  <c r="E2838" i="3"/>
  <c r="H2838" i="3" l="1"/>
  <c r="L2838" i="3"/>
  <c r="K2838" i="3"/>
  <c r="P2838" i="3"/>
  <c r="N2838" i="3" l="1"/>
  <c r="O2838" i="3"/>
  <c r="C2839" i="3" s="1"/>
  <c r="F2839" i="3" l="1"/>
  <c r="L2839" i="3" s="1"/>
  <c r="M2839" i="3"/>
  <c r="J2839" i="3"/>
  <c r="D2839" i="3"/>
  <c r="E2839" i="3"/>
  <c r="K2839" i="3" l="1"/>
  <c r="I2839" i="3"/>
  <c r="H2839" i="3"/>
  <c r="P2839" i="3"/>
  <c r="N2839" i="3" l="1"/>
  <c r="O2839" i="3"/>
  <c r="C2840" i="3" s="1"/>
  <c r="F2840" i="3" l="1"/>
  <c r="I2840" i="3" s="1"/>
  <c r="J2840" i="3"/>
  <c r="M2840" i="3"/>
  <c r="D2840" i="3"/>
  <c r="E2840" i="3"/>
  <c r="L2840" i="3" l="1"/>
  <c r="H2840" i="3"/>
  <c r="K2840" i="3"/>
  <c r="P2840" i="3"/>
  <c r="N2840" i="3" l="1"/>
  <c r="O2840" i="3"/>
  <c r="C2841" i="3" s="1"/>
  <c r="F2841" i="3" l="1"/>
  <c r="I2841" i="3" s="1"/>
  <c r="M2841" i="3"/>
  <c r="J2841" i="3"/>
  <c r="D2841" i="3"/>
  <c r="E2841" i="3"/>
  <c r="H2841" i="3" l="1"/>
  <c r="L2841" i="3"/>
  <c r="K2841" i="3"/>
  <c r="P2841" i="3"/>
  <c r="N2841" i="3" l="1"/>
  <c r="O2841" i="3"/>
  <c r="C2842" i="3" s="1"/>
  <c r="F2842" i="3" l="1"/>
  <c r="I2842" i="3" s="1"/>
  <c r="J2842" i="3"/>
  <c r="M2842" i="3"/>
  <c r="D2842" i="3"/>
  <c r="E2842" i="3"/>
  <c r="H2842" i="3" l="1"/>
  <c r="L2842" i="3"/>
  <c r="K2842" i="3"/>
  <c r="P2842" i="3"/>
  <c r="N2842" i="3" l="1"/>
  <c r="O2842" i="3"/>
  <c r="C2843" i="3" s="1"/>
  <c r="F2843" i="3" l="1"/>
  <c r="L2843" i="3" s="1"/>
  <c r="M2843" i="3"/>
  <c r="J2843" i="3"/>
  <c r="D2843" i="3"/>
  <c r="E2843" i="3"/>
  <c r="I2843" i="3" l="1"/>
  <c r="K2843" i="3"/>
  <c r="H2843" i="3"/>
  <c r="P2843" i="3"/>
  <c r="N2843" i="3" l="1"/>
  <c r="O2843" i="3"/>
  <c r="C2844" i="3" s="1"/>
  <c r="F2844" i="3" l="1"/>
  <c r="I2844" i="3" s="1"/>
  <c r="J2844" i="3"/>
  <c r="M2844" i="3"/>
  <c r="D2844" i="3"/>
  <c r="E2844" i="3"/>
  <c r="H2844" i="3" l="1"/>
  <c r="L2844" i="3"/>
  <c r="K2844" i="3"/>
  <c r="P2844" i="3"/>
  <c r="N2844" i="3" l="1"/>
  <c r="O2844" i="3"/>
  <c r="C2845" i="3" s="1"/>
  <c r="F2845" i="3" l="1"/>
  <c r="L2845" i="3" s="1"/>
  <c r="M2845" i="3"/>
  <c r="J2845" i="3"/>
  <c r="D2845" i="3"/>
  <c r="E2845" i="3"/>
  <c r="K2845" i="3" l="1"/>
  <c r="I2845" i="3"/>
  <c r="H2845" i="3"/>
  <c r="P2845" i="3"/>
  <c r="N2845" i="3" l="1"/>
  <c r="O2845" i="3"/>
  <c r="C2846" i="3" s="1"/>
  <c r="F2846" i="3" l="1"/>
  <c r="I2846" i="3" s="1"/>
  <c r="J2846" i="3"/>
  <c r="M2846" i="3"/>
  <c r="D2846" i="3"/>
  <c r="E2846" i="3"/>
  <c r="H2846" i="3" l="1"/>
  <c r="L2846" i="3"/>
  <c r="K2846" i="3"/>
  <c r="P2846" i="3"/>
  <c r="N2846" i="3" l="1"/>
  <c r="O2846" i="3"/>
  <c r="C2847" i="3" s="1"/>
  <c r="F2847" i="3" l="1"/>
  <c r="I2847" i="3" s="1"/>
  <c r="M2847" i="3"/>
  <c r="J2847" i="3"/>
  <c r="D2847" i="3"/>
  <c r="E2847" i="3"/>
  <c r="H2847" i="3" l="1"/>
  <c r="L2847" i="3"/>
  <c r="K2847" i="3"/>
  <c r="P2847" i="3"/>
  <c r="N2847" i="3" l="1"/>
  <c r="O2847" i="3"/>
  <c r="C2848" i="3" s="1"/>
  <c r="F2848" i="3" l="1"/>
  <c r="I2848" i="3" s="1"/>
  <c r="J2848" i="3"/>
  <c r="M2848" i="3"/>
  <c r="D2848" i="3"/>
  <c r="E2848" i="3"/>
  <c r="L2848" i="3" l="1"/>
  <c r="H2848" i="3"/>
  <c r="K2848" i="3"/>
  <c r="P2848" i="3"/>
  <c r="N2848" i="3" l="1"/>
  <c r="O2848" i="3"/>
  <c r="C2849" i="3" s="1"/>
  <c r="F2849" i="3" l="1"/>
  <c r="L2849" i="3" s="1"/>
  <c r="M2849" i="3"/>
  <c r="J2849" i="3"/>
  <c r="D2849" i="3"/>
  <c r="E2849" i="3"/>
  <c r="K2849" i="3" l="1"/>
  <c r="I2849" i="3"/>
  <c r="H2849" i="3"/>
  <c r="P2849" i="3"/>
  <c r="N2849" i="3" l="1"/>
  <c r="O2849" i="3"/>
  <c r="C2850" i="3" s="1"/>
  <c r="F2850" i="3" l="1"/>
  <c r="I2850" i="3" s="1"/>
  <c r="J2850" i="3"/>
  <c r="M2850" i="3"/>
  <c r="D2850" i="3"/>
  <c r="E2850" i="3"/>
  <c r="H2850" i="3" l="1"/>
  <c r="L2850" i="3"/>
  <c r="K2850" i="3"/>
  <c r="P2850" i="3"/>
  <c r="N2850" i="3" l="1"/>
  <c r="O2850" i="3"/>
  <c r="C2851" i="3" s="1"/>
  <c r="F2851" i="3" l="1"/>
  <c r="L2851" i="3" s="1"/>
  <c r="M2851" i="3"/>
  <c r="J2851" i="3"/>
  <c r="D2851" i="3"/>
  <c r="E2851" i="3"/>
  <c r="I2851" i="3" l="1"/>
  <c r="K2851" i="3"/>
  <c r="H2851" i="3"/>
  <c r="P2851" i="3"/>
  <c r="N2851" i="3" l="1"/>
  <c r="O2851" i="3"/>
  <c r="C2852" i="3" s="1"/>
  <c r="F2852" i="3" l="1"/>
  <c r="I2852" i="3" s="1"/>
  <c r="J2852" i="3"/>
  <c r="M2852" i="3"/>
  <c r="D2852" i="3"/>
  <c r="E2852" i="3"/>
  <c r="H2852" i="3" l="1"/>
  <c r="L2852" i="3"/>
  <c r="K2852" i="3"/>
  <c r="P2852" i="3"/>
  <c r="N2852" i="3" l="1"/>
  <c r="O2852" i="3"/>
  <c r="C2853" i="3" s="1"/>
  <c r="F2853" i="3" l="1"/>
  <c r="I2853" i="3" s="1"/>
  <c r="M2853" i="3"/>
  <c r="J2853" i="3"/>
  <c r="D2853" i="3"/>
  <c r="E2853" i="3"/>
  <c r="H2853" i="3" l="1"/>
  <c r="L2853" i="3"/>
  <c r="K2853" i="3"/>
  <c r="P2853" i="3"/>
  <c r="N2853" i="3" l="1"/>
  <c r="O2853" i="3"/>
  <c r="C2854" i="3" s="1"/>
  <c r="F2854" i="3" l="1"/>
  <c r="I2854" i="3" s="1"/>
  <c r="J2854" i="3"/>
  <c r="M2854" i="3"/>
  <c r="D2854" i="3"/>
  <c r="E2854" i="3"/>
  <c r="H2854" i="3" l="1"/>
  <c r="L2854" i="3"/>
  <c r="K2854" i="3"/>
  <c r="P2854" i="3"/>
  <c r="N2854" i="3" l="1"/>
  <c r="O2854" i="3"/>
  <c r="C2855" i="3" s="1"/>
  <c r="F2855" i="3" l="1"/>
  <c r="L2855" i="3" s="1"/>
  <c r="M2855" i="3"/>
  <c r="J2855" i="3"/>
  <c r="D2855" i="3"/>
  <c r="E2855" i="3"/>
  <c r="K2855" i="3" l="1"/>
  <c r="I2855" i="3"/>
  <c r="H2855" i="3"/>
  <c r="P2855" i="3"/>
  <c r="N2855" i="3" l="1"/>
  <c r="O2855" i="3"/>
  <c r="C2856" i="3" s="1"/>
  <c r="F2856" i="3" l="1"/>
  <c r="I2856" i="3" s="1"/>
  <c r="J2856" i="3"/>
  <c r="M2856" i="3"/>
  <c r="D2856" i="3"/>
  <c r="E2856" i="3"/>
  <c r="L2856" i="3" l="1"/>
  <c r="H2856" i="3"/>
  <c r="K2856" i="3"/>
  <c r="P2856" i="3"/>
  <c r="N2856" i="3" l="1"/>
  <c r="O2856" i="3"/>
  <c r="C2857" i="3" s="1"/>
  <c r="F2857" i="3" l="1"/>
  <c r="L2857" i="3" s="1"/>
  <c r="M2857" i="3"/>
  <c r="J2857" i="3"/>
  <c r="D2857" i="3"/>
  <c r="E2857" i="3"/>
  <c r="I2857" i="3" l="1"/>
  <c r="K2857" i="3"/>
  <c r="H2857" i="3"/>
  <c r="P2857" i="3"/>
  <c r="N2857" i="3" l="1"/>
  <c r="O2857" i="3"/>
  <c r="C2858" i="3" s="1"/>
  <c r="F2858" i="3" l="1"/>
  <c r="I2858" i="3" s="1"/>
  <c r="J2858" i="3"/>
  <c r="M2858" i="3"/>
  <c r="D2858" i="3"/>
  <c r="E2858" i="3"/>
  <c r="H2858" i="3" l="1"/>
  <c r="L2858" i="3"/>
  <c r="K2858" i="3"/>
  <c r="P2858" i="3"/>
  <c r="N2858" i="3" l="1"/>
  <c r="O2858" i="3"/>
  <c r="C2859" i="3" s="1"/>
  <c r="F2859" i="3" l="1"/>
  <c r="L2859" i="3" s="1"/>
  <c r="M2859" i="3"/>
  <c r="J2859" i="3"/>
  <c r="D2859" i="3"/>
  <c r="E2859" i="3"/>
  <c r="K2859" i="3" l="1"/>
  <c r="I2859" i="3"/>
  <c r="H2859" i="3"/>
  <c r="P2859" i="3"/>
  <c r="N2859" i="3" l="1"/>
  <c r="O2859" i="3"/>
  <c r="C2860" i="3" s="1"/>
  <c r="F2860" i="3" l="1"/>
  <c r="I2860" i="3" s="1"/>
  <c r="J2860" i="3"/>
  <c r="M2860" i="3"/>
  <c r="D2860" i="3"/>
  <c r="E2860" i="3"/>
  <c r="H2860" i="3" l="1"/>
  <c r="L2860" i="3"/>
  <c r="K2860" i="3"/>
  <c r="P2860" i="3"/>
  <c r="N2860" i="3" l="1"/>
  <c r="O2860" i="3"/>
  <c r="C2861" i="3" s="1"/>
  <c r="F2861" i="3" l="1"/>
  <c r="L2861" i="3" s="1"/>
  <c r="M2861" i="3"/>
  <c r="J2861" i="3"/>
  <c r="D2861" i="3"/>
  <c r="E2861" i="3"/>
  <c r="K2861" i="3" l="1"/>
  <c r="I2861" i="3"/>
  <c r="H2861" i="3"/>
  <c r="P2861" i="3"/>
  <c r="N2861" i="3" l="1"/>
  <c r="O2861" i="3"/>
  <c r="C2862" i="3" s="1"/>
  <c r="F2862" i="3" l="1"/>
  <c r="I2862" i="3" s="1"/>
  <c r="J2862" i="3"/>
  <c r="M2862" i="3"/>
  <c r="D2862" i="3"/>
  <c r="E2862" i="3"/>
  <c r="H2862" i="3" l="1"/>
  <c r="L2862" i="3"/>
  <c r="K2862" i="3"/>
  <c r="P2862" i="3"/>
  <c r="N2862" i="3" l="1"/>
  <c r="O2862" i="3"/>
  <c r="C2863" i="3" s="1"/>
  <c r="F2863" i="3" l="1"/>
  <c r="L2863" i="3" s="1"/>
  <c r="M2863" i="3"/>
  <c r="J2863" i="3"/>
  <c r="D2863" i="3"/>
  <c r="E2863" i="3"/>
  <c r="K2863" i="3" l="1"/>
  <c r="I2863" i="3"/>
  <c r="H2863" i="3"/>
  <c r="P2863" i="3"/>
  <c r="N2863" i="3" l="1"/>
  <c r="O2863" i="3"/>
  <c r="C2864" i="3" s="1"/>
  <c r="F2864" i="3" l="1"/>
  <c r="I2864" i="3" s="1"/>
  <c r="J2864" i="3"/>
  <c r="M2864" i="3"/>
  <c r="D2864" i="3"/>
  <c r="E2864" i="3"/>
  <c r="L2864" i="3" l="1"/>
  <c r="H2864" i="3"/>
  <c r="K2864" i="3"/>
  <c r="P2864" i="3"/>
  <c r="N2864" i="3" l="1"/>
  <c r="O2864" i="3"/>
  <c r="C2865" i="3" s="1"/>
  <c r="F2865" i="3" l="1"/>
  <c r="L2865" i="3" s="1"/>
  <c r="M2865" i="3"/>
  <c r="J2865" i="3"/>
  <c r="D2865" i="3"/>
  <c r="E2865" i="3"/>
  <c r="I2865" i="3" l="1"/>
  <c r="K2865" i="3"/>
  <c r="H2865" i="3"/>
  <c r="P2865" i="3"/>
  <c r="N2865" i="3" l="1"/>
  <c r="O2865" i="3"/>
  <c r="C2866" i="3" s="1"/>
  <c r="F2866" i="3" l="1"/>
  <c r="I2866" i="3" s="1"/>
  <c r="J2866" i="3"/>
  <c r="M2866" i="3"/>
  <c r="D2866" i="3"/>
  <c r="E2866" i="3"/>
  <c r="H2866" i="3" l="1"/>
  <c r="L2866" i="3"/>
  <c r="K2866" i="3"/>
  <c r="P2866" i="3"/>
  <c r="N2866" i="3" l="1"/>
  <c r="O2866" i="3"/>
  <c r="C2867" i="3" s="1"/>
  <c r="F2867" i="3" l="1"/>
  <c r="L2867" i="3" s="1"/>
  <c r="M2867" i="3"/>
  <c r="J2867" i="3"/>
  <c r="D2867" i="3"/>
  <c r="E2867" i="3"/>
  <c r="I2867" i="3" l="1"/>
  <c r="K2867" i="3"/>
  <c r="H2867" i="3"/>
  <c r="P2867" i="3"/>
  <c r="N2867" i="3" l="1"/>
  <c r="O2867" i="3"/>
  <c r="C2868" i="3" s="1"/>
  <c r="F2868" i="3" l="1"/>
  <c r="I2868" i="3" s="1"/>
  <c r="J2868" i="3"/>
  <c r="M2868" i="3"/>
  <c r="D2868" i="3"/>
  <c r="E2868" i="3"/>
  <c r="H2868" i="3" l="1"/>
  <c r="L2868" i="3"/>
  <c r="K2868" i="3"/>
  <c r="P2868" i="3"/>
  <c r="N2868" i="3" l="1"/>
  <c r="O2868" i="3"/>
  <c r="C2869" i="3" s="1"/>
  <c r="F2869" i="3" l="1"/>
  <c r="L2869" i="3" s="1"/>
  <c r="M2869" i="3"/>
  <c r="J2869" i="3"/>
  <c r="D2869" i="3"/>
  <c r="E2869" i="3"/>
  <c r="K2869" i="3" l="1"/>
  <c r="I2869" i="3"/>
  <c r="H2869" i="3"/>
  <c r="P2869" i="3"/>
  <c r="N2869" i="3" l="1"/>
  <c r="O2869" i="3"/>
  <c r="C2870" i="3" s="1"/>
  <c r="F2870" i="3" l="1"/>
  <c r="I2870" i="3" s="1"/>
  <c r="J2870" i="3"/>
  <c r="M2870" i="3"/>
  <c r="D2870" i="3"/>
  <c r="E2870" i="3"/>
  <c r="H2870" i="3" l="1"/>
  <c r="L2870" i="3"/>
  <c r="K2870" i="3"/>
  <c r="P2870" i="3"/>
  <c r="N2870" i="3" l="1"/>
  <c r="O2870" i="3"/>
  <c r="C2871" i="3" s="1"/>
  <c r="F2871" i="3" l="1"/>
  <c r="L2871" i="3" s="1"/>
  <c r="M2871" i="3"/>
  <c r="J2871" i="3"/>
  <c r="D2871" i="3"/>
  <c r="E2871" i="3"/>
  <c r="K2871" i="3" l="1"/>
  <c r="I2871" i="3"/>
  <c r="H2871" i="3"/>
  <c r="P2871" i="3"/>
  <c r="N2871" i="3" l="1"/>
  <c r="O2871" i="3"/>
  <c r="C2872" i="3" s="1"/>
  <c r="F2872" i="3" l="1"/>
  <c r="I2872" i="3" s="1"/>
  <c r="J2872" i="3"/>
  <c r="M2872" i="3"/>
  <c r="D2872" i="3"/>
  <c r="E2872" i="3"/>
  <c r="L2872" i="3" l="1"/>
  <c r="H2872" i="3"/>
  <c r="K2872" i="3"/>
  <c r="P2872" i="3"/>
  <c r="N2872" i="3" l="1"/>
  <c r="O2872" i="3"/>
  <c r="C2873" i="3" s="1"/>
  <c r="F2873" i="3" l="1"/>
  <c r="L2873" i="3" s="1"/>
  <c r="M2873" i="3"/>
  <c r="J2873" i="3"/>
  <c r="D2873" i="3"/>
  <c r="E2873" i="3"/>
  <c r="K2873" i="3" l="1"/>
  <c r="I2873" i="3"/>
  <c r="H2873" i="3"/>
  <c r="P2873" i="3"/>
  <c r="N2873" i="3" l="1"/>
  <c r="O2873" i="3"/>
  <c r="C2874" i="3" s="1"/>
  <c r="F2874" i="3" l="1"/>
  <c r="I2874" i="3" s="1"/>
  <c r="J2874" i="3"/>
  <c r="M2874" i="3"/>
  <c r="D2874" i="3"/>
  <c r="E2874" i="3"/>
  <c r="H2874" i="3" l="1"/>
  <c r="L2874" i="3"/>
  <c r="K2874" i="3"/>
  <c r="P2874" i="3"/>
  <c r="N2874" i="3" l="1"/>
  <c r="O2874" i="3"/>
  <c r="C2875" i="3" s="1"/>
  <c r="F2875" i="3" l="1"/>
  <c r="I2875" i="3" s="1"/>
  <c r="M2875" i="3"/>
  <c r="J2875" i="3"/>
  <c r="D2875" i="3"/>
  <c r="E2875" i="3"/>
  <c r="H2875" i="3" l="1"/>
  <c r="L2875" i="3"/>
  <c r="K2875" i="3"/>
  <c r="P2875" i="3"/>
  <c r="N2875" i="3" l="1"/>
  <c r="O2875" i="3"/>
  <c r="C2876" i="3" s="1"/>
  <c r="F2876" i="3" l="1"/>
  <c r="I2876" i="3" s="1"/>
  <c r="J2876" i="3"/>
  <c r="M2876" i="3"/>
  <c r="D2876" i="3"/>
  <c r="E2876" i="3"/>
  <c r="H2876" i="3" l="1"/>
  <c r="L2876" i="3"/>
  <c r="K2876" i="3"/>
  <c r="P2876" i="3"/>
  <c r="N2876" i="3" l="1"/>
  <c r="O2876" i="3"/>
  <c r="C2877" i="3" s="1"/>
  <c r="F2877" i="3" l="1"/>
  <c r="I2877" i="3" s="1"/>
  <c r="M2877" i="3"/>
  <c r="J2877" i="3"/>
  <c r="D2877" i="3"/>
  <c r="E2877" i="3"/>
  <c r="H2877" i="3" l="1"/>
  <c r="L2877" i="3"/>
  <c r="K2877" i="3"/>
  <c r="P2877" i="3"/>
  <c r="N2877" i="3" l="1"/>
  <c r="O2877" i="3"/>
  <c r="C2878" i="3" s="1"/>
  <c r="F2878" i="3" l="1"/>
  <c r="I2878" i="3" s="1"/>
  <c r="J2878" i="3"/>
  <c r="M2878" i="3"/>
  <c r="D2878" i="3"/>
  <c r="E2878" i="3"/>
  <c r="H2878" i="3" l="1"/>
  <c r="L2878" i="3"/>
  <c r="K2878" i="3"/>
  <c r="P2878" i="3"/>
  <c r="N2878" i="3" l="1"/>
  <c r="O2878" i="3"/>
  <c r="C2879" i="3" s="1"/>
  <c r="F2879" i="3" l="1"/>
  <c r="I2879" i="3" s="1"/>
  <c r="M2879" i="3"/>
  <c r="J2879" i="3"/>
  <c r="D2879" i="3"/>
  <c r="E2879" i="3"/>
  <c r="H2879" i="3" l="1"/>
  <c r="L2879" i="3"/>
  <c r="K2879" i="3"/>
  <c r="P2879" i="3"/>
  <c r="N2879" i="3" l="1"/>
  <c r="O2879" i="3"/>
  <c r="C2880" i="3" s="1"/>
  <c r="F2880" i="3" l="1"/>
  <c r="I2880" i="3" s="1"/>
  <c r="J2880" i="3"/>
  <c r="M2880" i="3"/>
  <c r="D2880" i="3"/>
  <c r="E2880" i="3"/>
  <c r="H2880" i="3" l="1"/>
  <c r="L2880" i="3"/>
  <c r="K2880" i="3"/>
  <c r="P2880" i="3"/>
  <c r="N2880" i="3" l="1"/>
  <c r="O2880" i="3"/>
  <c r="C2881" i="3" s="1"/>
  <c r="F2881" i="3" l="1"/>
  <c r="L2881" i="3" s="1"/>
  <c r="M2881" i="3"/>
  <c r="J2881" i="3"/>
  <c r="D2881" i="3"/>
  <c r="E2881" i="3"/>
  <c r="I2881" i="3" l="1"/>
  <c r="K2881" i="3"/>
  <c r="H2881" i="3"/>
  <c r="P2881" i="3"/>
  <c r="N2881" i="3" l="1"/>
  <c r="O2881" i="3"/>
  <c r="C2882" i="3" s="1"/>
  <c r="F2882" i="3" l="1"/>
  <c r="I2882" i="3" s="1"/>
  <c r="J2882" i="3"/>
  <c r="M2882" i="3"/>
  <c r="D2882" i="3"/>
  <c r="E2882" i="3"/>
  <c r="H2882" i="3" l="1"/>
  <c r="L2882" i="3"/>
  <c r="K2882" i="3"/>
  <c r="P2882" i="3"/>
  <c r="N2882" i="3" l="1"/>
  <c r="O2882" i="3"/>
  <c r="C2883" i="3" s="1"/>
  <c r="F2883" i="3" l="1"/>
  <c r="I2883" i="3" s="1"/>
  <c r="M2883" i="3"/>
  <c r="J2883" i="3"/>
  <c r="D2883" i="3"/>
  <c r="E2883" i="3"/>
  <c r="H2883" i="3" l="1"/>
  <c r="L2883" i="3"/>
  <c r="K2883" i="3"/>
  <c r="P2883" i="3"/>
  <c r="N2883" i="3" l="1"/>
  <c r="O2883" i="3"/>
  <c r="C2884" i="3" s="1"/>
  <c r="F2884" i="3" l="1"/>
  <c r="I2884" i="3" s="1"/>
  <c r="J2884" i="3"/>
  <c r="M2884" i="3"/>
  <c r="D2884" i="3"/>
  <c r="E2884" i="3"/>
  <c r="H2884" i="3" l="1"/>
  <c r="L2884" i="3"/>
  <c r="K2884" i="3"/>
  <c r="P2884" i="3"/>
  <c r="N2884" i="3" l="1"/>
  <c r="O2884" i="3"/>
  <c r="C2885" i="3" s="1"/>
  <c r="F2885" i="3" l="1"/>
  <c r="I2885" i="3" s="1"/>
  <c r="M2885" i="3"/>
  <c r="J2885" i="3"/>
  <c r="D2885" i="3"/>
  <c r="E2885" i="3"/>
  <c r="H2885" i="3" l="1"/>
  <c r="L2885" i="3"/>
  <c r="K2885" i="3"/>
  <c r="P2885" i="3"/>
  <c r="N2885" i="3" l="1"/>
  <c r="O2885" i="3"/>
  <c r="C2886" i="3" s="1"/>
  <c r="F2886" i="3" l="1"/>
  <c r="I2886" i="3" s="1"/>
  <c r="J2886" i="3"/>
  <c r="M2886" i="3"/>
  <c r="D2886" i="3"/>
  <c r="E2886" i="3"/>
  <c r="H2886" i="3" l="1"/>
  <c r="L2886" i="3"/>
  <c r="K2886" i="3"/>
  <c r="P2886" i="3"/>
  <c r="N2886" i="3" l="1"/>
  <c r="O2886" i="3"/>
  <c r="C2887" i="3" s="1"/>
  <c r="F2887" i="3" l="1"/>
  <c r="L2887" i="3" s="1"/>
  <c r="M2887" i="3"/>
  <c r="J2887" i="3"/>
  <c r="D2887" i="3"/>
  <c r="E2887" i="3"/>
  <c r="K2887" i="3" l="1"/>
  <c r="I2887" i="3"/>
  <c r="H2887" i="3"/>
  <c r="P2887" i="3"/>
  <c r="N2887" i="3" l="1"/>
  <c r="O2887" i="3"/>
  <c r="C2888" i="3" s="1"/>
  <c r="F2888" i="3" l="1"/>
  <c r="I2888" i="3" s="1"/>
  <c r="J2888" i="3"/>
  <c r="M2888" i="3"/>
  <c r="D2888" i="3"/>
  <c r="E2888" i="3"/>
  <c r="L2888" i="3" l="1"/>
  <c r="H2888" i="3"/>
  <c r="K2888" i="3"/>
  <c r="P2888" i="3"/>
  <c r="O2888" i="3" l="1"/>
  <c r="C2889" i="3" s="1"/>
  <c r="N2888" i="3"/>
  <c r="M2889" i="3" l="1"/>
  <c r="J2889" i="3"/>
  <c r="F2889" i="3"/>
  <c r="L2889" i="3" s="1"/>
  <c r="D2889" i="3"/>
  <c r="E2889" i="3"/>
  <c r="I2889" i="3" l="1"/>
  <c r="K2889" i="3"/>
  <c r="H2889" i="3"/>
  <c r="P2889" i="3"/>
  <c r="N2889" i="3" l="1"/>
  <c r="O2889" i="3"/>
  <c r="C2890" i="3" s="1"/>
  <c r="E2890" i="3" l="1"/>
  <c r="D2890" i="3"/>
  <c r="F2890" i="3"/>
  <c r="I2890" i="3" s="1"/>
  <c r="J2890" i="3"/>
  <c r="M2890" i="3"/>
  <c r="L2890" i="3" l="1"/>
  <c r="H2890" i="3"/>
  <c r="P2890" i="3"/>
  <c r="K2890" i="3"/>
  <c r="N2890" i="3" s="1"/>
  <c r="O2890" i="3" l="1"/>
  <c r="C2891" i="3" s="1"/>
  <c r="J2891" i="3" s="1"/>
  <c r="D2891" i="3"/>
  <c r="E2891" i="3"/>
  <c r="M2891" i="3" l="1"/>
  <c r="F2891" i="3"/>
  <c r="L2891" i="3" s="1"/>
  <c r="K2891" i="3"/>
  <c r="H2891" i="3"/>
  <c r="I2891" i="3"/>
  <c r="P2891" i="3"/>
  <c r="N2891" i="3" l="1"/>
  <c r="O2891" i="3"/>
  <c r="C2892" i="3" s="1"/>
  <c r="F2892" i="3" l="1"/>
  <c r="I2892" i="3" s="1"/>
  <c r="J2892" i="3"/>
  <c r="M2892" i="3"/>
  <c r="D2892" i="3"/>
  <c r="E2892" i="3"/>
  <c r="H2892" i="3" l="1"/>
  <c r="L2892" i="3"/>
  <c r="K2892" i="3"/>
  <c r="P2892" i="3"/>
  <c r="N2892" i="3" l="1"/>
  <c r="O2892" i="3"/>
  <c r="C2893" i="3" s="1"/>
  <c r="F2893" i="3" l="1"/>
  <c r="I2893" i="3" s="1"/>
  <c r="M2893" i="3"/>
  <c r="J2893" i="3"/>
  <c r="D2893" i="3"/>
  <c r="E2893" i="3"/>
  <c r="H2893" i="3" l="1"/>
  <c r="L2893" i="3"/>
  <c r="K2893" i="3"/>
  <c r="P2893" i="3"/>
  <c r="O2893" i="3" l="1"/>
  <c r="C2894" i="3" s="1"/>
  <c r="N2893" i="3"/>
  <c r="D2894" i="3" l="1"/>
  <c r="F2894" i="3"/>
  <c r="I2894" i="3" s="1"/>
  <c r="J2894" i="3"/>
  <c r="M2894" i="3"/>
  <c r="E2894" i="3"/>
  <c r="P2894" i="3" s="1"/>
  <c r="L2894" i="3" l="1"/>
  <c r="H2894" i="3"/>
  <c r="K2894" i="3"/>
  <c r="N2894" i="3" l="1"/>
  <c r="O2894" i="3"/>
  <c r="C2895" i="3" s="1"/>
  <c r="J2895" i="3" s="1"/>
  <c r="D2895" i="3" l="1"/>
  <c r="E2895" i="3"/>
  <c r="P2895" i="3" s="1"/>
  <c r="M2895" i="3"/>
  <c r="F2895" i="3"/>
  <c r="I2895" i="3" s="1"/>
  <c r="L2895" i="3" l="1"/>
  <c r="H2895" i="3"/>
  <c r="K2895" i="3"/>
  <c r="N2895" i="3" s="1"/>
  <c r="O2895" i="3" l="1"/>
  <c r="C2896" i="3" s="1"/>
  <c r="F2896" i="3" s="1"/>
  <c r="I2896" i="3" s="1"/>
  <c r="M2896" i="3"/>
  <c r="D2896" i="3"/>
  <c r="J2896" i="3" l="1"/>
  <c r="E2896" i="3"/>
  <c r="L2896" i="3"/>
  <c r="H2896" i="3"/>
  <c r="K2896" i="3"/>
  <c r="P2896" i="3"/>
  <c r="O2896" i="3" l="1"/>
  <c r="C2897" i="3" s="1"/>
  <c r="J2897" i="3" s="1"/>
  <c r="M2897" i="3"/>
  <c r="N2896" i="3"/>
  <c r="D2897" i="3"/>
  <c r="E2897" i="3"/>
  <c r="F2897" i="3" l="1"/>
  <c r="L2897" i="3" s="1"/>
  <c r="K2897" i="3"/>
  <c r="I2897" i="3"/>
  <c r="H2897" i="3"/>
  <c r="P2897" i="3"/>
  <c r="N2897" i="3" l="1"/>
  <c r="O2897" i="3"/>
  <c r="C2898" i="3" s="1"/>
  <c r="F2898" i="3" l="1"/>
  <c r="I2898" i="3" s="1"/>
  <c r="J2898" i="3"/>
  <c r="M2898" i="3"/>
  <c r="D2898" i="3"/>
  <c r="E2898" i="3"/>
  <c r="H2898" i="3" l="1"/>
  <c r="L2898" i="3"/>
  <c r="K2898" i="3"/>
  <c r="P2898" i="3"/>
  <c r="O2898" i="3" l="1"/>
  <c r="C2899" i="3" s="1"/>
  <c r="E2899" i="3" s="1"/>
  <c r="N2898" i="3"/>
  <c r="D2899" i="3" l="1"/>
  <c r="P2899" i="3" s="1"/>
  <c r="F2899" i="3"/>
  <c r="L2899" i="3" s="1"/>
  <c r="M2899" i="3"/>
  <c r="J2899" i="3"/>
  <c r="H2899" i="3" l="1"/>
  <c r="I2899" i="3"/>
  <c r="K2899" i="3"/>
  <c r="N2899" i="3" l="1"/>
  <c r="O2899" i="3"/>
  <c r="C2900" i="3" s="1"/>
  <c r="D2900" i="3" l="1"/>
  <c r="E2900" i="3"/>
  <c r="F2900" i="3"/>
  <c r="I2900" i="3" s="1"/>
  <c r="J2900" i="3"/>
  <c r="M2900" i="3"/>
  <c r="P2900" i="3" l="1"/>
  <c r="K2900" i="3"/>
  <c r="H2900" i="3"/>
  <c r="L2900" i="3"/>
  <c r="N2900" i="3" l="1"/>
  <c r="O2900" i="3"/>
  <c r="C2901" i="3" s="1"/>
  <c r="E2901" i="3" s="1"/>
  <c r="J2901" i="3" l="1"/>
  <c r="F2901" i="3"/>
  <c r="L2901" i="3" s="1"/>
  <c r="M2901" i="3"/>
  <c r="D2901" i="3"/>
  <c r="P2901" i="3" s="1"/>
  <c r="K2901" i="3"/>
  <c r="H2901" i="3" l="1"/>
  <c r="O2901" i="3" s="1"/>
  <c r="C2902" i="3" s="1"/>
  <c r="I2901" i="3"/>
  <c r="N2901" i="3" s="1"/>
  <c r="F2902" i="3" l="1"/>
  <c r="I2902" i="3" s="1"/>
  <c r="E2902" i="3"/>
  <c r="J2902" i="3"/>
  <c r="M2902" i="3"/>
  <c r="D2902" i="3"/>
  <c r="L2902" i="3"/>
  <c r="K2902" i="3"/>
  <c r="H2902" i="3"/>
  <c r="P2902" i="3"/>
  <c r="N2902" i="3" l="1"/>
  <c r="O2902" i="3"/>
  <c r="C2903" i="3" s="1"/>
  <c r="E2903" i="3" l="1"/>
  <c r="M2903" i="3"/>
  <c r="J2903" i="3"/>
  <c r="F2903" i="3"/>
  <c r="L2903" i="3" s="1"/>
  <c r="D2903" i="3"/>
  <c r="P2903" i="3" l="1"/>
  <c r="I2903" i="3"/>
  <c r="K2903" i="3"/>
  <c r="H2903" i="3"/>
  <c r="N2903" i="3" l="1"/>
  <c r="O2903" i="3"/>
  <c r="C2904" i="3" s="1"/>
  <c r="D2904" i="3" s="1"/>
  <c r="J2904" i="3" l="1"/>
  <c r="M2904" i="3"/>
  <c r="F2904" i="3"/>
  <c r="H2904" i="3" s="1"/>
  <c r="E2904" i="3"/>
  <c r="P2904" i="3" s="1"/>
  <c r="K2904" i="3" l="1"/>
  <c r="L2904" i="3"/>
  <c r="I2904" i="3"/>
  <c r="O2904" i="3" s="1"/>
  <c r="C2905" i="3" s="1"/>
  <c r="N2904" i="3" l="1"/>
  <c r="D2905" i="3"/>
  <c r="F2905" i="3"/>
  <c r="L2905" i="3" s="1"/>
  <c r="M2905" i="3"/>
  <c r="J2905" i="3"/>
  <c r="E2905" i="3"/>
  <c r="P2905" i="3" l="1"/>
  <c r="I2905" i="3"/>
  <c r="H2905" i="3"/>
  <c r="K2905" i="3"/>
  <c r="N2905" i="3" l="1"/>
  <c r="O2905" i="3"/>
  <c r="C2906" i="3" s="1"/>
  <c r="J2906" i="3" s="1"/>
  <c r="E2906" i="3" l="1"/>
  <c r="D2906" i="3"/>
  <c r="M2906" i="3"/>
  <c r="F2906" i="3"/>
  <c r="L2906" i="3" s="1"/>
  <c r="P2906" i="3" l="1"/>
  <c r="K2906" i="3"/>
  <c r="I2906" i="3"/>
  <c r="H2906" i="3"/>
  <c r="O2906" i="3" l="1"/>
  <c r="C2907" i="3" s="1"/>
  <c r="M2907" i="3" s="1"/>
  <c r="N2906" i="3"/>
  <c r="F2907" i="3"/>
  <c r="L2907" i="3" s="1"/>
  <c r="D2907" i="3"/>
  <c r="E2907" i="3"/>
  <c r="J2907" i="3" l="1"/>
  <c r="I2907" i="3"/>
  <c r="K2907" i="3"/>
  <c r="H2907" i="3"/>
  <c r="P2907" i="3"/>
  <c r="N2907" i="3" l="1"/>
  <c r="O2907" i="3"/>
  <c r="C2908" i="3" s="1"/>
  <c r="F2908" i="3" l="1"/>
  <c r="I2908" i="3" s="1"/>
  <c r="J2908" i="3"/>
  <c r="M2908" i="3"/>
  <c r="D2908" i="3"/>
  <c r="E2908" i="3"/>
  <c r="H2908" i="3" l="1"/>
  <c r="L2908" i="3"/>
  <c r="K2908" i="3"/>
  <c r="P2908" i="3"/>
  <c r="N2908" i="3" l="1"/>
  <c r="O2908" i="3"/>
  <c r="C2909" i="3" s="1"/>
  <c r="F2909" i="3" l="1"/>
  <c r="I2909" i="3" s="1"/>
  <c r="M2909" i="3"/>
  <c r="J2909" i="3"/>
  <c r="D2909" i="3"/>
  <c r="E2909" i="3"/>
  <c r="H2909" i="3" l="1"/>
  <c r="L2909" i="3"/>
  <c r="K2909" i="3"/>
  <c r="P2909" i="3"/>
  <c r="O2909" i="3" l="1"/>
  <c r="C2910" i="3" s="1"/>
  <c r="N2909" i="3"/>
  <c r="J2910" i="3" l="1"/>
  <c r="M2910" i="3"/>
  <c r="D2910" i="3"/>
  <c r="F2910" i="3"/>
  <c r="L2910" i="3" s="1"/>
  <c r="E2910" i="3"/>
  <c r="P2910" i="3" s="1"/>
  <c r="I2910" i="3" l="1"/>
  <c r="K2910" i="3"/>
  <c r="H2910" i="3"/>
  <c r="O2910" i="3" l="1"/>
  <c r="C2911" i="3" s="1"/>
  <c r="J2911" i="3" s="1"/>
  <c r="N2910" i="3"/>
  <c r="D2911" i="3"/>
  <c r="M2911" i="3" l="1"/>
  <c r="F2911" i="3"/>
  <c r="L2911" i="3" s="1"/>
  <c r="E2911" i="3"/>
  <c r="K2911" i="3"/>
  <c r="H2911" i="3"/>
  <c r="I2911" i="3"/>
  <c r="P2911" i="3"/>
  <c r="N2911" i="3" l="1"/>
  <c r="O2911" i="3"/>
  <c r="C2912" i="3" s="1"/>
  <c r="F2912" i="3" l="1"/>
  <c r="I2912" i="3" s="1"/>
  <c r="J2912" i="3"/>
  <c r="M2912" i="3"/>
  <c r="D2912" i="3"/>
  <c r="E2912" i="3"/>
  <c r="L2912" i="3" l="1"/>
  <c r="H2912" i="3"/>
  <c r="K2912" i="3"/>
  <c r="P2912" i="3"/>
  <c r="N2912" i="3" l="1"/>
  <c r="O2912" i="3"/>
  <c r="C2913" i="3" s="1"/>
  <c r="F2913" i="3" l="1"/>
  <c r="L2913" i="3" s="1"/>
  <c r="M2913" i="3"/>
  <c r="J2913" i="3"/>
  <c r="D2913" i="3"/>
  <c r="E2913" i="3"/>
  <c r="K2913" i="3" l="1"/>
  <c r="I2913" i="3"/>
  <c r="H2913" i="3"/>
  <c r="P2913" i="3"/>
  <c r="N2913" i="3" l="1"/>
  <c r="O2913" i="3"/>
  <c r="C2914" i="3" s="1"/>
  <c r="F2914" i="3" l="1"/>
  <c r="I2914" i="3" s="1"/>
  <c r="J2914" i="3"/>
  <c r="M2914" i="3"/>
  <c r="D2914" i="3"/>
  <c r="E2914" i="3"/>
  <c r="H2914" i="3" l="1"/>
  <c r="L2914" i="3"/>
  <c r="K2914" i="3"/>
  <c r="P2914" i="3"/>
  <c r="N2914" i="3" l="1"/>
  <c r="O2914" i="3"/>
  <c r="C2915" i="3" s="1"/>
  <c r="F2915" i="3" l="1"/>
  <c r="L2915" i="3" s="1"/>
  <c r="M2915" i="3"/>
  <c r="J2915" i="3"/>
  <c r="D2915" i="3"/>
  <c r="E2915" i="3"/>
  <c r="K2915" i="3" l="1"/>
  <c r="I2915" i="3"/>
  <c r="H2915" i="3"/>
  <c r="P2915" i="3"/>
  <c r="N2915" i="3" l="1"/>
  <c r="O2915" i="3"/>
  <c r="C2916" i="3" s="1"/>
  <c r="F2916" i="3" l="1"/>
  <c r="I2916" i="3" s="1"/>
  <c r="J2916" i="3"/>
  <c r="M2916" i="3"/>
  <c r="D2916" i="3"/>
  <c r="E2916" i="3"/>
  <c r="H2916" i="3" l="1"/>
  <c r="L2916" i="3"/>
  <c r="K2916" i="3"/>
  <c r="P2916" i="3"/>
  <c r="N2916" i="3" l="1"/>
  <c r="O2916" i="3"/>
  <c r="C2917" i="3" s="1"/>
  <c r="F2917" i="3" l="1"/>
  <c r="L2917" i="3" s="1"/>
  <c r="M2917" i="3"/>
  <c r="J2917" i="3"/>
  <c r="D2917" i="3"/>
  <c r="E2917" i="3"/>
  <c r="K2917" i="3" l="1"/>
  <c r="I2917" i="3"/>
  <c r="H2917" i="3"/>
  <c r="P2917" i="3"/>
  <c r="N2917" i="3" l="1"/>
  <c r="O2917" i="3"/>
  <c r="C2918" i="3" s="1"/>
  <c r="F2918" i="3" l="1"/>
  <c r="I2918" i="3" s="1"/>
  <c r="J2918" i="3"/>
  <c r="M2918" i="3"/>
  <c r="D2918" i="3"/>
  <c r="E2918" i="3"/>
  <c r="H2918" i="3" l="1"/>
  <c r="L2918" i="3"/>
  <c r="K2918" i="3"/>
  <c r="P2918" i="3"/>
  <c r="N2918" i="3" l="1"/>
  <c r="O2918" i="3"/>
  <c r="C2919" i="3" s="1"/>
  <c r="F2919" i="3" l="1"/>
  <c r="L2919" i="3" s="1"/>
  <c r="M2919" i="3"/>
  <c r="J2919" i="3"/>
  <c r="D2919" i="3"/>
  <c r="E2919" i="3"/>
  <c r="I2919" i="3" l="1"/>
  <c r="K2919" i="3"/>
  <c r="H2919" i="3"/>
  <c r="P2919" i="3"/>
  <c r="N2919" i="3" l="1"/>
  <c r="O2919" i="3"/>
  <c r="C2920" i="3" s="1"/>
  <c r="F2920" i="3" l="1"/>
  <c r="I2920" i="3" s="1"/>
  <c r="J2920" i="3"/>
  <c r="M2920" i="3"/>
  <c r="D2920" i="3"/>
  <c r="E2920" i="3"/>
  <c r="L2920" i="3" l="1"/>
  <c r="H2920" i="3"/>
  <c r="K2920" i="3"/>
  <c r="P2920" i="3"/>
  <c r="N2920" i="3" l="1"/>
  <c r="O2920" i="3"/>
  <c r="C2921" i="3" s="1"/>
  <c r="F2921" i="3" l="1"/>
  <c r="L2921" i="3" s="1"/>
  <c r="M2921" i="3"/>
  <c r="J2921" i="3"/>
  <c r="D2921" i="3"/>
  <c r="E2921" i="3"/>
  <c r="I2921" i="3" l="1"/>
  <c r="K2921" i="3"/>
  <c r="H2921" i="3"/>
  <c r="P2921" i="3"/>
  <c r="N2921" i="3" l="1"/>
  <c r="O2921" i="3"/>
  <c r="C2922" i="3" s="1"/>
  <c r="F2922" i="3" l="1"/>
  <c r="I2922" i="3" s="1"/>
  <c r="J2922" i="3"/>
  <c r="M2922" i="3"/>
  <c r="D2922" i="3"/>
  <c r="E2922" i="3"/>
  <c r="H2922" i="3" l="1"/>
  <c r="L2922" i="3"/>
  <c r="K2922" i="3"/>
  <c r="P2922" i="3"/>
  <c r="N2922" i="3" l="1"/>
  <c r="O2922" i="3"/>
  <c r="C2923" i="3" s="1"/>
  <c r="F2923" i="3" l="1"/>
  <c r="I2923" i="3" s="1"/>
  <c r="M2923" i="3"/>
  <c r="J2923" i="3"/>
  <c r="D2923" i="3"/>
  <c r="E2923" i="3"/>
  <c r="H2923" i="3" l="1"/>
  <c r="L2923" i="3"/>
  <c r="K2923" i="3"/>
  <c r="P2923" i="3"/>
  <c r="N2923" i="3" l="1"/>
  <c r="O2923" i="3"/>
  <c r="C2924" i="3" s="1"/>
  <c r="F2924" i="3" l="1"/>
  <c r="I2924" i="3" s="1"/>
  <c r="J2924" i="3"/>
  <c r="M2924" i="3"/>
  <c r="D2924" i="3"/>
  <c r="E2924" i="3"/>
  <c r="H2924" i="3" l="1"/>
  <c r="L2924" i="3"/>
  <c r="K2924" i="3"/>
  <c r="P2924" i="3"/>
  <c r="N2924" i="3" l="1"/>
  <c r="O2924" i="3"/>
  <c r="C2925" i="3" s="1"/>
  <c r="F2925" i="3" l="1"/>
  <c r="I2925" i="3" s="1"/>
  <c r="M2925" i="3"/>
  <c r="J2925" i="3"/>
  <c r="D2925" i="3"/>
  <c r="E2925" i="3"/>
  <c r="H2925" i="3" l="1"/>
  <c r="L2925" i="3"/>
  <c r="K2925" i="3"/>
  <c r="P2925" i="3"/>
  <c r="N2925" i="3" l="1"/>
  <c r="O2925" i="3"/>
  <c r="C2926" i="3" s="1"/>
  <c r="F2926" i="3" l="1"/>
  <c r="I2926" i="3" s="1"/>
  <c r="J2926" i="3"/>
  <c r="M2926" i="3"/>
  <c r="D2926" i="3"/>
  <c r="E2926" i="3"/>
  <c r="H2926" i="3" l="1"/>
  <c r="L2926" i="3"/>
  <c r="K2926" i="3"/>
  <c r="P2926" i="3"/>
  <c r="N2926" i="3" l="1"/>
  <c r="O2926" i="3"/>
  <c r="C2927" i="3" s="1"/>
  <c r="F2927" i="3" l="1"/>
  <c r="I2927" i="3" s="1"/>
  <c r="M2927" i="3"/>
  <c r="J2927" i="3"/>
  <c r="D2927" i="3"/>
  <c r="E2927" i="3"/>
  <c r="H2927" i="3" l="1"/>
  <c r="L2927" i="3"/>
  <c r="K2927" i="3"/>
  <c r="P2927" i="3"/>
  <c r="N2927" i="3" l="1"/>
  <c r="O2927" i="3"/>
  <c r="C2928" i="3" s="1"/>
  <c r="F2928" i="3" l="1"/>
  <c r="I2928" i="3" s="1"/>
  <c r="J2928" i="3"/>
  <c r="M2928" i="3"/>
  <c r="D2928" i="3"/>
  <c r="E2928" i="3"/>
  <c r="L2928" i="3" l="1"/>
  <c r="H2928" i="3"/>
  <c r="K2928" i="3"/>
  <c r="P2928" i="3"/>
  <c r="N2928" i="3" l="1"/>
  <c r="O2928" i="3"/>
  <c r="C2929" i="3" s="1"/>
  <c r="F2929" i="3" l="1"/>
  <c r="L2929" i="3" s="1"/>
  <c r="M2929" i="3"/>
  <c r="J2929" i="3"/>
  <c r="D2929" i="3"/>
  <c r="E2929" i="3"/>
  <c r="K2929" i="3" l="1"/>
  <c r="I2929" i="3"/>
  <c r="H2929" i="3"/>
  <c r="P2929" i="3"/>
  <c r="N2929" i="3" l="1"/>
  <c r="O2929" i="3"/>
  <c r="C2930" i="3" s="1"/>
  <c r="F2930" i="3" l="1"/>
  <c r="I2930" i="3" s="1"/>
  <c r="J2930" i="3"/>
  <c r="M2930" i="3"/>
  <c r="D2930" i="3"/>
  <c r="E2930" i="3"/>
  <c r="H2930" i="3" l="1"/>
  <c r="L2930" i="3"/>
  <c r="K2930" i="3"/>
  <c r="P2930" i="3"/>
  <c r="N2930" i="3" l="1"/>
  <c r="O2930" i="3"/>
  <c r="C2931" i="3" s="1"/>
  <c r="M2931" i="3" l="1"/>
  <c r="J2931" i="3"/>
  <c r="D2931" i="3"/>
  <c r="F2931" i="3"/>
  <c r="L2931" i="3" s="1"/>
  <c r="E2931" i="3"/>
  <c r="I2931" i="3" l="1"/>
  <c r="K2931" i="3"/>
  <c r="H2931" i="3"/>
  <c r="P2931" i="3"/>
  <c r="O2931" i="3" l="1"/>
  <c r="C2932" i="3" s="1"/>
  <c r="E2932" i="3" s="1"/>
  <c r="N2931" i="3"/>
  <c r="J2932" i="3" l="1"/>
  <c r="M2932" i="3"/>
  <c r="D2932" i="3"/>
  <c r="P2932" i="3" s="1"/>
  <c r="F2932" i="3"/>
  <c r="L2932" i="3" s="1"/>
  <c r="H2932" i="3" l="1"/>
  <c r="I2932" i="3"/>
  <c r="K2932" i="3"/>
  <c r="N2932" i="3" l="1"/>
  <c r="O2932" i="3"/>
  <c r="C2933" i="3" s="1"/>
  <c r="J2933" i="3" s="1"/>
  <c r="D2933" i="3" l="1"/>
  <c r="E2933" i="3"/>
  <c r="F2933" i="3"/>
  <c r="I2933" i="3"/>
  <c r="M2933" i="3"/>
  <c r="L2933" i="3"/>
  <c r="H2933" i="3"/>
  <c r="K2933" i="3"/>
  <c r="P2933" i="3"/>
  <c r="N2933" i="3" l="1"/>
  <c r="O2933" i="3"/>
  <c r="C2934" i="3" s="1"/>
  <c r="F2934" i="3" l="1"/>
  <c r="I2934" i="3" s="1"/>
  <c r="J2934" i="3"/>
  <c r="M2934" i="3"/>
  <c r="D2934" i="3"/>
  <c r="E2934" i="3"/>
  <c r="H2934" i="3" l="1"/>
  <c r="L2934" i="3"/>
  <c r="K2934" i="3"/>
  <c r="P2934" i="3"/>
  <c r="N2934" i="3" l="1"/>
  <c r="O2934" i="3"/>
  <c r="C2935" i="3" s="1"/>
  <c r="F2935" i="3" l="1"/>
  <c r="I2935" i="3" s="1"/>
  <c r="M2935" i="3"/>
  <c r="J2935" i="3"/>
  <c r="D2935" i="3"/>
  <c r="E2935" i="3"/>
  <c r="H2935" i="3" l="1"/>
  <c r="L2935" i="3"/>
  <c r="K2935" i="3"/>
  <c r="P2935" i="3"/>
  <c r="N2935" i="3" l="1"/>
  <c r="O2935" i="3"/>
  <c r="C2936" i="3" s="1"/>
  <c r="F2936" i="3" l="1"/>
  <c r="I2936" i="3" s="1"/>
  <c r="J2936" i="3"/>
  <c r="M2936" i="3"/>
  <c r="D2936" i="3"/>
  <c r="E2936" i="3"/>
  <c r="L2936" i="3" l="1"/>
  <c r="H2936" i="3"/>
  <c r="K2936" i="3"/>
  <c r="P2936" i="3"/>
  <c r="N2936" i="3" l="1"/>
  <c r="O2936" i="3"/>
  <c r="C2937" i="3" s="1"/>
  <c r="F2937" i="3" l="1"/>
  <c r="L2937" i="3" s="1"/>
  <c r="M2937" i="3"/>
  <c r="J2937" i="3"/>
  <c r="D2937" i="3"/>
  <c r="E2937" i="3"/>
  <c r="K2937" i="3" l="1"/>
  <c r="I2937" i="3"/>
  <c r="H2937" i="3"/>
  <c r="P2937" i="3"/>
  <c r="N2937" i="3" l="1"/>
  <c r="O2937" i="3"/>
  <c r="C2938" i="3" s="1"/>
  <c r="F2938" i="3" l="1"/>
  <c r="I2938" i="3" s="1"/>
  <c r="J2938" i="3"/>
  <c r="M2938" i="3"/>
  <c r="D2938" i="3"/>
  <c r="E2938" i="3"/>
  <c r="H2938" i="3" l="1"/>
  <c r="L2938" i="3"/>
  <c r="K2938" i="3"/>
  <c r="P2938" i="3"/>
  <c r="N2938" i="3" l="1"/>
  <c r="O2938" i="3"/>
  <c r="C2939" i="3" s="1"/>
  <c r="F2939" i="3" l="1"/>
  <c r="I2939" i="3" s="1"/>
  <c r="M2939" i="3"/>
  <c r="J2939" i="3"/>
  <c r="D2939" i="3"/>
  <c r="E2939" i="3"/>
  <c r="H2939" i="3" l="1"/>
  <c r="L2939" i="3"/>
  <c r="K2939" i="3"/>
  <c r="P2939" i="3"/>
  <c r="N2939" i="3" l="1"/>
  <c r="O2939" i="3"/>
  <c r="C2940" i="3" s="1"/>
  <c r="F2940" i="3" l="1"/>
  <c r="I2940" i="3" s="1"/>
  <c r="J2940" i="3"/>
  <c r="M2940" i="3"/>
  <c r="D2940" i="3"/>
  <c r="E2940" i="3"/>
  <c r="H2940" i="3" l="1"/>
  <c r="L2940" i="3"/>
  <c r="K2940" i="3"/>
  <c r="P2940" i="3"/>
  <c r="N2940" i="3" l="1"/>
  <c r="O2940" i="3"/>
  <c r="C2941" i="3" s="1"/>
  <c r="F2941" i="3" l="1"/>
  <c r="L2941" i="3" s="1"/>
  <c r="M2941" i="3"/>
  <c r="J2941" i="3"/>
  <c r="D2941" i="3"/>
  <c r="E2941" i="3"/>
  <c r="I2941" i="3" l="1"/>
  <c r="K2941" i="3"/>
  <c r="H2941" i="3"/>
  <c r="P2941" i="3"/>
  <c r="N2941" i="3" l="1"/>
  <c r="O2941" i="3"/>
  <c r="C2942" i="3" s="1"/>
  <c r="F2942" i="3" l="1"/>
  <c r="I2942" i="3" s="1"/>
  <c r="J2942" i="3"/>
  <c r="M2942" i="3"/>
  <c r="D2942" i="3"/>
  <c r="E2942" i="3"/>
  <c r="H2942" i="3" l="1"/>
  <c r="L2942" i="3"/>
  <c r="K2942" i="3"/>
  <c r="P2942" i="3"/>
  <c r="N2942" i="3" l="1"/>
  <c r="O2942" i="3"/>
  <c r="C2943" i="3" s="1"/>
  <c r="F2943" i="3" l="1"/>
  <c r="I2943" i="3" s="1"/>
  <c r="M2943" i="3"/>
  <c r="J2943" i="3"/>
  <c r="D2943" i="3"/>
  <c r="E2943" i="3"/>
  <c r="H2943" i="3" l="1"/>
  <c r="L2943" i="3"/>
  <c r="K2943" i="3"/>
  <c r="P2943" i="3"/>
  <c r="N2943" i="3" l="1"/>
  <c r="O2943" i="3"/>
  <c r="C2944" i="3" s="1"/>
  <c r="F2944" i="3" l="1"/>
  <c r="I2944" i="3" s="1"/>
  <c r="J2944" i="3"/>
  <c r="M2944" i="3"/>
  <c r="D2944" i="3"/>
  <c r="E2944" i="3"/>
  <c r="L2944" i="3" l="1"/>
  <c r="H2944" i="3"/>
  <c r="K2944" i="3"/>
  <c r="P2944" i="3"/>
  <c r="N2944" i="3" l="1"/>
  <c r="O2944" i="3"/>
  <c r="C2945" i="3" s="1"/>
  <c r="F2945" i="3" l="1"/>
  <c r="L2945" i="3" s="1"/>
  <c r="M2945" i="3"/>
  <c r="J2945" i="3"/>
  <c r="D2945" i="3"/>
  <c r="E2945" i="3"/>
  <c r="I2945" i="3" l="1"/>
  <c r="K2945" i="3"/>
  <c r="H2945" i="3"/>
  <c r="P2945" i="3"/>
  <c r="N2945" i="3" l="1"/>
  <c r="O2945" i="3"/>
  <c r="C2946" i="3" s="1"/>
  <c r="F2946" i="3" l="1"/>
  <c r="I2946" i="3" s="1"/>
  <c r="J2946" i="3"/>
  <c r="M2946" i="3"/>
  <c r="D2946" i="3"/>
  <c r="E2946" i="3"/>
  <c r="H2946" i="3" l="1"/>
  <c r="L2946" i="3"/>
  <c r="K2946" i="3"/>
  <c r="P2946" i="3"/>
  <c r="N2946" i="3" l="1"/>
  <c r="O2946" i="3"/>
  <c r="C2947" i="3" s="1"/>
  <c r="F2947" i="3" l="1"/>
  <c r="L2947" i="3" s="1"/>
  <c r="M2947" i="3"/>
  <c r="J2947" i="3"/>
  <c r="D2947" i="3"/>
  <c r="E2947" i="3"/>
  <c r="K2947" i="3" l="1"/>
  <c r="I2947" i="3"/>
  <c r="H2947" i="3"/>
  <c r="P2947" i="3"/>
  <c r="N2947" i="3" l="1"/>
  <c r="O2947" i="3"/>
  <c r="C2948" i="3" s="1"/>
  <c r="F2948" i="3" l="1"/>
  <c r="I2948" i="3" s="1"/>
  <c r="J2948" i="3"/>
  <c r="M2948" i="3"/>
  <c r="D2948" i="3"/>
  <c r="E2948" i="3"/>
  <c r="H2948" i="3" l="1"/>
  <c r="L2948" i="3"/>
  <c r="K2948" i="3"/>
  <c r="P2948" i="3"/>
  <c r="N2948" i="3" l="1"/>
  <c r="O2948" i="3"/>
  <c r="C2949" i="3" s="1"/>
  <c r="F2949" i="3" l="1"/>
  <c r="L2949" i="3" s="1"/>
  <c r="M2949" i="3"/>
  <c r="J2949" i="3"/>
  <c r="D2949" i="3"/>
  <c r="E2949" i="3"/>
  <c r="K2949" i="3" l="1"/>
  <c r="I2949" i="3"/>
  <c r="H2949" i="3"/>
  <c r="P2949" i="3"/>
  <c r="N2949" i="3" l="1"/>
  <c r="O2949" i="3"/>
  <c r="C2950" i="3" s="1"/>
  <c r="F2950" i="3" l="1"/>
  <c r="I2950" i="3" s="1"/>
  <c r="J2950" i="3"/>
  <c r="M2950" i="3"/>
  <c r="D2950" i="3"/>
  <c r="E2950" i="3"/>
  <c r="H2950" i="3" l="1"/>
  <c r="L2950" i="3"/>
  <c r="K2950" i="3"/>
  <c r="P2950" i="3"/>
  <c r="N2950" i="3" l="1"/>
  <c r="O2950" i="3"/>
  <c r="C2951" i="3" s="1"/>
  <c r="F2951" i="3" l="1"/>
  <c r="L2951" i="3" s="1"/>
  <c r="M2951" i="3"/>
  <c r="J2951" i="3"/>
  <c r="D2951" i="3"/>
  <c r="E2951" i="3"/>
  <c r="I2951" i="3" l="1"/>
  <c r="K2951" i="3"/>
  <c r="H2951" i="3"/>
  <c r="P2951" i="3"/>
  <c r="N2951" i="3" l="1"/>
  <c r="O2951" i="3"/>
  <c r="C2952" i="3" s="1"/>
  <c r="F2952" i="3" l="1"/>
  <c r="I2952" i="3" s="1"/>
  <c r="J2952" i="3"/>
  <c r="M2952" i="3"/>
  <c r="D2952" i="3"/>
  <c r="E2952" i="3"/>
  <c r="L2952" i="3" l="1"/>
  <c r="H2952" i="3"/>
  <c r="K2952" i="3"/>
  <c r="P2952" i="3"/>
  <c r="N2952" i="3" l="1"/>
  <c r="O2952" i="3"/>
  <c r="C2953" i="3" s="1"/>
  <c r="F2953" i="3" l="1"/>
  <c r="L2953" i="3" s="1"/>
  <c r="M2953" i="3"/>
  <c r="J2953" i="3"/>
  <c r="D2953" i="3"/>
  <c r="E2953" i="3"/>
  <c r="I2953" i="3" l="1"/>
  <c r="K2953" i="3"/>
  <c r="H2953" i="3"/>
  <c r="P2953" i="3"/>
  <c r="N2953" i="3" l="1"/>
  <c r="O2953" i="3"/>
  <c r="C2954" i="3" s="1"/>
  <c r="F2954" i="3" l="1"/>
  <c r="I2954" i="3" s="1"/>
  <c r="J2954" i="3"/>
  <c r="M2954" i="3"/>
  <c r="D2954" i="3"/>
  <c r="E2954" i="3"/>
  <c r="H2954" i="3" l="1"/>
  <c r="L2954" i="3"/>
  <c r="K2954" i="3"/>
  <c r="P2954" i="3"/>
  <c r="N2954" i="3" l="1"/>
  <c r="O2954" i="3"/>
  <c r="C2955" i="3" s="1"/>
  <c r="F2955" i="3" l="1"/>
  <c r="L2955" i="3" s="1"/>
  <c r="M2955" i="3"/>
  <c r="J2955" i="3"/>
  <c r="D2955" i="3"/>
  <c r="E2955" i="3"/>
  <c r="K2955" i="3" l="1"/>
  <c r="I2955" i="3"/>
  <c r="H2955" i="3"/>
  <c r="P2955" i="3"/>
  <c r="N2955" i="3" l="1"/>
  <c r="O2955" i="3"/>
  <c r="C2956" i="3" s="1"/>
  <c r="F2956" i="3" l="1"/>
  <c r="I2956" i="3" s="1"/>
  <c r="J2956" i="3"/>
  <c r="M2956" i="3"/>
  <c r="D2956" i="3"/>
  <c r="E2956" i="3"/>
  <c r="H2956" i="3" l="1"/>
  <c r="L2956" i="3"/>
  <c r="K2956" i="3"/>
  <c r="P2956" i="3"/>
  <c r="N2956" i="3" l="1"/>
  <c r="O2956" i="3"/>
  <c r="C2957" i="3" s="1"/>
  <c r="F2957" i="3" l="1"/>
  <c r="I2957" i="3" s="1"/>
  <c r="M2957" i="3"/>
  <c r="J2957" i="3"/>
  <c r="D2957" i="3"/>
  <c r="E2957" i="3"/>
  <c r="H2957" i="3" l="1"/>
  <c r="L2957" i="3"/>
  <c r="K2957" i="3"/>
  <c r="P2957" i="3"/>
  <c r="N2957" i="3" l="1"/>
  <c r="O2957" i="3"/>
  <c r="C2958" i="3" s="1"/>
  <c r="F2958" i="3" l="1"/>
  <c r="I2958" i="3" s="1"/>
  <c r="J2958" i="3"/>
  <c r="M2958" i="3"/>
  <c r="D2958" i="3"/>
  <c r="E2958" i="3"/>
  <c r="H2958" i="3" l="1"/>
  <c r="L2958" i="3"/>
  <c r="K2958" i="3"/>
  <c r="P2958" i="3"/>
  <c r="N2958" i="3" l="1"/>
  <c r="O2958" i="3"/>
  <c r="C2959" i="3" s="1"/>
  <c r="F2959" i="3" l="1"/>
  <c r="L2959" i="3" s="1"/>
  <c r="M2959" i="3"/>
  <c r="J2959" i="3"/>
  <c r="D2959" i="3"/>
  <c r="E2959" i="3"/>
  <c r="K2959" i="3" l="1"/>
  <c r="I2959" i="3"/>
  <c r="H2959" i="3"/>
  <c r="P2959" i="3"/>
  <c r="N2959" i="3" l="1"/>
  <c r="O2959" i="3"/>
  <c r="C2960" i="3" s="1"/>
  <c r="F2960" i="3" l="1"/>
  <c r="I2960" i="3" s="1"/>
  <c r="J2960" i="3"/>
  <c r="M2960" i="3"/>
  <c r="D2960" i="3"/>
  <c r="E2960" i="3"/>
  <c r="L2960" i="3" l="1"/>
  <c r="H2960" i="3"/>
  <c r="K2960" i="3"/>
  <c r="P2960" i="3"/>
  <c r="N2960" i="3" l="1"/>
  <c r="O2960" i="3"/>
  <c r="C2961" i="3" s="1"/>
  <c r="F2961" i="3" l="1"/>
  <c r="L2961" i="3" s="1"/>
  <c r="M2961" i="3"/>
  <c r="J2961" i="3"/>
  <c r="D2961" i="3"/>
  <c r="E2961" i="3"/>
  <c r="I2961" i="3" l="1"/>
  <c r="K2961" i="3"/>
  <c r="H2961" i="3"/>
  <c r="P2961" i="3"/>
  <c r="N2961" i="3" l="1"/>
  <c r="O2961" i="3"/>
  <c r="C2962" i="3" s="1"/>
  <c r="F2962" i="3" l="1"/>
  <c r="I2962" i="3" s="1"/>
  <c r="J2962" i="3"/>
  <c r="M2962" i="3"/>
  <c r="D2962" i="3"/>
  <c r="E2962" i="3"/>
  <c r="H2962" i="3" l="1"/>
  <c r="L2962" i="3"/>
  <c r="K2962" i="3"/>
  <c r="P2962" i="3"/>
  <c r="N2962" i="3" l="1"/>
  <c r="O2962" i="3"/>
  <c r="C2963" i="3" s="1"/>
  <c r="F2963" i="3" l="1"/>
  <c r="L2963" i="3" s="1"/>
  <c r="M2963" i="3"/>
  <c r="J2963" i="3"/>
  <c r="D2963" i="3"/>
  <c r="E2963" i="3"/>
  <c r="I2963" i="3" l="1"/>
  <c r="K2963" i="3"/>
  <c r="H2963" i="3"/>
  <c r="P2963" i="3"/>
  <c r="N2963" i="3" l="1"/>
  <c r="O2963" i="3"/>
  <c r="C2964" i="3" s="1"/>
  <c r="F2964" i="3" l="1"/>
  <c r="I2964" i="3" s="1"/>
  <c r="J2964" i="3"/>
  <c r="M2964" i="3"/>
  <c r="D2964" i="3"/>
  <c r="E2964" i="3"/>
  <c r="H2964" i="3" l="1"/>
  <c r="L2964" i="3"/>
  <c r="K2964" i="3"/>
  <c r="P2964" i="3"/>
  <c r="N2964" i="3" l="1"/>
  <c r="O2964" i="3"/>
  <c r="C2965" i="3" s="1"/>
  <c r="F2965" i="3" l="1"/>
  <c r="I2965" i="3" s="1"/>
  <c r="M2965" i="3"/>
  <c r="J2965" i="3"/>
  <c r="D2965" i="3"/>
  <c r="E2965" i="3"/>
  <c r="H2965" i="3" l="1"/>
  <c r="L2965" i="3"/>
  <c r="K2965" i="3"/>
  <c r="P2965" i="3"/>
  <c r="N2965" i="3" l="1"/>
  <c r="O2965" i="3"/>
  <c r="C2966" i="3" s="1"/>
  <c r="F2966" i="3" l="1"/>
  <c r="I2966" i="3" s="1"/>
  <c r="J2966" i="3"/>
  <c r="M2966" i="3"/>
  <c r="D2966" i="3"/>
  <c r="E2966" i="3"/>
  <c r="H2966" i="3" l="1"/>
  <c r="L2966" i="3"/>
  <c r="K2966" i="3"/>
  <c r="P2966" i="3"/>
  <c r="N2966" i="3" l="1"/>
  <c r="O2966" i="3"/>
  <c r="C2967" i="3" s="1"/>
  <c r="F2967" i="3" l="1"/>
  <c r="I2967" i="3" s="1"/>
  <c r="M2967" i="3"/>
  <c r="J2967" i="3"/>
  <c r="D2967" i="3"/>
  <c r="E2967" i="3"/>
  <c r="H2967" i="3" l="1"/>
  <c r="L2967" i="3"/>
  <c r="K2967" i="3"/>
  <c r="P2967" i="3"/>
  <c r="N2967" i="3" l="1"/>
  <c r="O2967" i="3"/>
  <c r="C2968" i="3" s="1"/>
  <c r="F2968" i="3" l="1"/>
  <c r="I2968" i="3" s="1"/>
  <c r="J2968" i="3"/>
  <c r="M2968" i="3"/>
  <c r="D2968" i="3"/>
  <c r="E2968" i="3"/>
  <c r="L2968" i="3" l="1"/>
  <c r="H2968" i="3"/>
  <c r="K2968" i="3"/>
  <c r="P2968" i="3"/>
  <c r="N2968" i="3" l="1"/>
  <c r="O2968" i="3"/>
  <c r="C2969" i="3" s="1"/>
  <c r="F2969" i="3" l="1"/>
  <c r="L2969" i="3" s="1"/>
  <c r="M2969" i="3"/>
  <c r="J2969" i="3"/>
  <c r="D2969" i="3"/>
  <c r="E2969" i="3"/>
  <c r="I2969" i="3" l="1"/>
  <c r="K2969" i="3"/>
  <c r="H2969" i="3"/>
  <c r="P2969" i="3"/>
  <c r="N2969" i="3" l="1"/>
  <c r="O2969" i="3"/>
  <c r="C2970" i="3" s="1"/>
  <c r="F2970" i="3" l="1"/>
  <c r="I2970" i="3" s="1"/>
  <c r="J2970" i="3"/>
  <c r="M2970" i="3"/>
  <c r="D2970" i="3"/>
  <c r="E2970" i="3"/>
  <c r="H2970" i="3" l="1"/>
  <c r="L2970" i="3"/>
  <c r="K2970" i="3"/>
  <c r="P2970" i="3"/>
  <c r="N2970" i="3" l="1"/>
  <c r="O2970" i="3"/>
  <c r="C2971" i="3" s="1"/>
  <c r="F2971" i="3" l="1"/>
  <c r="I2971" i="3" s="1"/>
  <c r="M2971" i="3"/>
  <c r="J2971" i="3"/>
  <c r="D2971" i="3"/>
  <c r="E2971" i="3"/>
  <c r="H2971" i="3" l="1"/>
  <c r="L2971" i="3"/>
  <c r="K2971" i="3"/>
  <c r="P2971" i="3"/>
  <c r="N2971" i="3" l="1"/>
  <c r="O2971" i="3"/>
  <c r="C2972" i="3" s="1"/>
  <c r="F2972" i="3" l="1"/>
  <c r="I2972" i="3" s="1"/>
  <c r="J2972" i="3"/>
  <c r="M2972" i="3"/>
  <c r="D2972" i="3"/>
  <c r="E2972" i="3"/>
  <c r="H2972" i="3" l="1"/>
  <c r="L2972" i="3"/>
  <c r="K2972" i="3"/>
  <c r="P2972" i="3"/>
  <c r="N2972" i="3" l="1"/>
  <c r="O2972" i="3"/>
  <c r="C2973" i="3" s="1"/>
  <c r="F2973" i="3" l="1"/>
  <c r="I2973" i="3" s="1"/>
  <c r="M2973" i="3"/>
  <c r="J2973" i="3"/>
  <c r="D2973" i="3"/>
  <c r="E2973" i="3"/>
  <c r="H2973" i="3" l="1"/>
  <c r="L2973" i="3"/>
  <c r="K2973" i="3"/>
  <c r="P2973" i="3"/>
  <c r="N2973" i="3" l="1"/>
  <c r="O2973" i="3"/>
  <c r="C2974" i="3" s="1"/>
  <c r="F2974" i="3" l="1"/>
  <c r="I2974" i="3" s="1"/>
  <c r="J2974" i="3"/>
  <c r="M2974" i="3"/>
  <c r="D2974" i="3"/>
  <c r="E2974" i="3"/>
  <c r="H2974" i="3" l="1"/>
  <c r="L2974" i="3"/>
  <c r="K2974" i="3"/>
  <c r="P2974" i="3"/>
  <c r="N2974" i="3" l="1"/>
  <c r="O2974" i="3"/>
  <c r="C2975" i="3" s="1"/>
  <c r="F2975" i="3" l="1"/>
  <c r="L2975" i="3" s="1"/>
  <c r="M2975" i="3"/>
  <c r="J2975" i="3"/>
  <c r="D2975" i="3"/>
  <c r="E2975" i="3"/>
  <c r="I2975" i="3" l="1"/>
  <c r="K2975" i="3"/>
  <c r="H2975" i="3"/>
  <c r="P2975" i="3"/>
  <c r="N2975" i="3" l="1"/>
  <c r="O2975" i="3"/>
  <c r="C2976" i="3" s="1"/>
  <c r="F2976" i="3" l="1"/>
  <c r="I2976" i="3" s="1"/>
  <c r="J2976" i="3"/>
  <c r="M2976" i="3"/>
  <c r="D2976" i="3"/>
  <c r="E2976" i="3"/>
  <c r="L2976" i="3" l="1"/>
  <c r="H2976" i="3"/>
  <c r="K2976" i="3"/>
  <c r="P2976" i="3"/>
  <c r="N2976" i="3" l="1"/>
  <c r="O2976" i="3"/>
  <c r="C2977" i="3" s="1"/>
  <c r="F2977" i="3" l="1"/>
  <c r="L2977" i="3" s="1"/>
  <c r="M2977" i="3"/>
  <c r="J2977" i="3"/>
  <c r="D2977" i="3"/>
  <c r="E2977" i="3"/>
  <c r="I2977" i="3" l="1"/>
  <c r="K2977" i="3"/>
  <c r="H2977" i="3"/>
  <c r="P2977" i="3"/>
  <c r="N2977" i="3" l="1"/>
  <c r="O2977" i="3"/>
  <c r="C2978" i="3" s="1"/>
  <c r="F2978" i="3" l="1"/>
  <c r="I2978" i="3" s="1"/>
  <c r="J2978" i="3"/>
  <c r="M2978" i="3"/>
  <c r="D2978" i="3"/>
  <c r="E2978" i="3"/>
  <c r="H2978" i="3" l="1"/>
  <c r="L2978" i="3"/>
  <c r="K2978" i="3"/>
  <c r="P2978" i="3"/>
  <c r="N2978" i="3" l="1"/>
  <c r="O2978" i="3"/>
  <c r="C2979" i="3" s="1"/>
  <c r="F2979" i="3" l="1"/>
  <c r="L2979" i="3" s="1"/>
  <c r="M2979" i="3"/>
  <c r="J2979" i="3"/>
  <c r="D2979" i="3"/>
  <c r="E2979" i="3"/>
  <c r="K2979" i="3" l="1"/>
  <c r="I2979" i="3"/>
  <c r="H2979" i="3"/>
  <c r="P2979" i="3"/>
  <c r="N2979" i="3" l="1"/>
  <c r="O2979" i="3"/>
  <c r="C2980" i="3" s="1"/>
  <c r="F2980" i="3" l="1"/>
  <c r="I2980" i="3" s="1"/>
  <c r="J2980" i="3"/>
  <c r="M2980" i="3"/>
  <c r="D2980" i="3"/>
  <c r="E2980" i="3"/>
  <c r="H2980" i="3" l="1"/>
  <c r="L2980" i="3"/>
  <c r="K2980" i="3"/>
  <c r="P2980" i="3"/>
  <c r="N2980" i="3" l="1"/>
  <c r="O2980" i="3"/>
  <c r="C2981" i="3" s="1"/>
  <c r="F2981" i="3" l="1"/>
  <c r="I2981" i="3" s="1"/>
  <c r="M2981" i="3"/>
  <c r="J2981" i="3"/>
  <c r="D2981" i="3"/>
  <c r="E2981" i="3"/>
  <c r="H2981" i="3" l="1"/>
  <c r="L2981" i="3"/>
  <c r="K2981" i="3"/>
  <c r="P2981" i="3"/>
  <c r="N2981" i="3" l="1"/>
  <c r="O2981" i="3"/>
  <c r="C2982" i="3" s="1"/>
  <c r="F2982" i="3" l="1"/>
  <c r="I2982" i="3" s="1"/>
  <c r="J2982" i="3"/>
  <c r="M2982" i="3"/>
  <c r="D2982" i="3"/>
  <c r="E2982" i="3"/>
  <c r="H2982" i="3" l="1"/>
  <c r="L2982" i="3"/>
  <c r="K2982" i="3"/>
  <c r="P2982" i="3"/>
  <c r="N2982" i="3" l="1"/>
  <c r="O2982" i="3"/>
  <c r="C2983" i="3" s="1"/>
  <c r="F2983" i="3" l="1"/>
  <c r="L2983" i="3" s="1"/>
  <c r="M2983" i="3"/>
  <c r="J2983" i="3"/>
  <c r="D2983" i="3"/>
  <c r="E2983" i="3"/>
  <c r="K2983" i="3" l="1"/>
  <c r="H2983" i="3"/>
  <c r="I2983" i="3"/>
  <c r="P2983" i="3"/>
  <c r="N2983" i="3" l="1"/>
  <c r="O2983" i="3"/>
  <c r="C2984" i="3" s="1"/>
  <c r="F2984" i="3" l="1"/>
  <c r="I2984" i="3" s="1"/>
  <c r="J2984" i="3"/>
  <c r="M2984" i="3"/>
  <c r="D2984" i="3"/>
  <c r="E2984" i="3"/>
  <c r="L2984" i="3" l="1"/>
  <c r="H2984" i="3"/>
  <c r="K2984" i="3"/>
  <c r="P2984" i="3"/>
  <c r="N2984" i="3" l="1"/>
  <c r="O2984" i="3"/>
  <c r="C2985" i="3" s="1"/>
  <c r="F2985" i="3" l="1"/>
  <c r="L2985" i="3" s="1"/>
  <c r="M2985" i="3"/>
  <c r="J2985" i="3"/>
  <c r="D2985" i="3"/>
  <c r="E2985" i="3"/>
  <c r="K2985" i="3" l="1"/>
  <c r="I2985" i="3"/>
  <c r="H2985" i="3"/>
  <c r="P2985" i="3"/>
  <c r="N2985" i="3" l="1"/>
  <c r="O2985" i="3"/>
  <c r="C2986" i="3" s="1"/>
  <c r="F2986" i="3" l="1"/>
  <c r="I2986" i="3" s="1"/>
  <c r="J2986" i="3"/>
  <c r="M2986" i="3"/>
  <c r="D2986" i="3"/>
  <c r="E2986" i="3"/>
  <c r="H2986" i="3" l="1"/>
  <c r="L2986" i="3"/>
  <c r="K2986" i="3"/>
  <c r="P2986" i="3"/>
  <c r="N2986" i="3" l="1"/>
  <c r="O2986" i="3"/>
  <c r="C2987" i="3" s="1"/>
  <c r="F2987" i="3" l="1"/>
  <c r="L2987" i="3" s="1"/>
  <c r="M2987" i="3"/>
  <c r="J2987" i="3"/>
  <c r="D2987" i="3"/>
  <c r="E2987" i="3"/>
  <c r="I2987" i="3" l="1"/>
  <c r="K2987" i="3"/>
  <c r="H2987" i="3"/>
  <c r="P2987" i="3"/>
  <c r="N2987" i="3" l="1"/>
  <c r="O2987" i="3"/>
  <c r="C2988" i="3" s="1"/>
  <c r="F2988" i="3" l="1"/>
  <c r="I2988" i="3" s="1"/>
  <c r="J2988" i="3"/>
  <c r="M2988" i="3"/>
  <c r="D2988" i="3"/>
  <c r="E2988" i="3"/>
  <c r="H2988" i="3" l="1"/>
  <c r="L2988" i="3"/>
  <c r="K2988" i="3"/>
  <c r="P2988" i="3"/>
  <c r="N2988" i="3" l="1"/>
  <c r="O2988" i="3"/>
  <c r="C2989" i="3" s="1"/>
  <c r="F2989" i="3" l="1"/>
  <c r="L2989" i="3" s="1"/>
  <c r="M2989" i="3"/>
  <c r="J2989" i="3"/>
  <c r="D2989" i="3"/>
  <c r="E2989" i="3"/>
  <c r="I2989" i="3" l="1"/>
  <c r="H2989" i="3"/>
  <c r="K2989" i="3"/>
  <c r="P2989" i="3"/>
  <c r="N2989" i="3" l="1"/>
  <c r="O2989" i="3"/>
  <c r="C2990" i="3" s="1"/>
  <c r="F2990" i="3" l="1"/>
  <c r="I2990" i="3" s="1"/>
  <c r="J2990" i="3"/>
  <c r="M2990" i="3"/>
  <c r="D2990" i="3"/>
  <c r="E2990" i="3"/>
  <c r="H2990" i="3" l="1"/>
  <c r="L2990" i="3"/>
  <c r="K2990" i="3"/>
  <c r="P2990" i="3"/>
  <c r="N2990" i="3" l="1"/>
  <c r="O2990" i="3"/>
  <c r="C2991" i="3" s="1"/>
  <c r="F2991" i="3" l="1"/>
  <c r="L2991" i="3" s="1"/>
  <c r="M2991" i="3"/>
  <c r="J2991" i="3"/>
  <c r="D2991" i="3"/>
  <c r="E2991" i="3"/>
  <c r="K2991" i="3" l="1"/>
  <c r="I2991" i="3"/>
  <c r="H2991" i="3"/>
  <c r="P2991" i="3"/>
  <c r="N2991" i="3" l="1"/>
  <c r="O2991" i="3"/>
  <c r="C2992" i="3" s="1"/>
  <c r="F2992" i="3" l="1"/>
  <c r="I2992" i="3" s="1"/>
  <c r="J2992" i="3"/>
  <c r="M2992" i="3"/>
  <c r="D2992" i="3"/>
  <c r="E2992" i="3"/>
  <c r="L2992" i="3" l="1"/>
  <c r="H2992" i="3"/>
  <c r="K2992" i="3"/>
  <c r="P2992" i="3"/>
  <c r="N2992" i="3" l="1"/>
  <c r="O2992" i="3"/>
  <c r="C2993" i="3" s="1"/>
  <c r="F2993" i="3" l="1"/>
  <c r="L2993" i="3" s="1"/>
  <c r="M2993" i="3"/>
  <c r="J2993" i="3"/>
  <c r="D2993" i="3"/>
  <c r="E2993" i="3"/>
  <c r="K2993" i="3" l="1"/>
  <c r="I2993" i="3"/>
  <c r="H2993" i="3"/>
  <c r="P2993" i="3"/>
  <c r="N2993" i="3" l="1"/>
  <c r="O2993" i="3"/>
  <c r="C2994" i="3" s="1"/>
  <c r="F2994" i="3" l="1"/>
  <c r="I2994" i="3" s="1"/>
  <c r="J2994" i="3"/>
  <c r="M2994" i="3"/>
  <c r="D2994" i="3"/>
  <c r="E2994" i="3"/>
  <c r="H2994" i="3" l="1"/>
  <c r="L2994" i="3"/>
  <c r="K2994" i="3"/>
  <c r="P2994" i="3"/>
  <c r="N2994" i="3" l="1"/>
  <c r="O2994" i="3"/>
  <c r="C2995" i="3" s="1"/>
  <c r="F2995" i="3" l="1"/>
  <c r="L2995" i="3" s="1"/>
  <c r="M2995" i="3"/>
  <c r="J2995" i="3"/>
  <c r="D2995" i="3"/>
  <c r="E2995" i="3"/>
  <c r="K2995" i="3" l="1"/>
  <c r="I2995" i="3"/>
  <c r="H2995" i="3"/>
  <c r="P2995" i="3"/>
  <c r="N2995" i="3" l="1"/>
  <c r="O2995" i="3"/>
  <c r="C2996" i="3" s="1"/>
  <c r="F2996" i="3" l="1"/>
  <c r="I2996" i="3" s="1"/>
  <c r="J2996" i="3"/>
  <c r="M2996" i="3"/>
  <c r="D2996" i="3"/>
  <c r="E2996" i="3"/>
  <c r="H2996" i="3" l="1"/>
  <c r="L2996" i="3"/>
  <c r="K2996" i="3"/>
  <c r="P2996" i="3"/>
  <c r="N2996" i="3" l="1"/>
  <c r="O2996" i="3"/>
  <c r="C2997" i="3" s="1"/>
  <c r="F2997" i="3" l="1"/>
  <c r="I2997" i="3" s="1"/>
  <c r="M2997" i="3"/>
  <c r="J2997" i="3"/>
  <c r="D2997" i="3"/>
  <c r="E2997" i="3"/>
  <c r="L2997" i="3" l="1"/>
  <c r="H2997" i="3"/>
  <c r="K2997" i="3"/>
  <c r="P2997" i="3"/>
  <c r="N2997" i="3" l="1"/>
  <c r="O2997" i="3"/>
  <c r="C2998" i="3" s="1"/>
  <c r="F2998" i="3" l="1"/>
  <c r="I2998" i="3" s="1"/>
  <c r="J2998" i="3"/>
  <c r="M2998" i="3"/>
  <c r="D2998" i="3"/>
  <c r="E2998" i="3"/>
  <c r="H2998" i="3" l="1"/>
  <c r="L2998" i="3"/>
  <c r="K2998" i="3"/>
  <c r="P2998" i="3"/>
  <c r="N2998" i="3" l="1"/>
  <c r="O2998" i="3"/>
  <c r="C2999" i="3" s="1"/>
  <c r="F2999" i="3" l="1"/>
  <c r="I2999" i="3" s="1"/>
  <c r="M2999" i="3"/>
  <c r="J2999" i="3"/>
  <c r="D2999" i="3"/>
  <c r="E2999" i="3"/>
  <c r="H2999" i="3" l="1"/>
  <c r="L2999" i="3"/>
  <c r="K2999" i="3"/>
  <c r="P2999" i="3"/>
  <c r="N2999" i="3" l="1"/>
  <c r="O2999" i="3"/>
  <c r="C3000" i="3" s="1"/>
  <c r="F3000" i="3" l="1"/>
  <c r="I3000" i="3" s="1"/>
  <c r="J3000" i="3"/>
  <c r="M3000" i="3"/>
  <c r="D3000" i="3"/>
  <c r="E3000" i="3"/>
  <c r="L3000" i="3" l="1"/>
  <c r="H3000" i="3"/>
  <c r="K3000" i="3"/>
  <c r="P3000" i="3"/>
  <c r="N3000" i="3" l="1"/>
  <c r="O3000" i="3"/>
  <c r="C3001" i="3" s="1"/>
  <c r="F3001" i="3" l="1"/>
  <c r="I3001" i="3" s="1"/>
  <c r="M3001" i="3"/>
  <c r="J3001" i="3"/>
  <c r="D3001" i="3"/>
  <c r="E3001" i="3"/>
  <c r="H3001" i="3" l="1"/>
  <c r="L3001" i="3"/>
  <c r="K3001" i="3"/>
  <c r="P3001" i="3"/>
  <c r="N3001" i="3" l="1"/>
  <c r="O3001" i="3"/>
  <c r="C3002" i="3" s="1"/>
  <c r="F3002" i="3" l="1"/>
  <c r="I3002" i="3" s="1"/>
  <c r="J3002" i="3"/>
  <c r="M3002" i="3"/>
  <c r="D3002" i="3"/>
  <c r="E3002" i="3"/>
  <c r="H3002" i="3" l="1"/>
  <c r="L3002" i="3"/>
  <c r="K3002" i="3"/>
  <c r="P3002" i="3"/>
  <c r="N3002" i="3" l="1"/>
  <c r="O3002" i="3"/>
  <c r="C3003" i="3" s="1"/>
  <c r="F3003" i="3" l="1"/>
  <c r="I3003" i="3" s="1"/>
  <c r="M3003" i="3"/>
  <c r="J3003" i="3"/>
  <c r="D3003" i="3"/>
  <c r="E3003" i="3"/>
  <c r="H3003" i="3" l="1"/>
  <c r="L3003" i="3"/>
  <c r="K3003" i="3"/>
  <c r="P3003" i="3"/>
  <c r="N3003" i="3" l="1"/>
  <c r="O3003" i="3"/>
  <c r="C3004" i="3" s="1"/>
  <c r="F3004" i="3" l="1"/>
  <c r="I3004" i="3" s="1"/>
  <c r="J3004" i="3"/>
  <c r="M3004" i="3"/>
  <c r="D3004" i="3"/>
  <c r="E3004" i="3"/>
  <c r="H3004" i="3" l="1"/>
  <c r="L3004" i="3"/>
  <c r="K3004" i="3"/>
  <c r="P3004" i="3"/>
  <c r="N3004" i="3" l="1"/>
  <c r="O3004" i="3"/>
  <c r="C3005" i="3" s="1"/>
  <c r="F3005" i="3" l="1"/>
  <c r="I3005" i="3" s="1"/>
  <c r="M3005" i="3"/>
  <c r="J3005" i="3"/>
  <c r="D3005" i="3"/>
  <c r="E3005" i="3"/>
  <c r="L3005" i="3" l="1"/>
  <c r="H3005" i="3"/>
  <c r="K3005" i="3"/>
  <c r="P3005" i="3"/>
  <c r="N3005" i="3" l="1"/>
  <c r="O3005" i="3"/>
  <c r="C3006" i="3" s="1"/>
  <c r="F3006" i="3" l="1"/>
  <c r="I3006" i="3" s="1"/>
  <c r="J3006" i="3"/>
  <c r="M3006" i="3"/>
  <c r="D3006" i="3"/>
  <c r="E3006" i="3"/>
  <c r="H3006" i="3" l="1"/>
  <c r="L3006" i="3"/>
  <c r="K3006" i="3"/>
  <c r="P3006" i="3"/>
  <c r="N3006" i="3" l="1"/>
  <c r="O3006" i="3"/>
  <c r="C3007" i="3" s="1"/>
  <c r="F3007" i="3" l="1"/>
  <c r="L3007" i="3" s="1"/>
  <c r="M3007" i="3"/>
  <c r="J3007" i="3"/>
  <c r="D3007" i="3"/>
  <c r="E3007" i="3"/>
  <c r="K3007" i="3" l="1"/>
  <c r="I3007" i="3"/>
  <c r="H3007" i="3"/>
  <c r="P3007" i="3"/>
  <c r="N3007" i="3" l="1"/>
  <c r="O3007" i="3"/>
  <c r="C3008" i="3" s="1"/>
  <c r="F3008" i="3" l="1"/>
  <c r="I3008" i="3" s="1"/>
  <c r="J3008" i="3"/>
  <c r="M3008" i="3"/>
  <c r="D3008" i="3"/>
  <c r="E3008" i="3"/>
  <c r="L3008" i="3" l="1"/>
  <c r="H3008" i="3"/>
  <c r="K3008" i="3"/>
  <c r="P3008" i="3"/>
  <c r="N3008" i="3" l="1"/>
  <c r="O3008" i="3"/>
  <c r="C3009" i="3" s="1"/>
  <c r="F3009" i="3" l="1"/>
  <c r="L3009" i="3" s="1"/>
  <c r="M3009" i="3"/>
  <c r="J3009" i="3"/>
  <c r="D3009" i="3"/>
  <c r="E3009" i="3"/>
  <c r="K3009" i="3" l="1"/>
  <c r="I3009" i="3"/>
  <c r="H3009" i="3"/>
  <c r="P3009" i="3"/>
  <c r="N3009" i="3" l="1"/>
  <c r="O3009" i="3"/>
  <c r="C3010" i="3" s="1"/>
  <c r="F3010" i="3" l="1"/>
  <c r="I3010" i="3" s="1"/>
  <c r="J3010" i="3"/>
  <c r="M3010" i="3"/>
  <c r="D3010" i="3"/>
  <c r="E3010" i="3"/>
  <c r="H3010" i="3" l="1"/>
  <c r="L3010" i="3"/>
  <c r="K3010" i="3"/>
  <c r="P3010" i="3"/>
  <c r="N3010" i="3" l="1"/>
  <c r="O3010" i="3"/>
  <c r="C3011" i="3" s="1"/>
  <c r="F3011" i="3" l="1"/>
  <c r="L3011" i="3" s="1"/>
  <c r="M3011" i="3"/>
  <c r="J3011" i="3"/>
  <c r="D3011" i="3"/>
  <c r="E3011" i="3"/>
  <c r="I3011" i="3" l="1"/>
  <c r="K3011" i="3"/>
  <c r="H3011" i="3"/>
  <c r="P3011" i="3"/>
  <c r="N3011" i="3" l="1"/>
  <c r="O3011" i="3"/>
  <c r="C3012" i="3" s="1"/>
  <c r="F3012" i="3" l="1"/>
  <c r="I3012" i="3" s="1"/>
  <c r="J3012" i="3"/>
  <c r="M3012" i="3"/>
  <c r="D3012" i="3"/>
  <c r="E3012" i="3"/>
  <c r="H3012" i="3" l="1"/>
  <c r="L3012" i="3"/>
  <c r="K3012" i="3"/>
  <c r="P3012" i="3"/>
  <c r="N3012" i="3" l="1"/>
  <c r="O3012" i="3"/>
  <c r="C3013" i="3" s="1"/>
  <c r="F3013" i="3" l="1"/>
  <c r="L3013" i="3" s="1"/>
  <c r="M3013" i="3"/>
  <c r="J3013" i="3"/>
  <c r="D3013" i="3"/>
  <c r="E3013" i="3"/>
  <c r="K3013" i="3" l="1"/>
  <c r="I3013" i="3"/>
  <c r="H3013" i="3"/>
  <c r="P3013" i="3"/>
  <c r="N3013" i="3" l="1"/>
  <c r="O3013" i="3"/>
  <c r="C3014" i="3" s="1"/>
  <c r="F3014" i="3" l="1"/>
  <c r="I3014" i="3" s="1"/>
  <c r="J3014" i="3"/>
  <c r="M3014" i="3"/>
  <c r="D3014" i="3"/>
  <c r="E3014" i="3"/>
  <c r="H3014" i="3" l="1"/>
  <c r="L3014" i="3"/>
  <c r="K3014" i="3"/>
  <c r="P3014" i="3"/>
  <c r="N3014" i="3" l="1"/>
  <c r="O3014" i="3"/>
  <c r="C3015" i="3" s="1"/>
  <c r="F3015" i="3" l="1"/>
  <c r="I3015" i="3" s="1"/>
  <c r="M3015" i="3"/>
  <c r="J3015" i="3"/>
  <c r="D3015" i="3"/>
  <c r="E3015" i="3"/>
  <c r="H3015" i="3" l="1"/>
  <c r="L3015" i="3"/>
  <c r="K3015" i="3"/>
  <c r="P3015" i="3"/>
  <c r="N3015" i="3" l="1"/>
  <c r="O3015" i="3"/>
  <c r="C3016" i="3" s="1"/>
  <c r="F3016" i="3" l="1"/>
  <c r="I3016" i="3" s="1"/>
  <c r="J3016" i="3"/>
  <c r="M3016" i="3"/>
  <c r="D3016" i="3"/>
  <c r="E3016" i="3"/>
  <c r="L3016" i="3" l="1"/>
  <c r="H3016" i="3"/>
  <c r="K3016" i="3"/>
  <c r="P3016" i="3"/>
  <c r="N3016" i="3" l="1"/>
  <c r="O3016" i="3"/>
  <c r="C3017" i="3" s="1"/>
  <c r="F3017" i="3" l="1"/>
  <c r="L3017" i="3" s="1"/>
  <c r="M3017" i="3"/>
  <c r="J3017" i="3"/>
  <c r="D3017" i="3"/>
  <c r="E3017" i="3"/>
  <c r="I3017" i="3" l="1"/>
  <c r="K3017" i="3"/>
  <c r="H3017" i="3"/>
  <c r="P3017" i="3"/>
  <c r="N3017" i="3" l="1"/>
  <c r="O3017" i="3"/>
  <c r="C3018" i="3" s="1"/>
  <c r="F3018" i="3" l="1"/>
  <c r="I3018" i="3" s="1"/>
  <c r="J3018" i="3"/>
  <c r="M3018" i="3"/>
  <c r="D3018" i="3"/>
  <c r="E3018" i="3"/>
  <c r="H3018" i="3" l="1"/>
  <c r="L3018" i="3"/>
  <c r="K3018" i="3"/>
  <c r="P3018" i="3"/>
  <c r="N3018" i="3" l="1"/>
  <c r="O3018" i="3"/>
  <c r="C3019" i="3" s="1"/>
  <c r="F3019" i="3" l="1"/>
  <c r="L3019" i="3" s="1"/>
  <c r="M3019" i="3"/>
  <c r="J3019" i="3"/>
  <c r="D3019" i="3"/>
  <c r="E3019" i="3"/>
  <c r="K3019" i="3" l="1"/>
  <c r="I3019" i="3"/>
  <c r="H3019" i="3"/>
  <c r="P3019" i="3"/>
  <c r="N3019" i="3" l="1"/>
  <c r="O3019" i="3"/>
  <c r="C3020" i="3" s="1"/>
  <c r="F3020" i="3" l="1"/>
  <c r="I3020" i="3" s="1"/>
  <c r="J3020" i="3"/>
  <c r="M3020" i="3"/>
  <c r="D3020" i="3"/>
  <c r="E3020" i="3"/>
  <c r="H3020" i="3" l="1"/>
  <c r="L3020" i="3"/>
  <c r="K3020" i="3"/>
  <c r="P3020" i="3"/>
  <c r="N3020" i="3" l="1"/>
  <c r="O3020" i="3"/>
  <c r="C3021" i="3" s="1"/>
  <c r="F3021" i="3" l="1"/>
  <c r="L3021" i="3" s="1"/>
  <c r="M3021" i="3"/>
  <c r="J3021" i="3"/>
  <c r="D3021" i="3"/>
  <c r="E3021" i="3"/>
  <c r="K3021" i="3" l="1"/>
  <c r="I3021" i="3"/>
  <c r="H3021" i="3"/>
  <c r="P3021" i="3"/>
  <c r="N3021" i="3" l="1"/>
  <c r="O3021" i="3"/>
  <c r="C3022" i="3" s="1"/>
  <c r="F3022" i="3" l="1"/>
  <c r="I3022" i="3" s="1"/>
  <c r="J3022" i="3"/>
  <c r="M3022" i="3"/>
  <c r="D3022" i="3"/>
  <c r="E3022" i="3"/>
  <c r="H3022" i="3" l="1"/>
  <c r="L3022" i="3"/>
  <c r="K3022" i="3"/>
  <c r="P3022" i="3"/>
  <c r="N3022" i="3" l="1"/>
  <c r="O3022" i="3"/>
  <c r="C3023" i="3" s="1"/>
  <c r="F3023" i="3" l="1"/>
  <c r="I3023" i="3" s="1"/>
  <c r="M3023" i="3"/>
  <c r="J3023" i="3"/>
  <c r="D3023" i="3"/>
  <c r="E3023" i="3"/>
  <c r="H3023" i="3" l="1"/>
  <c r="L3023" i="3"/>
  <c r="K3023" i="3"/>
  <c r="P3023" i="3"/>
  <c r="N3023" i="3" l="1"/>
  <c r="O3023" i="3"/>
  <c r="C3024" i="3" s="1"/>
  <c r="F3024" i="3" l="1"/>
  <c r="I3024" i="3" s="1"/>
  <c r="J3024" i="3"/>
  <c r="M3024" i="3"/>
  <c r="D3024" i="3"/>
  <c r="E3024" i="3"/>
  <c r="L3024" i="3" l="1"/>
  <c r="H3024" i="3"/>
  <c r="K3024" i="3"/>
  <c r="P3024" i="3"/>
  <c r="N3024" i="3" l="1"/>
  <c r="O3024" i="3"/>
  <c r="C3025" i="3" s="1"/>
  <c r="F3025" i="3" l="1"/>
  <c r="L3025" i="3" s="1"/>
  <c r="M3025" i="3"/>
  <c r="J3025" i="3"/>
  <c r="D3025" i="3"/>
  <c r="E3025" i="3"/>
  <c r="K3025" i="3" l="1"/>
  <c r="I3025" i="3"/>
  <c r="H3025" i="3"/>
  <c r="P3025" i="3"/>
  <c r="N3025" i="3" l="1"/>
  <c r="O3025" i="3"/>
  <c r="C3026" i="3" s="1"/>
  <c r="F3026" i="3" l="1"/>
  <c r="I3026" i="3" s="1"/>
  <c r="J3026" i="3"/>
  <c r="M3026" i="3"/>
  <c r="D3026" i="3"/>
  <c r="E3026" i="3"/>
  <c r="H3026" i="3" l="1"/>
  <c r="L3026" i="3"/>
  <c r="K3026" i="3"/>
  <c r="P3026" i="3"/>
  <c r="N3026" i="3" l="1"/>
  <c r="O3026" i="3"/>
  <c r="C3027" i="3" s="1"/>
  <c r="F3027" i="3" l="1"/>
  <c r="I3027" i="3" s="1"/>
  <c r="M3027" i="3"/>
  <c r="J3027" i="3"/>
  <c r="D3027" i="3"/>
  <c r="E3027" i="3"/>
  <c r="H3027" i="3" l="1"/>
  <c r="L3027" i="3"/>
  <c r="K3027" i="3"/>
  <c r="P3027" i="3"/>
  <c r="N3027" i="3" l="1"/>
  <c r="O3027" i="3"/>
  <c r="C3028" i="3" s="1"/>
  <c r="F3028" i="3" l="1"/>
  <c r="I3028" i="3" s="1"/>
  <c r="J3028" i="3"/>
  <c r="M3028" i="3"/>
  <c r="D3028" i="3"/>
  <c r="E3028" i="3"/>
  <c r="L3028" i="3" l="1"/>
  <c r="H3028" i="3"/>
  <c r="K3028" i="3"/>
  <c r="P3028" i="3"/>
  <c r="N3028" i="3" l="1"/>
  <c r="O3028" i="3"/>
  <c r="C3029" i="3" s="1"/>
  <c r="F3029" i="3" l="1"/>
  <c r="L3029" i="3" s="1"/>
  <c r="M3029" i="3"/>
  <c r="J3029" i="3"/>
  <c r="D3029" i="3"/>
  <c r="E3029" i="3"/>
  <c r="K3029" i="3" l="1"/>
  <c r="I3029" i="3"/>
  <c r="H3029" i="3"/>
  <c r="P3029" i="3"/>
  <c r="N3029" i="3" l="1"/>
  <c r="O3029" i="3"/>
  <c r="C3030" i="3" s="1"/>
  <c r="F3030" i="3" l="1"/>
  <c r="I3030" i="3" s="1"/>
  <c r="J3030" i="3"/>
  <c r="M3030" i="3"/>
  <c r="D3030" i="3"/>
  <c r="E3030" i="3"/>
  <c r="H3030" i="3" l="1"/>
  <c r="L3030" i="3"/>
  <c r="K3030" i="3"/>
  <c r="P3030" i="3"/>
  <c r="N3030" i="3" l="1"/>
  <c r="O3030" i="3"/>
  <c r="C3031" i="3" s="1"/>
  <c r="F3031" i="3" l="1"/>
  <c r="L3031" i="3" s="1"/>
  <c r="M3031" i="3"/>
  <c r="J3031" i="3"/>
  <c r="D3031" i="3"/>
  <c r="E3031" i="3"/>
  <c r="K3031" i="3" l="1"/>
  <c r="I3031" i="3"/>
  <c r="H3031" i="3"/>
  <c r="P3031" i="3"/>
  <c r="N3031" i="3" l="1"/>
  <c r="O3031" i="3"/>
  <c r="C3032" i="3" s="1"/>
  <c r="F3032" i="3" l="1"/>
  <c r="I3032" i="3" s="1"/>
  <c r="J3032" i="3"/>
  <c r="M3032" i="3"/>
  <c r="D3032" i="3"/>
  <c r="E3032" i="3"/>
  <c r="L3032" i="3" l="1"/>
  <c r="H3032" i="3"/>
  <c r="K3032" i="3"/>
  <c r="P3032" i="3"/>
  <c r="N3032" i="3" l="1"/>
  <c r="O3032" i="3"/>
  <c r="C3033" i="3" s="1"/>
  <c r="F3033" i="3" l="1"/>
  <c r="I3033" i="3" s="1"/>
  <c r="M3033" i="3"/>
  <c r="J3033" i="3"/>
  <c r="D3033" i="3"/>
  <c r="E3033" i="3"/>
  <c r="H3033" i="3" l="1"/>
  <c r="L3033" i="3"/>
  <c r="K3033" i="3"/>
  <c r="P3033" i="3"/>
  <c r="N3033" i="3" l="1"/>
  <c r="O3033" i="3"/>
  <c r="C3034" i="3" s="1"/>
  <c r="F3034" i="3" l="1"/>
  <c r="I3034" i="3" s="1"/>
  <c r="J3034" i="3"/>
  <c r="M3034" i="3"/>
  <c r="D3034" i="3"/>
  <c r="E3034" i="3"/>
  <c r="H3034" i="3" l="1"/>
  <c r="L3034" i="3"/>
  <c r="K3034" i="3"/>
  <c r="P3034" i="3"/>
  <c r="N3034" i="3" l="1"/>
  <c r="O3034" i="3"/>
  <c r="C3035" i="3" s="1"/>
  <c r="F3035" i="3" l="1"/>
  <c r="I3035" i="3" s="1"/>
  <c r="M3035" i="3"/>
  <c r="J3035" i="3"/>
  <c r="D3035" i="3"/>
  <c r="E3035" i="3"/>
  <c r="H3035" i="3" l="1"/>
  <c r="L3035" i="3"/>
  <c r="K3035" i="3"/>
  <c r="P3035" i="3"/>
  <c r="N3035" i="3" l="1"/>
  <c r="O3035" i="3"/>
  <c r="C3036" i="3" s="1"/>
  <c r="F3036" i="3" l="1"/>
  <c r="I3036" i="3" s="1"/>
  <c r="J3036" i="3"/>
  <c r="M3036" i="3"/>
  <c r="D3036" i="3"/>
  <c r="E3036" i="3"/>
  <c r="H3036" i="3" l="1"/>
  <c r="L3036" i="3"/>
  <c r="K3036" i="3"/>
  <c r="P3036" i="3"/>
  <c r="O3036" i="3" l="1"/>
  <c r="C3037" i="3" s="1"/>
  <c r="D3037" i="3" s="1"/>
  <c r="N3036" i="3"/>
  <c r="E3037" i="3" l="1"/>
  <c r="F3037" i="3"/>
  <c r="I3037" i="3" s="1"/>
  <c r="M3037" i="3"/>
  <c r="J3037" i="3"/>
  <c r="P3037" i="3"/>
  <c r="H3037" i="3" l="1"/>
  <c r="L3037" i="3"/>
  <c r="K3037" i="3"/>
  <c r="N3037" i="3" l="1"/>
  <c r="O3037" i="3"/>
  <c r="C3038" i="3" s="1"/>
  <c r="J3038" i="3" s="1"/>
  <c r="E3038" i="3" l="1"/>
  <c r="D3038" i="3"/>
  <c r="P3038" i="3" s="1"/>
  <c r="M3038" i="3"/>
  <c r="F3038" i="3"/>
  <c r="I3038" i="3" s="1"/>
  <c r="K3038" i="3" l="1"/>
  <c r="H3038" i="3"/>
  <c r="L3038" i="3"/>
  <c r="N3038" i="3" s="1"/>
  <c r="O3038" i="3" l="1"/>
  <c r="C3039" i="3" s="1"/>
  <c r="F3039" i="3" s="1"/>
  <c r="I3039" i="3" s="1"/>
  <c r="D3039" i="3"/>
  <c r="J3039" i="3" l="1"/>
  <c r="M3039" i="3"/>
  <c r="E3039" i="3"/>
  <c r="H3039" i="3"/>
  <c r="L3039" i="3"/>
  <c r="K3039" i="3"/>
  <c r="P3039" i="3"/>
  <c r="N3039" i="3" l="1"/>
  <c r="O3039" i="3"/>
  <c r="C3040" i="3" s="1"/>
  <c r="F3040" i="3" l="1"/>
  <c r="I3040" i="3" s="1"/>
  <c r="J3040" i="3"/>
  <c r="M3040" i="3"/>
  <c r="D3040" i="3"/>
  <c r="E3040" i="3"/>
  <c r="L3040" i="3" l="1"/>
  <c r="H3040" i="3"/>
  <c r="K3040" i="3"/>
  <c r="P3040" i="3"/>
  <c r="N3040" i="3" l="1"/>
  <c r="O3040" i="3"/>
  <c r="C3041" i="3" s="1"/>
  <c r="F3041" i="3" l="1"/>
  <c r="I3041" i="3" s="1"/>
  <c r="M3041" i="3"/>
  <c r="J3041" i="3"/>
  <c r="D3041" i="3"/>
  <c r="E3041" i="3"/>
  <c r="H3041" i="3" l="1"/>
  <c r="L3041" i="3"/>
  <c r="K3041" i="3"/>
  <c r="P3041" i="3"/>
  <c r="N3041" i="3" l="1"/>
  <c r="O3041" i="3"/>
  <c r="C3042" i="3" s="1"/>
  <c r="F3042" i="3" l="1"/>
  <c r="I3042" i="3" s="1"/>
  <c r="J3042" i="3"/>
  <c r="M3042" i="3"/>
  <c r="D3042" i="3"/>
  <c r="E3042" i="3"/>
  <c r="H3042" i="3" l="1"/>
  <c r="L3042" i="3"/>
  <c r="K3042" i="3"/>
  <c r="P3042" i="3"/>
  <c r="N3042" i="3" l="1"/>
  <c r="O3042" i="3"/>
  <c r="C3043" i="3" s="1"/>
  <c r="F3043" i="3" l="1"/>
  <c r="I3043" i="3" s="1"/>
  <c r="M3043" i="3"/>
  <c r="J3043" i="3"/>
  <c r="D3043" i="3"/>
  <c r="E3043" i="3"/>
  <c r="H3043" i="3" l="1"/>
  <c r="L3043" i="3"/>
  <c r="K3043" i="3"/>
  <c r="P3043" i="3"/>
  <c r="N3043" i="3" l="1"/>
  <c r="O3043" i="3"/>
  <c r="C3044" i="3" s="1"/>
  <c r="F3044" i="3" l="1"/>
  <c r="I3044" i="3" s="1"/>
  <c r="J3044" i="3"/>
  <c r="M3044" i="3"/>
  <c r="D3044" i="3"/>
  <c r="E3044" i="3"/>
  <c r="H3044" i="3" l="1"/>
  <c r="L3044" i="3"/>
  <c r="K3044" i="3"/>
  <c r="P3044" i="3"/>
  <c r="N3044" i="3" l="1"/>
  <c r="O3044" i="3"/>
  <c r="C3045" i="3" s="1"/>
  <c r="F3045" i="3" l="1"/>
  <c r="I3045" i="3" s="1"/>
  <c r="M3045" i="3"/>
  <c r="J3045" i="3"/>
  <c r="D3045" i="3"/>
  <c r="E3045" i="3"/>
  <c r="H3045" i="3" l="1"/>
  <c r="L3045" i="3"/>
  <c r="K3045" i="3"/>
  <c r="P3045" i="3"/>
  <c r="N3045" i="3" l="1"/>
  <c r="O3045" i="3"/>
  <c r="C3046" i="3" s="1"/>
  <c r="F3046" i="3" l="1"/>
  <c r="I3046" i="3" s="1"/>
  <c r="J3046" i="3"/>
  <c r="M3046" i="3"/>
  <c r="D3046" i="3"/>
  <c r="E3046" i="3"/>
  <c r="H3046" i="3" l="1"/>
  <c r="L3046" i="3"/>
  <c r="K3046" i="3"/>
  <c r="P3046" i="3"/>
  <c r="N3046" i="3" l="1"/>
  <c r="O3046" i="3"/>
  <c r="C3047" i="3" s="1"/>
  <c r="F3047" i="3" l="1"/>
  <c r="I3047" i="3" s="1"/>
  <c r="M3047" i="3"/>
  <c r="J3047" i="3"/>
  <c r="D3047" i="3"/>
  <c r="E3047" i="3"/>
  <c r="H3047" i="3" l="1"/>
  <c r="L3047" i="3"/>
  <c r="K3047" i="3"/>
  <c r="P3047" i="3"/>
  <c r="N3047" i="3" l="1"/>
  <c r="O3047" i="3"/>
  <c r="C3048" i="3" s="1"/>
  <c r="F3048" i="3" l="1"/>
  <c r="I3048" i="3" s="1"/>
  <c r="J3048" i="3"/>
  <c r="M3048" i="3"/>
  <c r="D3048" i="3"/>
  <c r="E3048" i="3"/>
  <c r="L3048" i="3" l="1"/>
  <c r="H3048" i="3"/>
  <c r="K3048" i="3"/>
  <c r="P3048" i="3"/>
  <c r="N3048" i="3" l="1"/>
  <c r="O3048" i="3"/>
  <c r="C3049" i="3" s="1"/>
  <c r="F3049" i="3" l="1"/>
  <c r="L3049" i="3" s="1"/>
  <c r="M3049" i="3"/>
  <c r="J3049" i="3"/>
  <c r="D3049" i="3"/>
  <c r="E3049" i="3"/>
  <c r="K3049" i="3" l="1"/>
  <c r="I3049" i="3"/>
  <c r="H3049" i="3"/>
  <c r="P3049" i="3"/>
  <c r="N3049" i="3" l="1"/>
  <c r="O3049" i="3"/>
  <c r="C3050" i="3" s="1"/>
  <c r="F3050" i="3" l="1"/>
  <c r="I3050" i="3" s="1"/>
  <c r="J3050" i="3"/>
  <c r="M3050" i="3"/>
  <c r="D3050" i="3"/>
  <c r="E3050" i="3"/>
  <c r="H3050" i="3" l="1"/>
  <c r="L3050" i="3"/>
  <c r="K3050" i="3"/>
  <c r="P3050" i="3"/>
  <c r="N3050" i="3" l="1"/>
  <c r="O3050" i="3"/>
  <c r="C3051" i="3" s="1"/>
  <c r="F3051" i="3" l="1"/>
  <c r="L3051" i="3" s="1"/>
  <c r="M3051" i="3"/>
  <c r="J3051" i="3"/>
  <c r="D3051" i="3"/>
  <c r="E3051" i="3"/>
  <c r="K3051" i="3" l="1"/>
  <c r="I3051" i="3"/>
  <c r="H3051" i="3"/>
  <c r="P3051" i="3"/>
  <c r="N3051" i="3" l="1"/>
  <c r="O3051" i="3"/>
  <c r="C3052" i="3" s="1"/>
  <c r="F3052" i="3" l="1"/>
  <c r="I3052" i="3" s="1"/>
  <c r="J3052" i="3"/>
  <c r="M3052" i="3"/>
  <c r="D3052" i="3"/>
  <c r="E3052" i="3"/>
  <c r="H3052" i="3" l="1"/>
  <c r="L3052" i="3"/>
  <c r="K3052" i="3"/>
  <c r="P3052" i="3"/>
  <c r="N3052" i="3" l="1"/>
  <c r="O3052" i="3"/>
  <c r="C3053" i="3" s="1"/>
  <c r="F3053" i="3" l="1"/>
  <c r="L3053" i="3" s="1"/>
  <c r="M3053" i="3"/>
  <c r="J3053" i="3"/>
  <c r="D3053" i="3"/>
  <c r="E3053" i="3"/>
  <c r="K3053" i="3" l="1"/>
  <c r="I3053" i="3"/>
  <c r="H3053" i="3"/>
  <c r="P3053" i="3"/>
  <c r="N3053" i="3" l="1"/>
  <c r="O3053" i="3"/>
  <c r="C3054" i="3" s="1"/>
  <c r="F3054" i="3" l="1"/>
  <c r="I3054" i="3" s="1"/>
  <c r="J3054" i="3"/>
  <c r="M3054" i="3"/>
  <c r="D3054" i="3"/>
  <c r="E3054" i="3"/>
  <c r="H3054" i="3" l="1"/>
  <c r="L3054" i="3"/>
  <c r="K3054" i="3"/>
  <c r="P3054" i="3"/>
  <c r="N3054" i="3" l="1"/>
  <c r="O3054" i="3"/>
  <c r="C3055" i="3" s="1"/>
  <c r="F3055" i="3" l="1"/>
  <c r="I3055" i="3" s="1"/>
  <c r="M3055" i="3"/>
  <c r="J3055" i="3"/>
  <c r="D3055" i="3"/>
  <c r="E3055" i="3"/>
  <c r="H3055" i="3" l="1"/>
  <c r="L3055" i="3"/>
  <c r="K3055" i="3"/>
  <c r="P3055" i="3"/>
  <c r="N3055" i="3" l="1"/>
  <c r="O3055" i="3"/>
  <c r="C3056" i="3" s="1"/>
  <c r="F3056" i="3" l="1"/>
  <c r="I3056" i="3" s="1"/>
  <c r="J3056" i="3"/>
  <c r="M3056" i="3"/>
  <c r="D3056" i="3"/>
  <c r="E3056" i="3"/>
  <c r="L3056" i="3" l="1"/>
  <c r="H3056" i="3"/>
  <c r="K3056" i="3"/>
  <c r="P3056" i="3"/>
  <c r="N3056" i="3" l="1"/>
  <c r="O3056" i="3"/>
  <c r="C3057" i="3" s="1"/>
  <c r="F3057" i="3" l="1"/>
  <c r="L3057" i="3" s="1"/>
  <c r="M3057" i="3"/>
  <c r="J3057" i="3"/>
  <c r="D3057" i="3"/>
  <c r="E3057" i="3"/>
  <c r="I3057" i="3" l="1"/>
  <c r="K3057" i="3"/>
  <c r="H3057" i="3"/>
  <c r="P3057" i="3"/>
  <c r="N3057" i="3" l="1"/>
  <c r="O3057" i="3"/>
  <c r="C3058" i="3" s="1"/>
  <c r="J3058" i="3" l="1"/>
  <c r="M3058" i="3"/>
  <c r="D3058" i="3"/>
  <c r="F3058" i="3"/>
  <c r="L3058" i="3" s="1"/>
  <c r="E3058" i="3"/>
  <c r="I3058" i="3" l="1"/>
  <c r="P3058" i="3"/>
  <c r="K3058" i="3"/>
  <c r="H3058" i="3"/>
  <c r="O3058" i="3" l="1"/>
  <c r="C3059" i="3" s="1"/>
  <c r="J3059" i="3" s="1"/>
  <c r="N3058" i="3"/>
  <c r="D3059" i="3"/>
  <c r="M3059" i="3" l="1"/>
  <c r="F3059" i="3"/>
  <c r="L3059" i="3" s="1"/>
  <c r="E3059" i="3"/>
  <c r="P3059" i="3" s="1"/>
  <c r="I3059" i="3"/>
  <c r="K3059" i="3"/>
  <c r="H3059" i="3"/>
  <c r="N3059" i="3" l="1"/>
  <c r="O3059" i="3"/>
  <c r="C3060" i="3" s="1"/>
  <c r="F3060" i="3" l="1"/>
  <c r="I3060" i="3" s="1"/>
  <c r="J3060" i="3"/>
  <c r="M3060" i="3"/>
  <c r="D3060" i="3"/>
  <c r="E3060" i="3"/>
  <c r="H3060" i="3" l="1"/>
  <c r="L3060" i="3"/>
  <c r="K3060" i="3"/>
  <c r="P3060" i="3"/>
  <c r="N3060" i="3" l="1"/>
  <c r="O3060" i="3"/>
  <c r="C3061" i="3" s="1"/>
  <c r="F3061" i="3" l="1"/>
  <c r="I3061" i="3" s="1"/>
  <c r="M3061" i="3"/>
  <c r="J3061" i="3"/>
  <c r="D3061" i="3"/>
  <c r="E3061" i="3"/>
  <c r="H3061" i="3" l="1"/>
  <c r="L3061" i="3"/>
  <c r="K3061" i="3"/>
  <c r="P3061" i="3"/>
  <c r="N3061" i="3" l="1"/>
  <c r="O3061" i="3"/>
  <c r="C3062" i="3" s="1"/>
  <c r="F3062" i="3" l="1"/>
  <c r="I3062" i="3" s="1"/>
  <c r="J3062" i="3"/>
  <c r="M3062" i="3"/>
  <c r="D3062" i="3"/>
  <c r="E3062" i="3"/>
  <c r="H3062" i="3" l="1"/>
  <c r="L3062" i="3"/>
  <c r="K3062" i="3"/>
  <c r="P3062" i="3"/>
  <c r="N3062" i="3" l="1"/>
  <c r="O3062" i="3"/>
  <c r="C3063" i="3" s="1"/>
  <c r="F3063" i="3" l="1"/>
  <c r="I3063" i="3" s="1"/>
  <c r="M3063" i="3"/>
  <c r="J3063" i="3"/>
  <c r="D3063" i="3"/>
  <c r="E3063" i="3"/>
  <c r="H3063" i="3" l="1"/>
  <c r="L3063" i="3"/>
  <c r="K3063" i="3"/>
  <c r="P3063" i="3"/>
  <c r="N3063" i="3" l="1"/>
  <c r="O3063" i="3"/>
  <c r="C3064" i="3" s="1"/>
  <c r="F3064" i="3" l="1"/>
  <c r="I3064" i="3" s="1"/>
  <c r="J3064" i="3"/>
  <c r="M3064" i="3"/>
  <c r="D3064" i="3"/>
  <c r="E3064" i="3"/>
  <c r="L3064" i="3" l="1"/>
  <c r="H3064" i="3"/>
  <c r="K3064" i="3"/>
  <c r="P3064" i="3"/>
  <c r="N3064" i="3" l="1"/>
  <c r="O3064" i="3"/>
  <c r="C3065" i="3" s="1"/>
  <c r="F3065" i="3" l="1"/>
  <c r="L3065" i="3" s="1"/>
  <c r="M3065" i="3"/>
  <c r="J3065" i="3"/>
  <c r="D3065" i="3"/>
  <c r="E3065" i="3"/>
  <c r="K3065" i="3" l="1"/>
  <c r="I3065" i="3"/>
  <c r="H3065" i="3"/>
  <c r="P3065" i="3"/>
  <c r="N3065" i="3" l="1"/>
  <c r="O3065" i="3"/>
  <c r="C3066" i="3" s="1"/>
  <c r="F3066" i="3" l="1"/>
  <c r="I3066" i="3" s="1"/>
  <c r="J3066" i="3"/>
  <c r="M3066" i="3"/>
  <c r="D3066" i="3"/>
  <c r="E3066" i="3"/>
  <c r="H3066" i="3" l="1"/>
  <c r="L3066" i="3"/>
  <c r="K3066" i="3"/>
  <c r="P3066" i="3"/>
  <c r="N3066" i="3" l="1"/>
  <c r="O3066" i="3"/>
  <c r="C3067" i="3" s="1"/>
  <c r="F3067" i="3" l="1"/>
  <c r="I3067" i="3" s="1"/>
  <c r="M3067" i="3"/>
  <c r="J3067" i="3"/>
  <c r="D3067" i="3"/>
  <c r="E3067" i="3"/>
  <c r="H3067" i="3" l="1"/>
  <c r="L3067" i="3"/>
  <c r="K3067" i="3"/>
  <c r="P3067" i="3"/>
  <c r="N3067" i="3" l="1"/>
  <c r="O3067" i="3"/>
  <c r="C3068" i="3" s="1"/>
  <c r="F3068" i="3" l="1"/>
  <c r="I3068" i="3" s="1"/>
  <c r="J3068" i="3"/>
  <c r="M3068" i="3"/>
  <c r="D3068" i="3"/>
  <c r="E3068" i="3"/>
  <c r="H3068" i="3" l="1"/>
  <c r="L3068" i="3"/>
  <c r="K3068" i="3"/>
  <c r="P3068" i="3"/>
  <c r="N3068" i="3" l="1"/>
  <c r="O3068" i="3"/>
  <c r="C3069" i="3" s="1"/>
  <c r="F3069" i="3" l="1"/>
  <c r="I3069" i="3" s="1"/>
  <c r="M3069" i="3"/>
  <c r="J3069" i="3"/>
  <c r="D3069" i="3"/>
  <c r="E3069" i="3"/>
  <c r="H3069" i="3" l="1"/>
  <c r="L3069" i="3"/>
  <c r="K3069" i="3"/>
  <c r="P3069" i="3"/>
  <c r="N3069" i="3" l="1"/>
  <c r="O3069" i="3"/>
  <c r="C3070" i="3" s="1"/>
  <c r="F3070" i="3" l="1"/>
  <c r="I3070" i="3" s="1"/>
  <c r="J3070" i="3"/>
  <c r="M3070" i="3"/>
  <c r="D3070" i="3"/>
  <c r="E3070" i="3"/>
  <c r="H3070" i="3" l="1"/>
  <c r="L3070" i="3"/>
  <c r="K3070" i="3"/>
  <c r="P3070" i="3"/>
  <c r="N3070" i="3" l="1"/>
  <c r="O3070" i="3"/>
  <c r="C3071" i="3" s="1"/>
  <c r="F3071" i="3" l="1"/>
  <c r="I3071" i="3" s="1"/>
  <c r="M3071" i="3"/>
  <c r="J3071" i="3"/>
  <c r="D3071" i="3"/>
  <c r="E3071" i="3"/>
  <c r="H3071" i="3" l="1"/>
  <c r="L3071" i="3"/>
  <c r="K3071" i="3"/>
  <c r="P3071" i="3"/>
  <c r="N3071" i="3" l="1"/>
  <c r="O3071" i="3"/>
  <c r="C3072" i="3" s="1"/>
  <c r="F3072" i="3" l="1"/>
  <c r="I3072" i="3" s="1"/>
  <c r="J3072" i="3"/>
  <c r="M3072" i="3"/>
  <c r="D3072" i="3"/>
  <c r="E3072" i="3"/>
  <c r="L3072" i="3" l="1"/>
  <c r="H3072" i="3"/>
  <c r="K3072" i="3"/>
  <c r="P3072" i="3"/>
  <c r="N3072" i="3" l="1"/>
  <c r="O3072" i="3"/>
  <c r="C3073" i="3" s="1"/>
  <c r="F3073" i="3" l="1"/>
  <c r="L3073" i="3" s="1"/>
  <c r="M3073" i="3"/>
  <c r="J3073" i="3"/>
  <c r="D3073" i="3"/>
  <c r="E3073" i="3"/>
  <c r="I3073" i="3" l="1"/>
  <c r="K3073" i="3"/>
  <c r="H3073" i="3"/>
  <c r="P3073" i="3"/>
  <c r="N3073" i="3" l="1"/>
  <c r="O3073" i="3"/>
  <c r="C3074" i="3" s="1"/>
  <c r="F3074" i="3" l="1"/>
  <c r="I3074" i="3" s="1"/>
  <c r="J3074" i="3"/>
  <c r="M3074" i="3"/>
  <c r="D3074" i="3"/>
  <c r="E3074" i="3"/>
  <c r="H3074" i="3" l="1"/>
  <c r="L3074" i="3"/>
  <c r="K3074" i="3"/>
  <c r="P3074" i="3"/>
  <c r="N3074" i="3" l="1"/>
  <c r="O3074" i="3"/>
  <c r="C3075" i="3" s="1"/>
  <c r="F3075" i="3" l="1"/>
  <c r="I3075" i="3" s="1"/>
  <c r="M3075" i="3"/>
  <c r="J3075" i="3"/>
  <c r="D3075" i="3"/>
  <c r="E3075" i="3"/>
  <c r="H3075" i="3" l="1"/>
  <c r="L3075" i="3"/>
  <c r="K3075" i="3"/>
  <c r="P3075" i="3"/>
  <c r="N3075" i="3" l="1"/>
  <c r="O3075" i="3"/>
  <c r="C3076" i="3" s="1"/>
  <c r="F3076" i="3" l="1"/>
  <c r="I3076" i="3" s="1"/>
  <c r="J3076" i="3"/>
  <c r="M3076" i="3"/>
  <c r="D3076" i="3"/>
  <c r="E3076" i="3"/>
  <c r="H3076" i="3" l="1"/>
  <c r="L3076" i="3"/>
  <c r="K3076" i="3"/>
  <c r="P3076" i="3"/>
  <c r="N3076" i="3" l="1"/>
  <c r="O3076" i="3"/>
  <c r="C3077" i="3" s="1"/>
  <c r="F3077" i="3" l="1"/>
  <c r="L3077" i="3" s="1"/>
  <c r="M3077" i="3"/>
  <c r="J3077" i="3"/>
  <c r="D3077" i="3"/>
  <c r="E3077" i="3"/>
  <c r="K3077" i="3" l="1"/>
  <c r="I3077" i="3"/>
  <c r="H3077" i="3"/>
  <c r="P3077" i="3"/>
  <c r="N3077" i="3" l="1"/>
  <c r="O3077" i="3"/>
  <c r="C3078" i="3" s="1"/>
  <c r="F3078" i="3" l="1"/>
  <c r="I3078" i="3" s="1"/>
  <c r="J3078" i="3"/>
  <c r="M3078" i="3"/>
  <c r="D3078" i="3"/>
  <c r="E3078" i="3"/>
  <c r="H3078" i="3" l="1"/>
  <c r="L3078" i="3"/>
  <c r="K3078" i="3"/>
  <c r="P3078" i="3"/>
  <c r="N3078" i="3" l="1"/>
  <c r="O3078" i="3"/>
  <c r="C3079" i="3" s="1"/>
  <c r="F3079" i="3" l="1"/>
  <c r="I3079" i="3" s="1"/>
  <c r="M3079" i="3"/>
  <c r="J3079" i="3"/>
  <c r="D3079" i="3"/>
  <c r="E3079" i="3"/>
  <c r="H3079" i="3" l="1"/>
  <c r="L3079" i="3"/>
  <c r="K3079" i="3"/>
  <c r="P3079" i="3"/>
  <c r="N3079" i="3" l="1"/>
  <c r="O3079" i="3"/>
  <c r="C3080" i="3" s="1"/>
  <c r="F3080" i="3" l="1"/>
  <c r="I3080" i="3" s="1"/>
  <c r="J3080" i="3"/>
  <c r="M3080" i="3"/>
  <c r="D3080" i="3"/>
  <c r="E3080" i="3"/>
  <c r="L3080" i="3" l="1"/>
  <c r="H3080" i="3"/>
  <c r="K3080" i="3"/>
  <c r="P3080" i="3"/>
  <c r="N3080" i="3" l="1"/>
  <c r="O3080" i="3"/>
  <c r="C3081" i="3" s="1"/>
  <c r="F3081" i="3" l="1"/>
  <c r="I3081" i="3" s="1"/>
  <c r="M3081" i="3"/>
  <c r="J3081" i="3"/>
  <c r="D3081" i="3"/>
  <c r="E3081" i="3"/>
  <c r="H3081" i="3" l="1"/>
  <c r="L3081" i="3"/>
  <c r="K3081" i="3"/>
  <c r="P3081" i="3"/>
  <c r="N3081" i="3" l="1"/>
  <c r="O3081" i="3"/>
  <c r="C3082" i="3" s="1"/>
  <c r="F3082" i="3" l="1"/>
  <c r="I3082" i="3" s="1"/>
  <c r="J3082" i="3"/>
  <c r="M3082" i="3"/>
  <c r="D3082" i="3"/>
  <c r="E3082" i="3"/>
  <c r="H3082" i="3" l="1"/>
  <c r="L3082" i="3"/>
  <c r="K3082" i="3"/>
  <c r="P3082" i="3"/>
  <c r="N3082" i="3" l="1"/>
  <c r="O3082" i="3"/>
  <c r="C3083" i="3" s="1"/>
  <c r="F3083" i="3" l="1"/>
  <c r="I3083" i="3" s="1"/>
  <c r="M3083" i="3"/>
  <c r="J3083" i="3"/>
  <c r="D3083" i="3"/>
  <c r="E3083" i="3"/>
  <c r="H3083" i="3" l="1"/>
  <c r="L3083" i="3"/>
  <c r="K3083" i="3"/>
  <c r="P3083" i="3"/>
  <c r="N3083" i="3" l="1"/>
  <c r="O3083" i="3"/>
  <c r="C3084" i="3" s="1"/>
  <c r="F3084" i="3" l="1"/>
  <c r="I3084" i="3" s="1"/>
  <c r="J3084" i="3"/>
  <c r="M3084" i="3"/>
  <c r="D3084" i="3"/>
  <c r="E3084" i="3"/>
  <c r="H3084" i="3" l="1"/>
  <c r="L3084" i="3"/>
  <c r="K3084" i="3"/>
  <c r="P3084" i="3"/>
  <c r="N3084" i="3" l="1"/>
  <c r="O3084" i="3"/>
  <c r="C3085" i="3" s="1"/>
  <c r="F3085" i="3" l="1"/>
  <c r="I3085" i="3" s="1"/>
  <c r="M3085" i="3"/>
  <c r="J3085" i="3"/>
  <c r="D3085" i="3"/>
  <c r="E3085" i="3"/>
  <c r="H3085" i="3" l="1"/>
  <c r="L3085" i="3"/>
  <c r="K3085" i="3"/>
  <c r="P3085" i="3"/>
  <c r="N3085" i="3" l="1"/>
  <c r="O3085" i="3"/>
  <c r="C3086" i="3" s="1"/>
  <c r="F3086" i="3" l="1"/>
  <c r="I3086" i="3" s="1"/>
  <c r="J3086" i="3"/>
  <c r="M3086" i="3"/>
  <c r="D3086" i="3"/>
  <c r="E3086" i="3"/>
  <c r="H3086" i="3" l="1"/>
  <c r="L3086" i="3"/>
  <c r="K3086" i="3"/>
  <c r="P3086" i="3"/>
  <c r="N3086" i="3" l="1"/>
  <c r="O3086" i="3"/>
  <c r="C3087" i="3" s="1"/>
  <c r="F3087" i="3" l="1"/>
  <c r="I3087" i="3" s="1"/>
  <c r="M3087" i="3"/>
  <c r="J3087" i="3"/>
  <c r="D3087" i="3"/>
  <c r="E3087" i="3"/>
  <c r="L3087" i="3" l="1"/>
  <c r="H3087" i="3"/>
  <c r="K3087" i="3"/>
  <c r="P3087" i="3"/>
  <c r="N3087" i="3" l="1"/>
  <c r="O3087" i="3"/>
  <c r="C3088" i="3" s="1"/>
  <c r="F3088" i="3" l="1"/>
  <c r="I3088" i="3" s="1"/>
  <c r="J3088" i="3"/>
  <c r="M3088" i="3"/>
  <c r="D3088" i="3"/>
  <c r="E3088" i="3"/>
  <c r="L3088" i="3" l="1"/>
  <c r="H3088" i="3"/>
  <c r="K3088" i="3"/>
  <c r="P3088" i="3"/>
  <c r="N3088" i="3" l="1"/>
  <c r="O3088" i="3"/>
  <c r="C3089" i="3" s="1"/>
  <c r="F3089" i="3" l="1"/>
  <c r="L3089" i="3" s="1"/>
  <c r="M3089" i="3"/>
  <c r="J3089" i="3"/>
  <c r="D3089" i="3"/>
  <c r="E3089" i="3"/>
  <c r="K3089" i="3" l="1"/>
  <c r="I3089" i="3"/>
  <c r="H3089" i="3"/>
  <c r="P3089" i="3"/>
  <c r="N3089" i="3" l="1"/>
  <c r="O3089" i="3"/>
  <c r="C3090" i="3" s="1"/>
  <c r="F3090" i="3" l="1"/>
  <c r="I3090" i="3" s="1"/>
  <c r="J3090" i="3"/>
  <c r="M3090" i="3"/>
  <c r="D3090" i="3"/>
  <c r="E3090" i="3"/>
  <c r="H3090" i="3" l="1"/>
  <c r="L3090" i="3"/>
  <c r="K3090" i="3"/>
  <c r="P3090" i="3"/>
  <c r="N3090" i="3" l="1"/>
  <c r="O3090" i="3"/>
  <c r="C3091" i="3" s="1"/>
  <c r="F3091" i="3" l="1"/>
  <c r="L3091" i="3" s="1"/>
  <c r="M3091" i="3"/>
  <c r="J3091" i="3"/>
  <c r="D3091" i="3"/>
  <c r="E3091" i="3"/>
  <c r="K3091" i="3" l="1"/>
  <c r="I3091" i="3"/>
  <c r="H3091" i="3"/>
  <c r="P3091" i="3"/>
  <c r="N3091" i="3" l="1"/>
  <c r="O3091" i="3"/>
  <c r="C3092" i="3" s="1"/>
  <c r="F3092" i="3" l="1"/>
  <c r="I3092" i="3" s="1"/>
  <c r="J3092" i="3"/>
  <c r="M3092" i="3"/>
  <c r="D3092" i="3"/>
  <c r="E3092" i="3"/>
  <c r="H3092" i="3" l="1"/>
  <c r="L3092" i="3"/>
  <c r="K3092" i="3"/>
  <c r="P3092" i="3"/>
  <c r="N3092" i="3" l="1"/>
  <c r="O3092" i="3"/>
  <c r="C3093" i="3" s="1"/>
  <c r="F3093" i="3" l="1"/>
  <c r="L3093" i="3" s="1"/>
  <c r="M3093" i="3"/>
  <c r="J3093" i="3"/>
  <c r="D3093" i="3"/>
  <c r="E3093" i="3"/>
  <c r="K3093" i="3" l="1"/>
  <c r="I3093" i="3"/>
  <c r="H3093" i="3"/>
  <c r="P3093" i="3"/>
  <c r="N3093" i="3" l="1"/>
  <c r="O3093" i="3"/>
  <c r="C3094" i="3" s="1"/>
  <c r="F3094" i="3" l="1"/>
  <c r="I3094" i="3" s="1"/>
  <c r="J3094" i="3"/>
  <c r="M3094" i="3"/>
  <c r="D3094" i="3"/>
  <c r="E3094" i="3"/>
  <c r="H3094" i="3" l="1"/>
  <c r="L3094" i="3"/>
  <c r="K3094" i="3"/>
  <c r="P3094" i="3"/>
  <c r="N3094" i="3" l="1"/>
  <c r="O3094" i="3"/>
  <c r="C3095" i="3" s="1"/>
  <c r="F3095" i="3" l="1"/>
  <c r="I3095" i="3" s="1"/>
  <c r="M3095" i="3"/>
  <c r="J3095" i="3"/>
  <c r="D3095" i="3"/>
  <c r="E3095" i="3"/>
  <c r="H3095" i="3" l="1"/>
  <c r="L3095" i="3"/>
  <c r="K3095" i="3"/>
  <c r="P3095" i="3"/>
  <c r="N3095" i="3" l="1"/>
  <c r="O3095" i="3"/>
  <c r="C3096" i="3" s="1"/>
  <c r="F3096" i="3" l="1"/>
  <c r="I3096" i="3" s="1"/>
  <c r="J3096" i="3"/>
  <c r="M3096" i="3"/>
  <c r="D3096" i="3"/>
  <c r="E3096" i="3"/>
  <c r="L3096" i="3" l="1"/>
  <c r="H3096" i="3"/>
  <c r="K3096" i="3"/>
  <c r="P3096" i="3"/>
  <c r="N3096" i="3" l="1"/>
  <c r="O3096" i="3"/>
  <c r="C3097" i="3" s="1"/>
  <c r="F3097" i="3" l="1"/>
  <c r="I3097" i="3" s="1"/>
  <c r="M3097" i="3"/>
  <c r="J3097" i="3"/>
  <c r="D3097" i="3"/>
  <c r="E3097" i="3"/>
  <c r="H3097" i="3" l="1"/>
  <c r="L3097" i="3"/>
  <c r="K3097" i="3"/>
  <c r="P3097" i="3"/>
  <c r="N3097" i="3" l="1"/>
  <c r="O3097" i="3"/>
  <c r="C3098" i="3" s="1"/>
  <c r="F3098" i="3" l="1"/>
  <c r="I3098" i="3" s="1"/>
  <c r="J3098" i="3"/>
  <c r="M3098" i="3"/>
  <c r="D3098" i="3"/>
  <c r="E3098" i="3"/>
  <c r="H3098" i="3" l="1"/>
  <c r="L3098" i="3"/>
  <c r="K3098" i="3"/>
  <c r="P3098" i="3"/>
  <c r="N3098" i="3" l="1"/>
  <c r="O3098" i="3"/>
  <c r="C3099" i="3" s="1"/>
  <c r="F3099" i="3" l="1"/>
  <c r="L3099" i="3" s="1"/>
  <c r="M3099" i="3"/>
  <c r="J3099" i="3"/>
  <c r="D3099" i="3"/>
  <c r="E3099" i="3"/>
  <c r="K3099" i="3" l="1"/>
  <c r="I3099" i="3"/>
  <c r="H3099" i="3"/>
  <c r="P3099" i="3"/>
  <c r="N3099" i="3" l="1"/>
  <c r="O3099" i="3"/>
  <c r="C3100" i="3" s="1"/>
  <c r="F3100" i="3" l="1"/>
  <c r="I3100" i="3" s="1"/>
  <c r="J3100" i="3"/>
  <c r="M3100" i="3"/>
  <c r="D3100" i="3"/>
  <c r="E3100" i="3"/>
  <c r="H3100" i="3" l="1"/>
  <c r="L3100" i="3"/>
  <c r="K3100" i="3"/>
  <c r="P3100" i="3"/>
  <c r="N3100" i="3" l="1"/>
  <c r="O3100" i="3"/>
  <c r="C3101" i="3" s="1"/>
  <c r="F3101" i="3" l="1"/>
  <c r="I3101" i="3" s="1"/>
  <c r="M3101" i="3"/>
  <c r="J3101" i="3"/>
  <c r="D3101" i="3"/>
  <c r="E3101" i="3"/>
  <c r="H3101" i="3" l="1"/>
  <c r="L3101" i="3"/>
  <c r="K3101" i="3"/>
  <c r="P3101" i="3"/>
  <c r="N3101" i="3" l="1"/>
  <c r="O3101" i="3"/>
  <c r="C3102" i="3" s="1"/>
  <c r="F3102" i="3" l="1"/>
  <c r="I3102" i="3" s="1"/>
  <c r="J3102" i="3"/>
  <c r="M3102" i="3"/>
  <c r="D3102" i="3"/>
  <c r="E3102" i="3"/>
  <c r="H3102" i="3" l="1"/>
  <c r="L3102" i="3"/>
  <c r="K3102" i="3"/>
  <c r="P3102" i="3"/>
  <c r="N3102" i="3" l="1"/>
  <c r="O3102" i="3"/>
  <c r="C3103" i="3" s="1"/>
  <c r="F3103" i="3" l="1"/>
  <c r="L3103" i="3" s="1"/>
  <c r="M3103" i="3"/>
  <c r="J3103" i="3"/>
  <c r="D3103" i="3"/>
  <c r="E3103" i="3"/>
  <c r="K3103" i="3" l="1"/>
  <c r="I3103" i="3"/>
  <c r="H3103" i="3"/>
  <c r="P3103" i="3"/>
  <c r="N3103" i="3" l="1"/>
  <c r="O3103" i="3"/>
  <c r="C3104" i="3" s="1"/>
  <c r="F3104" i="3" l="1"/>
  <c r="I3104" i="3" s="1"/>
  <c r="J3104" i="3"/>
  <c r="M3104" i="3"/>
  <c r="D3104" i="3"/>
  <c r="E3104" i="3"/>
  <c r="L3104" i="3" l="1"/>
  <c r="H3104" i="3"/>
  <c r="K3104" i="3"/>
  <c r="P3104" i="3"/>
  <c r="N3104" i="3" l="1"/>
  <c r="O3104" i="3"/>
  <c r="C3105" i="3" s="1"/>
  <c r="F3105" i="3" l="1"/>
  <c r="L3105" i="3" s="1"/>
  <c r="M3105" i="3"/>
  <c r="J3105" i="3"/>
  <c r="D3105" i="3"/>
  <c r="E3105" i="3"/>
  <c r="K3105" i="3" l="1"/>
  <c r="I3105" i="3"/>
  <c r="H3105" i="3"/>
  <c r="P3105" i="3"/>
  <c r="N3105" i="3" l="1"/>
  <c r="O3105" i="3"/>
  <c r="C3106" i="3" s="1"/>
  <c r="F3106" i="3" l="1"/>
  <c r="I3106" i="3" s="1"/>
  <c r="J3106" i="3"/>
  <c r="M3106" i="3"/>
  <c r="D3106" i="3"/>
  <c r="E3106" i="3"/>
  <c r="H3106" i="3" l="1"/>
  <c r="L3106" i="3"/>
  <c r="K3106" i="3"/>
  <c r="P3106" i="3"/>
  <c r="N3106" i="3" l="1"/>
  <c r="O3106" i="3"/>
  <c r="C3107" i="3" s="1"/>
  <c r="F3107" i="3" l="1"/>
  <c r="I3107" i="3" s="1"/>
  <c r="M3107" i="3"/>
  <c r="J3107" i="3"/>
  <c r="D3107" i="3"/>
  <c r="E3107" i="3"/>
  <c r="L3107" i="3" l="1"/>
  <c r="H3107" i="3"/>
  <c r="K3107" i="3"/>
  <c r="P3107" i="3"/>
  <c r="N3107" i="3" l="1"/>
  <c r="O3107" i="3"/>
  <c r="C3108" i="3" s="1"/>
  <c r="F3108" i="3" l="1"/>
  <c r="I3108" i="3" s="1"/>
  <c r="J3108" i="3"/>
  <c r="M3108" i="3"/>
  <c r="D3108" i="3"/>
  <c r="E3108" i="3"/>
  <c r="H3108" i="3" l="1"/>
  <c r="L3108" i="3"/>
  <c r="K3108" i="3"/>
  <c r="P3108" i="3"/>
  <c r="N3108" i="3" l="1"/>
  <c r="O3108" i="3"/>
  <c r="C3109" i="3" s="1"/>
  <c r="F3109" i="3" l="1"/>
  <c r="L3109" i="3" s="1"/>
  <c r="M3109" i="3"/>
  <c r="J3109" i="3"/>
  <c r="D3109" i="3"/>
  <c r="E3109" i="3"/>
  <c r="K3109" i="3" l="1"/>
  <c r="I3109" i="3"/>
  <c r="H3109" i="3"/>
  <c r="P3109" i="3"/>
  <c r="N3109" i="3" l="1"/>
  <c r="O3109" i="3"/>
  <c r="C3110" i="3" s="1"/>
  <c r="F3110" i="3" l="1"/>
  <c r="I3110" i="3" s="1"/>
  <c r="J3110" i="3"/>
  <c r="M3110" i="3"/>
  <c r="D3110" i="3"/>
  <c r="E3110" i="3"/>
  <c r="H3110" i="3" l="1"/>
  <c r="L3110" i="3"/>
  <c r="K3110" i="3"/>
  <c r="P3110" i="3"/>
  <c r="N3110" i="3" l="1"/>
  <c r="O3110" i="3"/>
  <c r="C3111" i="3" s="1"/>
  <c r="F3111" i="3" l="1"/>
  <c r="L3111" i="3" s="1"/>
  <c r="M3111" i="3"/>
  <c r="J3111" i="3"/>
  <c r="D3111" i="3"/>
  <c r="E3111" i="3"/>
  <c r="K3111" i="3" l="1"/>
  <c r="I3111" i="3"/>
  <c r="H3111" i="3"/>
  <c r="P3111" i="3"/>
  <c r="N3111" i="3" l="1"/>
  <c r="O3111" i="3"/>
  <c r="C3112" i="3" s="1"/>
  <c r="F3112" i="3" l="1"/>
  <c r="I3112" i="3" s="1"/>
  <c r="J3112" i="3"/>
  <c r="M3112" i="3"/>
  <c r="D3112" i="3"/>
  <c r="E3112" i="3"/>
  <c r="L3112" i="3" l="1"/>
  <c r="H3112" i="3"/>
  <c r="K3112" i="3"/>
  <c r="P3112" i="3"/>
  <c r="N3112" i="3" l="1"/>
  <c r="O3112" i="3"/>
  <c r="C3113" i="3" s="1"/>
  <c r="F3113" i="3" l="1"/>
  <c r="I3113" i="3" s="1"/>
  <c r="M3113" i="3"/>
  <c r="J3113" i="3"/>
  <c r="D3113" i="3"/>
  <c r="E3113" i="3"/>
  <c r="H3113" i="3" l="1"/>
  <c r="L3113" i="3"/>
  <c r="K3113" i="3"/>
  <c r="P3113" i="3"/>
  <c r="N3113" i="3" l="1"/>
  <c r="O3113" i="3"/>
  <c r="C3114" i="3" s="1"/>
  <c r="F3114" i="3" l="1"/>
  <c r="I3114" i="3" s="1"/>
  <c r="J3114" i="3"/>
  <c r="M3114" i="3"/>
  <c r="D3114" i="3"/>
  <c r="E3114" i="3"/>
  <c r="H3114" i="3" l="1"/>
  <c r="L3114" i="3"/>
  <c r="K3114" i="3"/>
  <c r="P3114" i="3"/>
  <c r="N3114" i="3" l="1"/>
  <c r="O3114" i="3"/>
  <c r="C3115" i="3" s="1"/>
  <c r="F3115" i="3" l="1"/>
  <c r="I3115" i="3" s="1"/>
  <c r="M3115" i="3"/>
  <c r="J3115" i="3"/>
  <c r="D3115" i="3"/>
  <c r="E3115" i="3"/>
  <c r="H3115" i="3" l="1"/>
  <c r="L3115" i="3"/>
  <c r="K3115" i="3"/>
  <c r="P3115" i="3"/>
  <c r="N3115" i="3" l="1"/>
  <c r="O3115" i="3"/>
  <c r="C3116" i="3" s="1"/>
  <c r="F3116" i="3" l="1"/>
  <c r="I3116" i="3" s="1"/>
  <c r="J3116" i="3"/>
  <c r="M3116" i="3"/>
  <c r="D3116" i="3"/>
  <c r="E3116" i="3"/>
  <c r="H3116" i="3" l="1"/>
  <c r="L3116" i="3"/>
  <c r="K3116" i="3"/>
  <c r="P3116" i="3"/>
  <c r="N3116" i="3" l="1"/>
  <c r="O3116" i="3"/>
  <c r="C3117" i="3" s="1"/>
  <c r="F3117" i="3" l="1"/>
  <c r="L3117" i="3" s="1"/>
  <c r="M3117" i="3"/>
  <c r="J3117" i="3"/>
  <c r="D3117" i="3"/>
  <c r="E3117" i="3"/>
  <c r="K3117" i="3" l="1"/>
  <c r="I3117" i="3"/>
  <c r="H3117" i="3"/>
  <c r="P3117" i="3"/>
  <c r="N3117" i="3" l="1"/>
  <c r="O3117" i="3"/>
  <c r="C3118" i="3" s="1"/>
  <c r="F3118" i="3" l="1"/>
  <c r="I3118" i="3" s="1"/>
  <c r="J3118" i="3"/>
  <c r="M3118" i="3"/>
  <c r="D3118" i="3"/>
  <c r="E3118" i="3"/>
  <c r="H3118" i="3" l="1"/>
  <c r="L3118" i="3"/>
  <c r="K3118" i="3"/>
  <c r="P3118" i="3"/>
  <c r="N3118" i="3" l="1"/>
  <c r="O3118" i="3"/>
  <c r="C3119" i="3" s="1"/>
  <c r="F3119" i="3" l="1"/>
  <c r="I3119" i="3" s="1"/>
  <c r="M3119" i="3"/>
  <c r="J3119" i="3"/>
  <c r="D3119" i="3"/>
  <c r="E3119" i="3"/>
  <c r="H3119" i="3" l="1"/>
  <c r="L3119" i="3"/>
  <c r="K3119" i="3"/>
  <c r="P3119" i="3"/>
  <c r="N3119" i="3" l="1"/>
  <c r="O3119" i="3"/>
  <c r="C3120" i="3" s="1"/>
  <c r="F3120" i="3" l="1"/>
  <c r="I3120" i="3" s="1"/>
  <c r="J3120" i="3"/>
  <c r="M3120" i="3"/>
  <c r="D3120" i="3"/>
  <c r="E3120" i="3"/>
  <c r="L3120" i="3" l="1"/>
  <c r="H3120" i="3"/>
  <c r="K3120" i="3"/>
  <c r="P3120" i="3"/>
  <c r="N3120" i="3" l="1"/>
  <c r="O3120" i="3"/>
  <c r="C3121" i="3" s="1"/>
  <c r="F3121" i="3" l="1"/>
  <c r="I3121" i="3" s="1"/>
  <c r="M3121" i="3"/>
  <c r="J3121" i="3"/>
  <c r="D3121" i="3"/>
  <c r="E3121" i="3"/>
  <c r="L3121" i="3" l="1"/>
  <c r="H3121" i="3"/>
  <c r="K3121" i="3"/>
  <c r="P3121" i="3"/>
  <c r="N3121" i="3" l="1"/>
  <c r="O3121" i="3"/>
  <c r="C3122" i="3" s="1"/>
  <c r="F3122" i="3" l="1"/>
  <c r="I3122" i="3" s="1"/>
  <c r="J3122" i="3"/>
  <c r="M3122" i="3"/>
  <c r="D3122" i="3"/>
  <c r="E3122" i="3"/>
  <c r="H3122" i="3" l="1"/>
  <c r="L3122" i="3"/>
  <c r="K3122" i="3"/>
  <c r="P3122" i="3"/>
  <c r="N3122" i="3" l="1"/>
  <c r="O3122" i="3"/>
  <c r="C3123" i="3" s="1"/>
  <c r="F3123" i="3" l="1"/>
  <c r="I3123" i="3" s="1"/>
  <c r="M3123" i="3"/>
  <c r="J3123" i="3"/>
  <c r="D3123" i="3"/>
  <c r="E3123" i="3"/>
  <c r="H3123" i="3" l="1"/>
  <c r="L3123" i="3"/>
  <c r="K3123" i="3"/>
  <c r="P3123" i="3"/>
  <c r="N3123" i="3" l="1"/>
  <c r="O3123" i="3"/>
  <c r="C3124" i="3" s="1"/>
  <c r="F3124" i="3" l="1"/>
  <c r="I3124" i="3" s="1"/>
  <c r="J3124" i="3"/>
  <c r="M3124" i="3"/>
  <c r="D3124" i="3"/>
  <c r="E3124" i="3"/>
  <c r="H3124" i="3" l="1"/>
  <c r="L3124" i="3"/>
  <c r="K3124" i="3"/>
  <c r="P3124" i="3"/>
  <c r="N3124" i="3" l="1"/>
  <c r="O3124" i="3"/>
  <c r="C3125" i="3" s="1"/>
  <c r="F3125" i="3" l="1"/>
  <c r="L3125" i="3" s="1"/>
  <c r="M3125" i="3"/>
  <c r="J3125" i="3"/>
  <c r="D3125" i="3"/>
  <c r="E3125" i="3"/>
  <c r="I3125" i="3" l="1"/>
  <c r="K3125" i="3"/>
  <c r="H3125" i="3"/>
  <c r="P3125" i="3"/>
  <c r="N3125" i="3" l="1"/>
  <c r="O3125" i="3"/>
  <c r="C3126" i="3" s="1"/>
  <c r="F3126" i="3" l="1"/>
  <c r="I3126" i="3" s="1"/>
  <c r="J3126" i="3"/>
  <c r="M3126" i="3"/>
  <c r="D3126" i="3"/>
  <c r="E3126" i="3"/>
  <c r="H3126" i="3" l="1"/>
  <c r="L3126" i="3"/>
  <c r="K3126" i="3"/>
  <c r="P3126" i="3"/>
  <c r="N3126" i="3" l="1"/>
  <c r="O3126" i="3"/>
  <c r="C3127" i="3" s="1"/>
  <c r="F3127" i="3" l="1"/>
  <c r="I3127" i="3" s="1"/>
  <c r="M3127" i="3"/>
  <c r="J3127" i="3"/>
  <c r="D3127" i="3"/>
  <c r="E3127" i="3"/>
  <c r="H3127" i="3" l="1"/>
  <c r="L3127" i="3"/>
  <c r="K3127" i="3"/>
  <c r="P3127" i="3"/>
  <c r="N3127" i="3" l="1"/>
  <c r="O3127" i="3"/>
  <c r="C3128" i="3" s="1"/>
  <c r="F3128" i="3" l="1"/>
  <c r="I3128" i="3" s="1"/>
  <c r="J3128" i="3"/>
  <c r="M3128" i="3"/>
  <c r="D3128" i="3"/>
  <c r="E3128" i="3"/>
  <c r="L3128" i="3" l="1"/>
  <c r="H3128" i="3"/>
  <c r="K3128" i="3"/>
  <c r="P3128" i="3"/>
  <c r="N3128" i="3" l="1"/>
  <c r="O3128" i="3"/>
  <c r="C3129" i="3" s="1"/>
  <c r="F3129" i="3" l="1"/>
  <c r="L3129" i="3" s="1"/>
  <c r="M3129" i="3"/>
  <c r="J3129" i="3"/>
  <c r="D3129" i="3"/>
  <c r="E3129" i="3"/>
  <c r="K3129" i="3" l="1"/>
  <c r="I3129" i="3"/>
  <c r="H3129" i="3"/>
  <c r="P3129" i="3"/>
  <c r="N3129" i="3" l="1"/>
  <c r="O3129" i="3"/>
  <c r="C3130" i="3" s="1"/>
  <c r="F3130" i="3" l="1"/>
  <c r="I3130" i="3" s="1"/>
  <c r="J3130" i="3"/>
  <c r="M3130" i="3"/>
  <c r="D3130" i="3"/>
  <c r="E3130" i="3"/>
  <c r="H3130" i="3" l="1"/>
  <c r="L3130" i="3"/>
  <c r="K3130" i="3"/>
  <c r="P3130" i="3"/>
  <c r="N3130" i="3" l="1"/>
  <c r="O3130" i="3"/>
  <c r="C3131" i="3" s="1"/>
  <c r="F3131" i="3" l="1"/>
  <c r="I3131" i="3" s="1"/>
  <c r="M3131" i="3"/>
  <c r="J3131" i="3"/>
  <c r="D3131" i="3"/>
  <c r="E3131" i="3"/>
  <c r="L3131" i="3" l="1"/>
  <c r="H3131" i="3"/>
  <c r="K3131" i="3"/>
  <c r="P3131" i="3"/>
  <c r="N3131" i="3" l="1"/>
  <c r="O3131" i="3"/>
  <c r="C3132" i="3" s="1"/>
  <c r="F3132" i="3" l="1"/>
  <c r="I3132" i="3" s="1"/>
  <c r="J3132" i="3"/>
  <c r="M3132" i="3"/>
  <c r="D3132" i="3"/>
  <c r="E3132" i="3"/>
  <c r="H3132" i="3" l="1"/>
  <c r="L3132" i="3"/>
  <c r="K3132" i="3"/>
  <c r="P3132" i="3"/>
  <c r="N3132" i="3" l="1"/>
  <c r="O3132" i="3"/>
  <c r="C3133" i="3" s="1"/>
  <c r="F3133" i="3" l="1"/>
  <c r="L3133" i="3" s="1"/>
  <c r="M3133" i="3"/>
  <c r="J3133" i="3"/>
  <c r="D3133" i="3"/>
  <c r="E3133" i="3"/>
  <c r="K3133" i="3" l="1"/>
  <c r="I3133" i="3"/>
  <c r="H3133" i="3"/>
  <c r="P3133" i="3"/>
  <c r="N3133" i="3" l="1"/>
  <c r="O3133" i="3"/>
  <c r="C3134" i="3" s="1"/>
  <c r="F3134" i="3" l="1"/>
  <c r="I3134" i="3" s="1"/>
  <c r="J3134" i="3"/>
  <c r="M3134" i="3"/>
  <c r="D3134" i="3"/>
  <c r="E3134" i="3"/>
  <c r="H3134" i="3" l="1"/>
  <c r="L3134" i="3"/>
  <c r="K3134" i="3"/>
  <c r="P3134" i="3"/>
  <c r="N3134" i="3" l="1"/>
  <c r="O3134" i="3"/>
  <c r="C3135" i="3" s="1"/>
  <c r="F3135" i="3" l="1"/>
  <c r="L3135" i="3" s="1"/>
  <c r="M3135" i="3"/>
  <c r="J3135" i="3"/>
  <c r="D3135" i="3"/>
  <c r="E3135" i="3"/>
  <c r="K3135" i="3" l="1"/>
  <c r="I3135" i="3"/>
  <c r="H3135" i="3"/>
  <c r="P3135" i="3"/>
  <c r="N3135" i="3" l="1"/>
  <c r="O3135" i="3"/>
  <c r="C3136" i="3" s="1"/>
  <c r="F3136" i="3" l="1"/>
  <c r="I3136" i="3" s="1"/>
  <c r="J3136" i="3"/>
  <c r="M3136" i="3"/>
  <c r="D3136" i="3"/>
  <c r="E3136" i="3"/>
  <c r="L3136" i="3" l="1"/>
  <c r="H3136" i="3"/>
  <c r="K3136" i="3"/>
  <c r="P3136" i="3"/>
  <c r="N3136" i="3" l="1"/>
  <c r="O3136" i="3"/>
  <c r="C3137" i="3" s="1"/>
  <c r="F3137" i="3" l="1"/>
  <c r="L3137" i="3" s="1"/>
  <c r="M3137" i="3"/>
  <c r="J3137" i="3"/>
  <c r="D3137" i="3"/>
  <c r="E3137" i="3"/>
  <c r="K3137" i="3" l="1"/>
  <c r="I3137" i="3"/>
  <c r="H3137" i="3"/>
  <c r="P3137" i="3"/>
  <c r="N3137" i="3" l="1"/>
  <c r="O3137" i="3"/>
  <c r="C3138" i="3" s="1"/>
  <c r="F3138" i="3" l="1"/>
  <c r="I3138" i="3" s="1"/>
  <c r="J3138" i="3"/>
  <c r="M3138" i="3"/>
  <c r="D3138" i="3"/>
  <c r="E3138" i="3"/>
  <c r="H3138" i="3" l="1"/>
  <c r="L3138" i="3"/>
  <c r="K3138" i="3"/>
  <c r="P3138" i="3"/>
  <c r="N3138" i="3" l="1"/>
  <c r="O3138" i="3"/>
  <c r="C3139" i="3" s="1"/>
  <c r="F3139" i="3" l="1"/>
  <c r="I3139" i="3" s="1"/>
  <c r="M3139" i="3"/>
  <c r="J3139" i="3"/>
  <c r="D3139" i="3"/>
  <c r="E3139" i="3"/>
  <c r="H3139" i="3" l="1"/>
  <c r="L3139" i="3"/>
  <c r="K3139" i="3"/>
  <c r="P3139" i="3"/>
  <c r="N3139" i="3" l="1"/>
  <c r="O3139" i="3"/>
  <c r="C3140" i="3" s="1"/>
  <c r="F3140" i="3" l="1"/>
  <c r="I3140" i="3" s="1"/>
  <c r="J3140" i="3"/>
  <c r="M3140" i="3"/>
  <c r="D3140" i="3"/>
  <c r="E3140" i="3"/>
  <c r="H3140" i="3" l="1"/>
  <c r="L3140" i="3"/>
  <c r="K3140" i="3"/>
  <c r="P3140" i="3"/>
  <c r="N3140" i="3" l="1"/>
  <c r="O3140" i="3"/>
  <c r="C3141" i="3" s="1"/>
  <c r="F3141" i="3" l="1"/>
  <c r="L3141" i="3" s="1"/>
  <c r="M3141" i="3"/>
  <c r="J3141" i="3"/>
  <c r="D3141" i="3"/>
  <c r="E3141" i="3"/>
  <c r="I3141" i="3" l="1"/>
  <c r="K3141" i="3"/>
  <c r="H3141" i="3"/>
  <c r="P3141" i="3"/>
  <c r="N3141" i="3" l="1"/>
  <c r="O3141" i="3"/>
  <c r="C3142" i="3" s="1"/>
  <c r="F3142" i="3" l="1"/>
  <c r="I3142" i="3" s="1"/>
  <c r="J3142" i="3"/>
  <c r="M3142" i="3"/>
  <c r="D3142" i="3"/>
  <c r="E3142" i="3"/>
  <c r="H3142" i="3" l="1"/>
  <c r="L3142" i="3"/>
  <c r="K3142" i="3"/>
  <c r="P3142" i="3"/>
  <c r="N3142" i="3" l="1"/>
  <c r="O3142" i="3"/>
  <c r="C3143" i="3" s="1"/>
  <c r="F3143" i="3" l="1"/>
  <c r="L3143" i="3" s="1"/>
  <c r="M3143" i="3"/>
  <c r="J3143" i="3"/>
  <c r="D3143" i="3"/>
  <c r="E3143" i="3"/>
  <c r="K3143" i="3" l="1"/>
  <c r="I3143" i="3"/>
  <c r="H3143" i="3"/>
  <c r="P3143" i="3"/>
  <c r="N3143" i="3" l="1"/>
  <c r="O3143" i="3"/>
  <c r="C3144" i="3" s="1"/>
  <c r="F3144" i="3" l="1"/>
  <c r="I3144" i="3" s="1"/>
  <c r="J3144" i="3"/>
  <c r="M3144" i="3"/>
  <c r="D3144" i="3"/>
  <c r="E3144" i="3"/>
  <c r="L3144" i="3" l="1"/>
  <c r="H3144" i="3"/>
  <c r="K3144" i="3"/>
  <c r="P3144" i="3"/>
  <c r="N3144" i="3" l="1"/>
  <c r="O3144" i="3"/>
  <c r="C3145" i="3" s="1"/>
  <c r="F3145" i="3" l="1"/>
  <c r="I3145" i="3" s="1"/>
  <c r="M3145" i="3"/>
  <c r="J3145" i="3"/>
  <c r="D3145" i="3"/>
  <c r="E3145" i="3"/>
  <c r="H3145" i="3" l="1"/>
  <c r="L3145" i="3"/>
  <c r="K3145" i="3"/>
  <c r="P3145" i="3"/>
  <c r="N3145" i="3" l="1"/>
  <c r="O3145" i="3"/>
  <c r="C3146" i="3" s="1"/>
  <c r="F3146" i="3" l="1"/>
  <c r="I3146" i="3" s="1"/>
  <c r="J3146" i="3"/>
  <c r="M3146" i="3"/>
  <c r="D3146" i="3"/>
  <c r="E3146" i="3"/>
  <c r="H3146" i="3" l="1"/>
  <c r="L3146" i="3"/>
  <c r="K3146" i="3"/>
  <c r="P3146" i="3"/>
  <c r="N3146" i="3" l="1"/>
  <c r="O3146" i="3"/>
  <c r="C3147" i="3" s="1"/>
  <c r="F3147" i="3" l="1"/>
  <c r="L3147" i="3" s="1"/>
  <c r="M3147" i="3"/>
  <c r="J3147" i="3"/>
  <c r="D3147" i="3"/>
  <c r="E3147" i="3"/>
  <c r="K3147" i="3" l="1"/>
  <c r="I3147" i="3"/>
  <c r="H3147" i="3"/>
  <c r="P3147" i="3"/>
  <c r="N3147" i="3" l="1"/>
  <c r="O3147" i="3"/>
  <c r="C3148" i="3" s="1"/>
  <c r="F3148" i="3" l="1"/>
  <c r="I3148" i="3" s="1"/>
  <c r="J3148" i="3"/>
  <c r="M3148" i="3"/>
  <c r="D3148" i="3"/>
  <c r="E3148" i="3"/>
  <c r="H3148" i="3" l="1"/>
  <c r="L3148" i="3"/>
  <c r="K3148" i="3"/>
  <c r="P3148" i="3"/>
  <c r="N3148" i="3" l="1"/>
  <c r="O3148" i="3"/>
  <c r="C3149" i="3" s="1"/>
  <c r="F3149" i="3" l="1"/>
  <c r="I3149" i="3" s="1"/>
  <c r="M3149" i="3"/>
  <c r="J3149" i="3"/>
  <c r="D3149" i="3"/>
  <c r="E3149" i="3"/>
  <c r="H3149" i="3" l="1"/>
  <c r="L3149" i="3"/>
  <c r="K3149" i="3"/>
  <c r="P3149" i="3"/>
  <c r="N3149" i="3" l="1"/>
  <c r="O3149" i="3"/>
  <c r="C3150" i="3" s="1"/>
  <c r="F3150" i="3" l="1"/>
  <c r="I3150" i="3" s="1"/>
  <c r="J3150" i="3"/>
  <c r="M3150" i="3"/>
  <c r="D3150" i="3"/>
  <c r="E3150" i="3"/>
  <c r="H3150" i="3" l="1"/>
  <c r="L3150" i="3"/>
  <c r="K3150" i="3"/>
  <c r="P3150" i="3"/>
  <c r="N3150" i="3" l="1"/>
  <c r="O3150" i="3"/>
  <c r="C3151" i="3" s="1"/>
  <c r="F3151" i="3" l="1"/>
  <c r="L3151" i="3" s="1"/>
  <c r="M3151" i="3"/>
  <c r="J3151" i="3"/>
  <c r="D3151" i="3"/>
  <c r="E3151" i="3"/>
  <c r="K3151" i="3" l="1"/>
  <c r="I3151" i="3"/>
  <c r="H3151" i="3"/>
  <c r="P3151" i="3"/>
  <c r="N3151" i="3" l="1"/>
  <c r="O3151" i="3"/>
  <c r="C3152" i="3" s="1"/>
  <c r="F3152" i="3" l="1"/>
  <c r="I3152" i="3" s="1"/>
  <c r="J3152" i="3"/>
  <c r="M3152" i="3"/>
  <c r="D3152" i="3"/>
  <c r="E3152" i="3"/>
  <c r="L3152" i="3" l="1"/>
  <c r="H3152" i="3"/>
  <c r="K3152" i="3"/>
  <c r="P3152" i="3"/>
  <c r="N3152" i="3" l="1"/>
  <c r="O3152" i="3"/>
  <c r="C3153" i="3" s="1"/>
  <c r="F3153" i="3" l="1"/>
  <c r="L3153" i="3" s="1"/>
  <c r="M3153" i="3"/>
  <c r="J3153" i="3"/>
  <c r="D3153" i="3"/>
  <c r="E3153" i="3"/>
  <c r="I3153" i="3" l="1"/>
  <c r="K3153" i="3"/>
  <c r="H3153" i="3"/>
  <c r="P3153" i="3"/>
  <c r="N3153" i="3" l="1"/>
  <c r="O3153" i="3"/>
  <c r="C3154" i="3" s="1"/>
  <c r="F3154" i="3" l="1"/>
  <c r="I3154" i="3" s="1"/>
  <c r="J3154" i="3"/>
  <c r="M3154" i="3"/>
  <c r="D3154" i="3"/>
  <c r="E3154" i="3"/>
  <c r="H3154" i="3" l="1"/>
  <c r="L3154" i="3"/>
  <c r="K3154" i="3"/>
  <c r="P3154" i="3"/>
  <c r="N3154" i="3" l="1"/>
  <c r="O3154" i="3"/>
  <c r="C3155" i="3" s="1"/>
  <c r="F3155" i="3" l="1"/>
  <c r="L3155" i="3" s="1"/>
  <c r="M3155" i="3"/>
  <c r="J3155" i="3"/>
  <c r="D3155" i="3"/>
  <c r="E3155" i="3"/>
  <c r="K3155" i="3" l="1"/>
  <c r="I3155" i="3"/>
  <c r="H3155" i="3"/>
  <c r="P3155" i="3"/>
  <c r="N3155" i="3" l="1"/>
  <c r="O3155" i="3"/>
  <c r="C3156" i="3" s="1"/>
  <c r="F3156" i="3" l="1"/>
  <c r="I3156" i="3" s="1"/>
  <c r="J3156" i="3"/>
  <c r="M3156" i="3"/>
  <c r="D3156" i="3"/>
  <c r="E3156" i="3"/>
  <c r="H3156" i="3" l="1"/>
  <c r="L3156" i="3"/>
  <c r="K3156" i="3"/>
  <c r="P3156" i="3"/>
  <c r="N3156" i="3" l="1"/>
  <c r="O3156" i="3"/>
  <c r="C3157" i="3" s="1"/>
  <c r="F3157" i="3" l="1"/>
  <c r="L3157" i="3" s="1"/>
  <c r="M3157" i="3"/>
  <c r="J3157" i="3"/>
  <c r="D3157" i="3"/>
  <c r="E3157" i="3"/>
  <c r="I3157" i="3" l="1"/>
  <c r="K3157" i="3"/>
  <c r="H3157" i="3"/>
  <c r="P3157" i="3"/>
  <c r="N3157" i="3" l="1"/>
  <c r="O3157" i="3"/>
  <c r="C3158" i="3" s="1"/>
  <c r="F3158" i="3" l="1"/>
  <c r="I3158" i="3" s="1"/>
  <c r="J3158" i="3"/>
  <c r="M3158" i="3"/>
  <c r="D3158" i="3"/>
  <c r="E3158" i="3"/>
  <c r="H3158" i="3" l="1"/>
  <c r="L3158" i="3"/>
  <c r="K3158" i="3"/>
  <c r="P3158" i="3"/>
  <c r="N3158" i="3" l="1"/>
  <c r="O3158" i="3"/>
  <c r="C3159" i="3" s="1"/>
  <c r="F3159" i="3" l="1"/>
  <c r="L3159" i="3" s="1"/>
  <c r="M3159" i="3"/>
  <c r="J3159" i="3"/>
  <c r="D3159" i="3"/>
  <c r="E3159" i="3"/>
  <c r="I3159" i="3" l="1"/>
  <c r="K3159" i="3"/>
  <c r="H3159" i="3"/>
  <c r="P3159" i="3"/>
  <c r="N3159" i="3" l="1"/>
  <c r="O3159" i="3"/>
  <c r="C3160" i="3" s="1"/>
  <c r="F3160" i="3" l="1"/>
  <c r="I3160" i="3" s="1"/>
  <c r="J3160" i="3"/>
  <c r="M3160" i="3"/>
  <c r="D3160" i="3"/>
  <c r="E3160" i="3"/>
  <c r="L3160" i="3" l="1"/>
  <c r="H3160" i="3"/>
  <c r="K3160" i="3"/>
  <c r="P3160" i="3"/>
  <c r="N3160" i="3" l="1"/>
  <c r="O3160" i="3"/>
  <c r="C3161" i="3" s="1"/>
  <c r="F3161" i="3" l="1"/>
  <c r="I3161" i="3" s="1"/>
  <c r="M3161" i="3"/>
  <c r="J3161" i="3"/>
  <c r="D3161" i="3"/>
  <c r="E3161" i="3"/>
  <c r="H3161" i="3" l="1"/>
  <c r="L3161" i="3"/>
  <c r="K3161" i="3"/>
  <c r="P3161" i="3"/>
  <c r="N3161" i="3" l="1"/>
  <c r="O3161" i="3"/>
  <c r="C3162" i="3" s="1"/>
  <c r="F3162" i="3" l="1"/>
  <c r="I3162" i="3" s="1"/>
  <c r="J3162" i="3"/>
  <c r="M3162" i="3"/>
  <c r="D3162" i="3"/>
  <c r="E3162" i="3"/>
  <c r="H3162" i="3" l="1"/>
  <c r="L3162" i="3"/>
  <c r="K3162" i="3"/>
  <c r="P3162" i="3"/>
  <c r="N3162" i="3" l="1"/>
  <c r="O3162" i="3"/>
  <c r="C3163" i="3" s="1"/>
  <c r="F3163" i="3" l="1"/>
  <c r="I3163" i="3" s="1"/>
  <c r="M3163" i="3"/>
  <c r="J3163" i="3"/>
  <c r="D3163" i="3"/>
  <c r="E3163" i="3"/>
  <c r="H3163" i="3" l="1"/>
  <c r="L3163" i="3"/>
  <c r="K3163" i="3"/>
  <c r="P3163" i="3"/>
  <c r="N3163" i="3" l="1"/>
  <c r="O3163" i="3"/>
  <c r="C3164" i="3" s="1"/>
  <c r="J3164" i="3" l="1"/>
  <c r="M3164" i="3"/>
  <c r="D3164" i="3"/>
  <c r="F3164" i="3"/>
  <c r="L3164" i="3" s="1"/>
  <c r="E3164" i="3"/>
  <c r="I3164" i="3" l="1"/>
  <c r="P3164" i="3"/>
  <c r="K3164" i="3"/>
  <c r="H3164" i="3"/>
  <c r="O3164" i="3" l="1"/>
  <c r="C3165" i="3" s="1"/>
  <c r="J3165" i="3" s="1"/>
  <c r="N3164" i="3"/>
  <c r="D3165" i="3"/>
  <c r="E3165" i="3"/>
  <c r="M3165" i="3" l="1"/>
  <c r="F3165" i="3"/>
  <c r="L3165" i="3" s="1"/>
  <c r="P3165" i="3"/>
  <c r="I3165" i="3"/>
  <c r="K3165" i="3"/>
  <c r="H3165" i="3"/>
  <c r="O3165" i="3" l="1"/>
  <c r="C3166" i="3" s="1"/>
  <c r="D3166" i="3" s="1"/>
  <c r="N3165" i="3"/>
  <c r="E3166" i="3" l="1"/>
  <c r="F3166" i="3"/>
  <c r="I3166" i="3" s="1"/>
  <c r="M3166" i="3"/>
  <c r="J3166" i="3"/>
  <c r="P3166" i="3"/>
  <c r="H3166" i="3" l="1"/>
  <c r="K3166" i="3"/>
  <c r="L3166" i="3"/>
  <c r="O3166" i="3" l="1"/>
  <c r="C3167" i="3" s="1"/>
  <c r="N3166" i="3"/>
  <c r="F3167" i="3"/>
  <c r="L3167" i="3" s="1"/>
  <c r="M3167" i="3"/>
  <c r="J3167" i="3"/>
  <c r="D3167" i="3"/>
  <c r="E3167" i="3"/>
  <c r="K3167" i="3" l="1"/>
  <c r="I3167" i="3"/>
  <c r="H3167" i="3"/>
  <c r="P3167" i="3"/>
  <c r="N3167" i="3" l="1"/>
  <c r="O3167" i="3"/>
  <c r="C3168" i="3" s="1"/>
  <c r="F3168" i="3" l="1"/>
  <c r="I3168" i="3" s="1"/>
  <c r="J3168" i="3"/>
  <c r="M3168" i="3"/>
  <c r="D3168" i="3"/>
  <c r="E3168" i="3"/>
  <c r="L3168" i="3" l="1"/>
  <c r="H3168" i="3"/>
  <c r="K3168" i="3"/>
  <c r="P3168" i="3"/>
  <c r="N3168" i="3" l="1"/>
  <c r="O3168" i="3"/>
  <c r="C3169" i="3" s="1"/>
  <c r="F3169" i="3" l="1"/>
  <c r="L3169" i="3" s="1"/>
  <c r="M3169" i="3"/>
  <c r="J3169" i="3"/>
  <c r="D3169" i="3"/>
  <c r="E3169" i="3"/>
  <c r="I3169" i="3" l="1"/>
  <c r="K3169" i="3"/>
  <c r="H3169" i="3"/>
  <c r="P3169" i="3"/>
  <c r="N3169" i="3" l="1"/>
  <c r="O3169" i="3"/>
  <c r="C3170" i="3" s="1"/>
  <c r="F3170" i="3" l="1"/>
  <c r="I3170" i="3" s="1"/>
  <c r="J3170" i="3"/>
  <c r="M3170" i="3"/>
  <c r="D3170" i="3"/>
  <c r="E3170" i="3"/>
  <c r="H3170" i="3" l="1"/>
  <c r="L3170" i="3"/>
  <c r="K3170" i="3"/>
  <c r="P3170" i="3"/>
  <c r="N3170" i="3" l="1"/>
  <c r="O3170" i="3"/>
  <c r="C3171" i="3" s="1"/>
  <c r="F3171" i="3" l="1"/>
  <c r="I3171" i="3" s="1"/>
  <c r="M3171" i="3"/>
  <c r="J3171" i="3"/>
  <c r="D3171" i="3"/>
  <c r="E3171" i="3"/>
  <c r="H3171" i="3" l="1"/>
  <c r="L3171" i="3"/>
  <c r="K3171" i="3"/>
  <c r="P3171" i="3"/>
  <c r="N3171" i="3" l="1"/>
  <c r="O3171" i="3"/>
  <c r="C3172" i="3" s="1"/>
  <c r="F3172" i="3" l="1"/>
  <c r="I3172" i="3" s="1"/>
  <c r="J3172" i="3"/>
  <c r="M3172" i="3"/>
  <c r="D3172" i="3"/>
  <c r="E3172" i="3"/>
  <c r="H3172" i="3" l="1"/>
  <c r="L3172" i="3"/>
  <c r="K3172" i="3"/>
  <c r="P3172" i="3"/>
  <c r="N3172" i="3" l="1"/>
  <c r="O3172" i="3"/>
  <c r="C3173" i="3" s="1"/>
  <c r="F3173" i="3" l="1"/>
  <c r="I3173" i="3" s="1"/>
  <c r="M3173" i="3"/>
  <c r="J3173" i="3"/>
  <c r="D3173" i="3"/>
  <c r="E3173" i="3"/>
  <c r="L3173" i="3" l="1"/>
  <c r="H3173" i="3"/>
  <c r="K3173" i="3"/>
  <c r="P3173" i="3"/>
  <c r="N3173" i="3" l="1"/>
  <c r="O3173" i="3"/>
  <c r="C3174" i="3" s="1"/>
  <c r="F3174" i="3" l="1"/>
  <c r="I3174" i="3" s="1"/>
  <c r="J3174" i="3"/>
  <c r="M3174" i="3"/>
  <c r="D3174" i="3"/>
  <c r="E3174" i="3"/>
  <c r="H3174" i="3" l="1"/>
  <c r="L3174" i="3"/>
  <c r="K3174" i="3"/>
  <c r="P3174" i="3"/>
  <c r="N3174" i="3" l="1"/>
  <c r="O3174" i="3"/>
  <c r="C3175" i="3" s="1"/>
  <c r="F3175" i="3" l="1"/>
  <c r="I3175" i="3" s="1"/>
  <c r="M3175" i="3"/>
  <c r="J3175" i="3"/>
  <c r="D3175" i="3"/>
  <c r="E3175" i="3"/>
  <c r="H3175" i="3" l="1"/>
  <c r="L3175" i="3"/>
  <c r="K3175" i="3"/>
  <c r="P3175" i="3"/>
  <c r="N3175" i="3" l="1"/>
  <c r="O3175" i="3"/>
  <c r="C3176" i="3" s="1"/>
  <c r="F3176" i="3" l="1"/>
  <c r="I3176" i="3" s="1"/>
  <c r="J3176" i="3"/>
  <c r="M3176" i="3"/>
  <c r="D3176" i="3"/>
  <c r="E3176" i="3"/>
  <c r="L3176" i="3" l="1"/>
  <c r="H3176" i="3"/>
  <c r="K3176" i="3"/>
  <c r="P3176" i="3"/>
  <c r="N3176" i="3" l="1"/>
  <c r="O3176" i="3"/>
  <c r="C3177" i="3" s="1"/>
  <c r="F3177" i="3" l="1"/>
  <c r="I3177" i="3" s="1"/>
  <c r="M3177" i="3"/>
  <c r="J3177" i="3"/>
  <c r="D3177" i="3"/>
  <c r="E3177" i="3"/>
  <c r="H3177" i="3" l="1"/>
  <c r="L3177" i="3"/>
  <c r="K3177" i="3"/>
  <c r="P3177" i="3"/>
  <c r="N3177" i="3" l="1"/>
  <c r="O3177" i="3"/>
  <c r="C3178" i="3" s="1"/>
  <c r="F3178" i="3" l="1"/>
  <c r="I3178" i="3" s="1"/>
  <c r="J3178" i="3"/>
  <c r="M3178" i="3"/>
  <c r="D3178" i="3"/>
  <c r="E3178" i="3"/>
  <c r="H3178" i="3" l="1"/>
  <c r="L3178" i="3"/>
  <c r="K3178" i="3"/>
  <c r="P3178" i="3"/>
  <c r="N3178" i="3" l="1"/>
  <c r="O3178" i="3"/>
  <c r="C3179" i="3" s="1"/>
  <c r="F3179" i="3" l="1"/>
  <c r="I3179" i="3" s="1"/>
  <c r="M3179" i="3"/>
  <c r="J3179" i="3"/>
  <c r="D3179" i="3"/>
  <c r="E3179" i="3"/>
  <c r="H3179" i="3" l="1"/>
  <c r="L3179" i="3"/>
  <c r="K3179" i="3"/>
  <c r="P3179" i="3"/>
  <c r="N3179" i="3" l="1"/>
  <c r="O3179" i="3"/>
  <c r="C3180" i="3" s="1"/>
  <c r="F3180" i="3" l="1"/>
  <c r="I3180" i="3" s="1"/>
  <c r="J3180" i="3"/>
  <c r="M3180" i="3"/>
  <c r="D3180" i="3"/>
  <c r="E3180" i="3"/>
  <c r="H3180" i="3" l="1"/>
  <c r="L3180" i="3"/>
  <c r="K3180" i="3"/>
  <c r="P3180" i="3"/>
  <c r="N3180" i="3" l="1"/>
  <c r="O3180" i="3"/>
  <c r="C3181" i="3" s="1"/>
  <c r="F3181" i="3" l="1"/>
  <c r="L3181" i="3" s="1"/>
  <c r="M3181" i="3"/>
  <c r="J3181" i="3"/>
  <c r="D3181" i="3"/>
  <c r="E3181" i="3"/>
  <c r="K3181" i="3" l="1"/>
  <c r="I3181" i="3"/>
  <c r="H3181" i="3"/>
  <c r="P3181" i="3"/>
  <c r="N3181" i="3" l="1"/>
  <c r="O3181" i="3"/>
  <c r="C3182" i="3" s="1"/>
  <c r="F3182" i="3" l="1"/>
  <c r="I3182" i="3" s="1"/>
  <c r="J3182" i="3"/>
  <c r="M3182" i="3"/>
  <c r="D3182" i="3"/>
  <c r="E3182" i="3"/>
  <c r="H3182" i="3" l="1"/>
  <c r="L3182" i="3"/>
  <c r="K3182" i="3"/>
  <c r="P3182" i="3"/>
  <c r="N3182" i="3" l="1"/>
  <c r="O3182" i="3"/>
  <c r="C3183" i="3" s="1"/>
  <c r="F3183" i="3" l="1"/>
  <c r="L3183" i="3" s="1"/>
  <c r="M3183" i="3"/>
  <c r="J3183" i="3"/>
  <c r="D3183" i="3"/>
  <c r="E3183" i="3"/>
  <c r="I3183" i="3" l="1"/>
  <c r="K3183" i="3"/>
  <c r="H3183" i="3"/>
  <c r="P3183" i="3"/>
  <c r="N3183" i="3" l="1"/>
  <c r="O3183" i="3"/>
  <c r="C3184" i="3" s="1"/>
  <c r="F3184" i="3" l="1"/>
  <c r="I3184" i="3" s="1"/>
  <c r="J3184" i="3"/>
  <c r="M3184" i="3"/>
  <c r="D3184" i="3"/>
  <c r="E3184" i="3"/>
  <c r="L3184" i="3" l="1"/>
  <c r="H3184" i="3"/>
  <c r="K3184" i="3"/>
  <c r="P3184" i="3"/>
  <c r="N3184" i="3" l="1"/>
  <c r="O3184" i="3"/>
  <c r="C3185" i="3" s="1"/>
  <c r="F3185" i="3" l="1"/>
  <c r="L3185" i="3" s="1"/>
  <c r="M3185" i="3"/>
  <c r="J3185" i="3"/>
  <c r="D3185" i="3"/>
  <c r="E3185" i="3"/>
  <c r="K3185" i="3" l="1"/>
  <c r="I3185" i="3"/>
  <c r="H3185" i="3"/>
  <c r="P3185" i="3"/>
  <c r="N3185" i="3" l="1"/>
  <c r="O3185" i="3"/>
  <c r="C3186" i="3" s="1"/>
  <c r="F3186" i="3" l="1"/>
  <c r="I3186" i="3" s="1"/>
  <c r="J3186" i="3"/>
  <c r="M3186" i="3"/>
  <c r="D3186" i="3"/>
  <c r="E3186" i="3"/>
  <c r="H3186" i="3" l="1"/>
  <c r="L3186" i="3"/>
  <c r="K3186" i="3"/>
  <c r="P3186" i="3"/>
  <c r="N3186" i="3" l="1"/>
  <c r="O3186" i="3"/>
  <c r="C3187" i="3" s="1"/>
  <c r="F3187" i="3" l="1"/>
  <c r="L3187" i="3" s="1"/>
  <c r="M3187" i="3"/>
  <c r="J3187" i="3"/>
  <c r="D3187" i="3"/>
  <c r="E3187" i="3"/>
  <c r="I3187" i="3" l="1"/>
  <c r="K3187" i="3"/>
  <c r="H3187" i="3"/>
  <c r="P3187" i="3"/>
  <c r="N3187" i="3" l="1"/>
  <c r="O3187" i="3"/>
  <c r="C3188" i="3" s="1"/>
  <c r="F3188" i="3" l="1"/>
  <c r="I3188" i="3" s="1"/>
  <c r="J3188" i="3"/>
  <c r="M3188" i="3"/>
  <c r="D3188" i="3"/>
  <c r="E3188" i="3"/>
  <c r="H3188" i="3" l="1"/>
  <c r="L3188" i="3"/>
  <c r="K3188" i="3"/>
  <c r="P3188" i="3"/>
  <c r="N3188" i="3" l="1"/>
  <c r="O3188" i="3"/>
  <c r="C3189" i="3" s="1"/>
  <c r="F3189" i="3" l="1"/>
  <c r="L3189" i="3" s="1"/>
  <c r="M3189" i="3"/>
  <c r="J3189" i="3"/>
  <c r="D3189" i="3"/>
  <c r="E3189" i="3"/>
  <c r="K3189" i="3" l="1"/>
  <c r="I3189" i="3"/>
  <c r="H3189" i="3"/>
  <c r="P3189" i="3"/>
  <c r="N3189" i="3" l="1"/>
  <c r="O3189" i="3"/>
  <c r="C3190" i="3" s="1"/>
  <c r="F3190" i="3" l="1"/>
  <c r="I3190" i="3" s="1"/>
  <c r="J3190" i="3"/>
  <c r="M3190" i="3"/>
  <c r="D3190" i="3"/>
  <c r="E3190" i="3"/>
  <c r="H3190" i="3" l="1"/>
  <c r="L3190" i="3"/>
  <c r="K3190" i="3"/>
  <c r="P3190" i="3"/>
  <c r="N3190" i="3" l="1"/>
  <c r="O3190" i="3"/>
  <c r="C3191" i="3" s="1"/>
  <c r="F3191" i="3" l="1"/>
  <c r="L3191" i="3" s="1"/>
  <c r="M3191" i="3"/>
  <c r="J3191" i="3"/>
  <c r="D3191" i="3"/>
  <c r="E3191" i="3"/>
  <c r="K3191" i="3" l="1"/>
  <c r="I3191" i="3"/>
  <c r="H3191" i="3"/>
  <c r="P3191" i="3"/>
  <c r="N3191" i="3" l="1"/>
  <c r="O3191" i="3"/>
  <c r="C3192" i="3" s="1"/>
  <c r="F3192" i="3" l="1"/>
  <c r="I3192" i="3" s="1"/>
  <c r="J3192" i="3"/>
  <c r="M3192" i="3"/>
  <c r="D3192" i="3"/>
  <c r="E3192" i="3"/>
  <c r="L3192" i="3" l="1"/>
  <c r="H3192" i="3"/>
  <c r="K3192" i="3"/>
  <c r="P3192" i="3"/>
  <c r="N3192" i="3" l="1"/>
  <c r="O3192" i="3"/>
  <c r="C3193" i="3" s="1"/>
  <c r="F3193" i="3" l="1"/>
  <c r="I3193" i="3" s="1"/>
  <c r="M3193" i="3"/>
  <c r="J3193" i="3"/>
  <c r="D3193" i="3"/>
  <c r="E3193" i="3"/>
  <c r="H3193" i="3" l="1"/>
  <c r="L3193" i="3"/>
  <c r="K3193" i="3"/>
  <c r="P3193" i="3"/>
  <c r="N3193" i="3" l="1"/>
  <c r="O3193" i="3"/>
  <c r="C3194" i="3" s="1"/>
  <c r="F3194" i="3" l="1"/>
  <c r="I3194" i="3" s="1"/>
  <c r="J3194" i="3"/>
  <c r="M3194" i="3"/>
  <c r="D3194" i="3"/>
  <c r="E3194" i="3"/>
  <c r="H3194" i="3" l="1"/>
  <c r="L3194" i="3"/>
  <c r="K3194" i="3"/>
  <c r="P3194" i="3"/>
  <c r="N3194" i="3" l="1"/>
  <c r="O3194" i="3"/>
  <c r="C3195" i="3" s="1"/>
  <c r="F3195" i="3" l="1"/>
  <c r="L3195" i="3" s="1"/>
  <c r="M3195" i="3"/>
  <c r="J3195" i="3"/>
  <c r="D3195" i="3"/>
  <c r="E3195" i="3"/>
  <c r="K3195" i="3" l="1"/>
  <c r="I3195" i="3"/>
  <c r="H3195" i="3"/>
  <c r="P3195" i="3"/>
  <c r="N3195" i="3" l="1"/>
  <c r="O3195" i="3"/>
  <c r="C3196" i="3" s="1"/>
  <c r="F3196" i="3" l="1"/>
  <c r="I3196" i="3" s="1"/>
  <c r="J3196" i="3"/>
  <c r="M3196" i="3"/>
  <c r="D3196" i="3"/>
  <c r="E3196" i="3"/>
  <c r="H3196" i="3" l="1"/>
  <c r="L3196" i="3"/>
  <c r="K3196" i="3"/>
  <c r="P3196" i="3"/>
  <c r="N3196" i="3" l="1"/>
  <c r="O3196" i="3"/>
  <c r="C3197" i="3" s="1"/>
  <c r="F3197" i="3" l="1"/>
  <c r="L3197" i="3" s="1"/>
  <c r="M3197" i="3"/>
  <c r="J3197" i="3"/>
  <c r="D3197" i="3"/>
  <c r="E3197" i="3"/>
  <c r="K3197" i="3" l="1"/>
  <c r="I3197" i="3"/>
  <c r="H3197" i="3"/>
  <c r="P3197" i="3"/>
  <c r="N3197" i="3" l="1"/>
  <c r="O3197" i="3"/>
  <c r="C3198" i="3" s="1"/>
  <c r="F3198" i="3" l="1"/>
  <c r="I3198" i="3" s="1"/>
  <c r="J3198" i="3"/>
  <c r="M3198" i="3"/>
  <c r="D3198" i="3"/>
  <c r="E3198" i="3"/>
  <c r="H3198" i="3" l="1"/>
  <c r="L3198" i="3"/>
  <c r="K3198" i="3"/>
  <c r="P3198" i="3"/>
  <c r="N3198" i="3" l="1"/>
  <c r="O3198" i="3"/>
  <c r="C3199" i="3" s="1"/>
  <c r="F3199" i="3" l="1"/>
  <c r="I3199" i="3" s="1"/>
  <c r="M3199" i="3"/>
  <c r="J3199" i="3"/>
  <c r="D3199" i="3"/>
  <c r="E3199" i="3"/>
  <c r="H3199" i="3" l="1"/>
  <c r="L3199" i="3"/>
  <c r="K3199" i="3"/>
  <c r="P3199" i="3"/>
  <c r="N3199" i="3" l="1"/>
  <c r="O3199" i="3"/>
  <c r="C3200" i="3" s="1"/>
  <c r="F3200" i="3" l="1"/>
  <c r="I3200" i="3" s="1"/>
  <c r="J3200" i="3"/>
  <c r="M3200" i="3"/>
  <c r="D3200" i="3"/>
  <c r="E3200" i="3"/>
  <c r="L3200" i="3" l="1"/>
  <c r="H3200" i="3"/>
  <c r="K3200" i="3"/>
  <c r="P3200" i="3"/>
  <c r="N3200" i="3" l="1"/>
  <c r="O3200" i="3"/>
  <c r="C3201" i="3" s="1"/>
  <c r="F3201" i="3" l="1"/>
  <c r="L3201" i="3" s="1"/>
  <c r="M3201" i="3"/>
  <c r="J3201" i="3"/>
  <c r="D3201" i="3"/>
  <c r="E3201" i="3"/>
  <c r="K3201" i="3" l="1"/>
  <c r="I3201" i="3"/>
  <c r="H3201" i="3"/>
  <c r="P3201" i="3"/>
  <c r="N3201" i="3" l="1"/>
  <c r="O3201" i="3"/>
  <c r="C3202" i="3" s="1"/>
  <c r="F3202" i="3" l="1"/>
  <c r="I3202" i="3" s="1"/>
  <c r="J3202" i="3"/>
  <c r="M3202" i="3"/>
  <c r="D3202" i="3"/>
  <c r="E3202" i="3"/>
  <c r="H3202" i="3" l="1"/>
  <c r="L3202" i="3"/>
  <c r="K3202" i="3"/>
  <c r="P3202" i="3"/>
  <c r="N3202" i="3" l="1"/>
  <c r="O3202" i="3"/>
  <c r="C3203" i="3" s="1"/>
  <c r="F3203" i="3" l="1"/>
  <c r="I3203" i="3" s="1"/>
  <c r="M3203" i="3"/>
  <c r="J3203" i="3"/>
  <c r="D3203" i="3"/>
  <c r="E3203" i="3"/>
  <c r="H3203" i="3" l="1"/>
  <c r="L3203" i="3"/>
  <c r="K3203" i="3"/>
  <c r="P3203" i="3"/>
  <c r="N3203" i="3" l="1"/>
  <c r="O3203" i="3"/>
  <c r="C3204" i="3" s="1"/>
  <c r="F3204" i="3" l="1"/>
  <c r="I3204" i="3" s="1"/>
  <c r="J3204" i="3"/>
  <c r="M3204" i="3"/>
  <c r="D3204" i="3"/>
  <c r="E3204" i="3"/>
  <c r="H3204" i="3" l="1"/>
  <c r="L3204" i="3"/>
  <c r="K3204" i="3"/>
  <c r="P3204" i="3"/>
  <c r="N3204" i="3" l="1"/>
  <c r="O3204" i="3"/>
  <c r="C3205" i="3" s="1"/>
  <c r="F3205" i="3" l="1"/>
  <c r="I3205" i="3" s="1"/>
  <c r="M3205" i="3"/>
  <c r="J3205" i="3"/>
  <c r="D3205" i="3"/>
  <c r="E3205" i="3"/>
  <c r="H3205" i="3" l="1"/>
  <c r="L3205" i="3"/>
  <c r="K3205" i="3"/>
  <c r="P3205" i="3"/>
  <c r="N3205" i="3" l="1"/>
  <c r="O3205" i="3"/>
  <c r="C3206" i="3" s="1"/>
  <c r="F3206" i="3" l="1"/>
  <c r="I3206" i="3" s="1"/>
  <c r="J3206" i="3"/>
  <c r="M3206" i="3"/>
  <c r="L3206" i="3"/>
  <c r="H3206" i="3"/>
  <c r="D3206" i="3"/>
  <c r="E3206" i="3"/>
  <c r="K3206" i="3" l="1"/>
  <c r="P3206" i="3"/>
  <c r="N3206" i="3" l="1"/>
  <c r="O3206" i="3"/>
  <c r="C3207" i="3" s="1"/>
  <c r="F3207" i="3" l="1"/>
  <c r="L3207" i="3" s="1"/>
  <c r="M3207" i="3"/>
  <c r="J3207" i="3"/>
  <c r="D3207" i="3"/>
  <c r="E3207" i="3"/>
  <c r="I3207" i="3" l="1"/>
  <c r="K3207" i="3"/>
  <c r="H3207" i="3"/>
  <c r="P3207" i="3"/>
  <c r="N3207" i="3" l="1"/>
  <c r="O3207" i="3"/>
  <c r="C3208" i="3" s="1"/>
  <c r="F3208" i="3" l="1"/>
  <c r="I3208" i="3" s="1"/>
  <c r="J3208" i="3"/>
  <c r="M3208" i="3"/>
  <c r="L3208" i="3"/>
  <c r="D3208" i="3"/>
  <c r="E3208" i="3"/>
  <c r="H3208" i="3" l="1"/>
  <c r="K3208" i="3"/>
  <c r="P3208" i="3"/>
  <c r="N3208" i="3" l="1"/>
  <c r="O3208" i="3"/>
  <c r="C3209" i="3" s="1"/>
  <c r="F3209" i="3" l="1"/>
  <c r="I3209" i="3" s="1"/>
  <c r="M3209" i="3"/>
  <c r="J3209" i="3"/>
  <c r="D3209" i="3"/>
  <c r="E3209" i="3"/>
  <c r="H3209" i="3" l="1"/>
  <c r="L3209" i="3"/>
  <c r="K3209" i="3"/>
  <c r="P3209" i="3"/>
  <c r="N3209" i="3" l="1"/>
  <c r="O3209" i="3"/>
  <c r="C3210" i="3" s="1"/>
  <c r="F3210" i="3" l="1"/>
  <c r="I3210" i="3" s="1"/>
  <c r="J3210" i="3"/>
  <c r="M3210" i="3"/>
  <c r="D3210" i="3"/>
  <c r="E3210" i="3"/>
  <c r="H3210" i="3" l="1"/>
  <c r="L3210" i="3"/>
  <c r="K3210" i="3"/>
  <c r="P3210" i="3"/>
  <c r="N3210" i="3" l="1"/>
  <c r="O3210" i="3"/>
  <c r="C3211" i="3" s="1"/>
  <c r="F3211" i="3" l="1"/>
  <c r="L3211" i="3" s="1"/>
  <c r="M3211" i="3"/>
  <c r="J3211" i="3"/>
  <c r="D3211" i="3"/>
  <c r="E3211" i="3"/>
  <c r="K3211" i="3" l="1"/>
  <c r="I3211" i="3"/>
  <c r="H3211" i="3"/>
  <c r="P3211" i="3"/>
  <c r="N3211" i="3" l="1"/>
  <c r="O3211" i="3"/>
  <c r="C3212" i="3" s="1"/>
  <c r="F3212" i="3" l="1"/>
  <c r="I3212" i="3" s="1"/>
  <c r="J3212" i="3"/>
  <c r="M3212" i="3"/>
  <c r="H3212" i="3"/>
  <c r="D3212" i="3"/>
  <c r="E3212" i="3"/>
  <c r="L3212" i="3" l="1"/>
  <c r="K3212" i="3"/>
  <c r="P3212" i="3"/>
  <c r="N3212" i="3" l="1"/>
  <c r="O3212" i="3"/>
  <c r="C3213" i="3" s="1"/>
  <c r="F3213" i="3" l="1"/>
  <c r="L3213" i="3" s="1"/>
  <c r="M3213" i="3"/>
  <c r="J3213" i="3"/>
  <c r="D3213" i="3"/>
  <c r="E3213" i="3"/>
  <c r="K3213" i="3" l="1"/>
  <c r="I3213" i="3"/>
  <c r="H3213" i="3"/>
  <c r="P3213" i="3"/>
  <c r="N3213" i="3" l="1"/>
  <c r="O3213" i="3"/>
  <c r="C3214" i="3" s="1"/>
  <c r="F3214" i="3" l="1"/>
  <c r="I3214" i="3" s="1"/>
  <c r="J3214" i="3"/>
  <c r="M3214" i="3"/>
  <c r="D3214" i="3"/>
  <c r="E3214" i="3"/>
  <c r="H3214" i="3" l="1"/>
  <c r="L3214" i="3"/>
  <c r="K3214" i="3"/>
  <c r="P3214" i="3"/>
  <c r="N3214" i="3" l="1"/>
  <c r="O3214" i="3"/>
  <c r="C3215" i="3" s="1"/>
  <c r="F3215" i="3" l="1"/>
  <c r="I3215" i="3" s="1"/>
  <c r="M3215" i="3"/>
  <c r="J3215" i="3"/>
  <c r="D3215" i="3"/>
  <c r="E3215" i="3"/>
  <c r="H3215" i="3" l="1"/>
  <c r="L3215" i="3"/>
  <c r="K3215" i="3"/>
  <c r="P3215" i="3"/>
  <c r="N3215" i="3" l="1"/>
  <c r="O3215" i="3"/>
  <c r="C3216" i="3" s="1"/>
  <c r="F3216" i="3" l="1"/>
  <c r="I3216" i="3" s="1"/>
  <c r="J3216" i="3"/>
  <c r="M3216" i="3"/>
  <c r="D3216" i="3"/>
  <c r="E3216" i="3"/>
  <c r="L3216" i="3" l="1"/>
  <c r="H3216" i="3"/>
  <c r="K3216" i="3"/>
  <c r="P3216" i="3"/>
  <c r="N3216" i="3" l="1"/>
  <c r="O3216" i="3"/>
  <c r="C3217" i="3" s="1"/>
  <c r="F3217" i="3" l="1"/>
  <c r="L3217" i="3" s="1"/>
  <c r="M3217" i="3"/>
  <c r="J3217" i="3"/>
  <c r="D3217" i="3"/>
  <c r="E3217" i="3"/>
  <c r="K3217" i="3" l="1"/>
  <c r="I3217" i="3"/>
  <c r="H3217" i="3"/>
  <c r="P3217" i="3"/>
  <c r="N3217" i="3" l="1"/>
  <c r="O3217" i="3"/>
  <c r="C3218" i="3" s="1"/>
  <c r="F3218" i="3" l="1"/>
  <c r="I3218" i="3" s="1"/>
  <c r="J3218" i="3"/>
  <c r="M3218" i="3"/>
  <c r="D3218" i="3"/>
  <c r="E3218" i="3"/>
  <c r="H3218" i="3" l="1"/>
  <c r="L3218" i="3"/>
  <c r="K3218" i="3"/>
  <c r="P3218" i="3"/>
  <c r="N3218" i="3" l="1"/>
  <c r="O3218" i="3"/>
  <c r="C3219" i="3" s="1"/>
  <c r="F3219" i="3" l="1"/>
  <c r="L3219" i="3" s="1"/>
  <c r="M3219" i="3"/>
  <c r="J3219" i="3"/>
  <c r="D3219" i="3"/>
  <c r="E3219" i="3"/>
  <c r="K3219" i="3" l="1"/>
  <c r="H3219" i="3"/>
  <c r="I3219" i="3"/>
  <c r="P3219" i="3"/>
  <c r="N3219" i="3" l="1"/>
  <c r="O3219" i="3"/>
  <c r="C3220" i="3" s="1"/>
  <c r="F3220" i="3" l="1"/>
  <c r="I3220" i="3" s="1"/>
  <c r="J3220" i="3"/>
  <c r="M3220" i="3"/>
  <c r="D3220" i="3"/>
  <c r="E3220" i="3"/>
  <c r="H3220" i="3" l="1"/>
  <c r="L3220" i="3"/>
  <c r="K3220" i="3"/>
  <c r="P3220" i="3"/>
  <c r="N3220" i="3" l="1"/>
  <c r="O3220" i="3"/>
  <c r="C3221" i="3" s="1"/>
  <c r="F3221" i="3" l="1"/>
  <c r="I3221" i="3" s="1"/>
  <c r="M3221" i="3"/>
  <c r="J3221" i="3"/>
  <c r="D3221" i="3"/>
  <c r="E3221" i="3"/>
  <c r="H3221" i="3" l="1"/>
  <c r="L3221" i="3"/>
  <c r="K3221" i="3"/>
  <c r="P3221" i="3"/>
  <c r="N3221" i="3" l="1"/>
  <c r="O3221" i="3"/>
  <c r="C3222" i="3" s="1"/>
  <c r="F3222" i="3" l="1"/>
  <c r="I3222" i="3" s="1"/>
  <c r="J3222" i="3"/>
  <c r="M3222" i="3"/>
  <c r="D3222" i="3"/>
  <c r="E3222" i="3"/>
  <c r="H3222" i="3" l="1"/>
  <c r="L3222" i="3"/>
  <c r="K3222" i="3"/>
  <c r="P3222" i="3"/>
  <c r="N3222" i="3" l="1"/>
  <c r="O3222" i="3"/>
  <c r="C3223" i="3" s="1"/>
  <c r="F3223" i="3" l="1"/>
  <c r="I3223" i="3" s="1"/>
  <c r="M3223" i="3"/>
  <c r="J3223" i="3"/>
  <c r="D3223" i="3"/>
  <c r="E3223" i="3"/>
  <c r="H3223" i="3" l="1"/>
  <c r="L3223" i="3"/>
  <c r="K3223" i="3"/>
  <c r="P3223" i="3"/>
  <c r="N3223" i="3" l="1"/>
  <c r="O3223" i="3"/>
  <c r="C3224" i="3" s="1"/>
  <c r="F3224" i="3" l="1"/>
  <c r="I3224" i="3" s="1"/>
  <c r="J3224" i="3"/>
  <c r="M3224" i="3"/>
  <c r="L3224" i="3"/>
  <c r="D3224" i="3"/>
  <c r="E3224" i="3"/>
  <c r="H3224" i="3" l="1"/>
  <c r="K3224" i="3"/>
  <c r="P3224" i="3"/>
  <c r="N3224" i="3" l="1"/>
  <c r="O3224" i="3"/>
  <c r="C3225" i="3" s="1"/>
  <c r="F3225" i="3" l="1"/>
  <c r="I3225" i="3" s="1"/>
  <c r="M3225" i="3"/>
  <c r="J3225" i="3"/>
  <c r="D3225" i="3"/>
  <c r="E3225" i="3"/>
  <c r="H3225" i="3" l="1"/>
  <c r="L3225" i="3"/>
  <c r="K3225" i="3"/>
  <c r="P3225" i="3"/>
  <c r="N3225" i="3" l="1"/>
  <c r="O3225" i="3"/>
  <c r="C3226" i="3" s="1"/>
  <c r="F3226" i="3" l="1"/>
  <c r="I3226" i="3" s="1"/>
  <c r="J3226" i="3"/>
  <c r="M3226" i="3"/>
  <c r="H3226" i="3"/>
  <c r="D3226" i="3"/>
  <c r="E3226" i="3"/>
  <c r="L3226" i="3" l="1"/>
  <c r="K3226" i="3"/>
  <c r="P3226" i="3"/>
  <c r="N3226" i="3" l="1"/>
  <c r="O3226" i="3"/>
  <c r="C3227" i="3" s="1"/>
  <c r="F3227" i="3" l="1"/>
  <c r="L3227" i="3" s="1"/>
  <c r="M3227" i="3"/>
  <c r="J3227" i="3"/>
  <c r="D3227" i="3"/>
  <c r="E3227" i="3"/>
  <c r="K3227" i="3" l="1"/>
  <c r="I3227" i="3"/>
  <c r="H3227" i="3"/>
  <c r="P3227" i="3"/>
  <c r="N3227" i="3" l="1"/>
  <c r="O3227" i="3"/>
  <c r="C3228" i="3" s="1"/>
  <c r="F3228" i="3" l="1"/>
  <c r="I3228" i="3" s="1"/>
  <c r="J3228" i="3"/>
  <c r="M3228" i="3"/>
  <c r="D3228" i="3"/>
  <c r="E3228" i="3"/>
  <c r="H3228" i="3" l="1"/>
  <c r="L3228" i="3"/>
  <c r="K3228" i="3"/>
  <c r="P3228" i="3"/>
  <c r="N3228" i="3" l="1"/>
  <c r="O3228" i="3"/>
  <c r="C3229" i="3" s="1"/>
  <c r="F3229" i="3" l="1"/>
  <c r="I3229" i="3" s="1"/>
  <c r="M3229" i="3"/>
  <c r="J3229" i="3"/>
  <c r="D3229" i="3"/>
  <c r="E3229" i="3"/>
  <c r="H3229" i="3" l="1"/>
  <c r="L3229" i="3"/>
  <c r="K3229" i="3"/>
  <c r="P3229" i="3"/>
  <c r="N3229" i="3" l="1"/>
  <c r="O3229" i="3"/>
  <c r="C3230" i="3" s="1"/>
  <c r="F3230" i="3" l="1"/>
  <c r="I3230" i="3" s="1"/>
  <c r="J3230" i="3"/>
  <c r="M3230" i="3"/>
  <c r="D3230" i="3"/>
  <c r="E3230" i="3"/>
  <c r="H3230" i="3" l="1"/>
  <c r="L3230" i="3"/>
  <c r="K3230" i="3"/>
  <c r="P3230" i="3"/>
  <c r="N3230" i="3" l="1"/>
  <c r="O3230" i="3"/>
  <c r="C3231" i="3" s="1"/>
  <c r="F3231" i="3" l="1"/>
  <c r="I3231" i="3" s="1"/>
  <c r="M3231" i="3"/>
  <c r="J3231" i="3"/>
  <c r="D3231" i="3"/>
  <c r="E3231" i="3"/>
  <c r="H3231" i="3" l="1"/>
  <c r="L3231" i="3"/>
  <c r="K3231" i="3"/>
  <c r="P3231" i="3"/>
  <c r="N3231" i="3" l="1"/>
  <c r="O3231" i="3"/>
  <c r="C3232" i="3" s="1"/>
  <c r="F3232" i="3" l="1"/>
  <c r="I3232" i="3" s="1"/>
  <c r="J3232" i="3"/>
  <c r="M3232" i="3"/>
  <c r="D3232" i="3"/>
  <c r="E3232" i="3"/>
  <c r="L3232" i="3" l="1"/>
  <c r="H3232" i="3"/>
  <c r="K3232" i="3"/>
  <c r="P3232" i="3"/>
  <c r="N3232" i="3" l="1"/>
  <c r="O3232" i="3"/>
  <c r="C3233" i="3" s="1"/>
  <c r="F3233" i="3" l="1"/>
  <c r="I3233" i="3" s="1"/>
  <c r="M3233" i="3"/>
  <c r="J3233" i="3"/>
  <c r="D3233" i="3"/>
  <c r="E3233" i="3"/>
  <c r="H3233" i="3" l="1"/>
  <c r="L3233" i="3"/>
  <c r="K3233" i="3"/>
  <c r="P3233" i="3"/>
  <c r="N3233" i="3" l="1"/>
  <c r="O3233" i="3"/>
  <c r="C3234" i="3" s="1"/>
  <c r="F3234" i="3" l="1"/>
  <c r="I3234" i="3" s="1"/>
  <c r="J3234" i="3"/>
  <c r="M3234" i="3"/>
  <c r="D3234" i="3"/>
  <c r="E3234" i="3"/>
  <c r="H3234" i="3" l="1"/>
  <c r="L3234" i="3"/>
  <c r="K3234" i="3"/>
  <c r="P3234" i="3"/>
  <c r="N3234" i="3" l="1"/>
  <c r="O3234" i="3"/>
  <c r="C3235" i="3" s="1"/>
  <c r="F3235" i="3" l="1"/>
  <c r="I3235" i="3" s="1"/>
  <c r="M3235" i="3"/>
  <c r="J3235" i="3"/>
  <c r="D3235" i="3"/>
  <c r="E3235" i="3"/>
  <c r="L3235" i="3" l="1"/>
  <c r="H3235" i="3"/>
  <c r="K3235" i="3"/>
  <c r="P3235" i="3"/>
  <c r="N3235" i="3" l="1"/>
  <c r="O3235" i="3"/>
  <c r="C3236" i="3" s="1"/>
  <c r="F3236" i="3" l="1"/>
  <c r="I3236" i="3" s="1"/>
  <c r="J3236" i="3"/>
  <c r="M3236" i="3"/>
  <c r="D3236" i="3"/>
  <c r="E3236" i="3"/>
  <c r="H3236" i="3" l="1"/>
  <c r="L3236" i="3"/>
  <c r="K3236" i="3"/>
  <c r="P3236" i="3"/>
  <c r="N3236" i="3" l="1"/>
  <c r="O3236" i="3"/>
  <c r="C3237" i="3" s="1"/>
  <c r="F3237" i="3" l="1"/>
  <c r="L3237" i="3" s="1"/>
  <c r="M3237" i="3"/>
  <c r="J3237" i="3"/>
  <c r="D3237" i="3"/>
  <c r="E3237" i="3"/>
  <c r="K3237" i="3" l="1"/>
  <c r="I3237" i="3"/>
  <c r="H3237" i="3"/>
  <c r="P3237" i="3"/>
  <c r="N3237" i="3" l="1"/>
  <c r="O3237" i="3"/>
  <c r="C3238" i="3" s="1"/>
  <c r="F3238" i="3" l="1"/>
  <c r="I3238" i="3" s="1"/>
  <c r="J3238" i="3"/>
  <c r="M3238" i="3"/>
  <c r="D3238" i="3"/>
  <c r="E3238" i="3"/>
  <c r="H3238" i="3" l="1"/>
  <c r="L3238" i="3"/>
  <c r="K3238" i="3"/>
  <c r="P3238" i="3"/>
  <c r="N3238" i="3" l="1"/>
  <c r="O3238" i="3"/>
  <c r="C3239" i="3" s="1"/>
  <c r="F3239" i="3" l="1"/>
  <c r="I3239" i="3" s="1"/>
  <c r="M3239" i="3"/>
  <c r="J3239" i="3"/>
  <c r="D3239" i="3"/>
  <c r="E3239" i="3"/>
  <c r="H3239" i="3" l="1"/>
  <c r="L3239" i="3"/>
  <c r="K3239" i="3"/>
  <c r="P3239" i="3"/>
  <c r="N3239" i="3" l="1"/>
  <c r="O3239" i="3"/>
  <c r="C3240" i="3" s="1"/>
  <c r="F3240" i="3" l="1"/>
  <c r="I3240" i="3" s="1"/>
  <c r="J3240" i="3"/>
  <c r="M3240" i="3"/>
  <c r="D3240" i="3"/>
  <c r="E3240" i="3"/>
  <c r="L3240" i="3" l="1"/>
  <c r="H3240" i="3"/>
  <c r="K3240" i="3"/>
  <c r="P3240" i="3"/>
  <c r="N3240" i="3" l="1"/>
  <c r="O3240" i="3"/>
  <c r="C3241" i="3" s="1"/>
  <c r="F3241" i="3" l="1"/>
  <c r="L3241" i="3" s="1"/>
  <c r="M3241" i="3"/>
  <c r="J3241" i="3"/>
  <c r="D3241" i="3"/>
  <c r="E3241" i="3"/>
  <c r="K3241" i="3" l="1"/>
  <c r="I3241" i="3"/>
  <c r="H3241" i="3"/>
  <c r="P3241" i="3"/>
  <c r="N3241" i="3" l="1"/>
  <c r="O3241" i="3"/>
  <c r="C3242" i="3" s="1"/>
  <c r="F3242" i="3" l="1"/>
  <c r="I3242" i="3" s="1"/>
  <c r="J3242" i="3"/>
  <c r="M3242" i="3"/>
  <c r="H3242" i="3"/>
  <c r="D3242" i="3"/>
  <c r="E3242" i="3"/>
  <c r="L3242" i="3" l="1"/>
  <c r="K3242" i="3"/>
  <c r="P3242" i="3"/>
  <c r="N3242" i="3" l="1"/>
  <c r="O3242" i="3"/>
  <c r="C3243" i="3" s="1"/>
  <c r="F3243" i="3" l="1"/>
  <c r="L3243" i="3" s="1"/>
  <c r="M3243" i="3"/>
  <c r="J3243" i="3"/>
  <c r="D3243" i="3"/>
  <c r="E3243" i="3"/>
  <c r="K3243" i="3" l="1"/>
  <c r="I3243" i="3"/>
  <c r="H3243" i="3"/>
  <c r="P3243" i="3"/>
  <c r="N3243" i="3" l="1"/>
  <c r="O3243" i="3"/>
  <c r="C3244" i="3" s="1"/>
  <c r="F3244" i="3" l="1"/>
  <c r="I3244" i="3" s="1"/>
  <c r="J3244" i="3"/>
  <c r="M3244" i="3"/>
  <c r="D3244" i="3"/>
  <c r="E3244" i="3"/>
  <c r="H3244" i="3" l="1"/>
  <c r="L3244" i="3"/>
  <c r="K3244" i="3"/>
  <c r="P3244" i="3"/>
  <c r="N3244" i="3" l="1"/>
  <c r="O3244" i="3"/>
  <c r="C3245" i="3" s="1"/>
  <c r="F3245" i="3" l="1"/>
  <c r="I3245" i="3" s="1"/>
  <c r="M3245" i="3"/>
  <c r="J3245" i="3"/>
  <c r="D3245" i="3"/>
  <c r="E3245" i="3"/>
  <c r="H3245" i="3" l="1"/>
  <c r="L3245" i="3"/>
  <c r="K3245" i="3"/>
  <c r="P3245" i="3"/>
  <c r="N3245" i="3" l="1"/>
  <c r="O3245" i="3"/>
  <c r="C3246" i="3" s="1"/>
  <c r="F3246" i="3" l="1"/>
  <c r="I3246" i="3" s="1"/>
  <c r="J3246" i="3"/>
  <c r="M3246" i="3"/>
  <c r="D3246" i="3"/>
  <c r="E3246" i="3"/>
  <c r="H3246" i="3" l="1"/>
  <c r="L3246" i="3"/>
  <c r="K3246" i="3"/>
  <c r="P3246" i="3"/>
  <c r="N3246" i="3" l="1"/>
  <c r="O3246" i="3"/>
  <c r="C3247" i="3" s="1"/>
  <c r="F3247" i="3" l="1"/>
  <c r="I3247" i="3" s="1"/>
  <c r="M3247" i="3"/>
  <c r="J3247" i="3"/>
  <c r="D3247" i="3"/>
  <c r="E3247" i="3"/>
  <c r="H3247" i="3" l="1"/>
  <c r="L3247" i="3"/>
  <c r="K3247" i="3"/>
  <c r="P3247" i="3"/>
  <c r="N3247" i="3" l="1"/>
  <c r="O3247" i="3"/>
  <c r="C3248" i="3" s="1"/>
  <c r="F3248" i="3" l="1"/>
  <c r="I3248" i="3" s="1"/>
  <c r="J3248" i="3"/>
  <c r="M3248" i="3"/>
  <c r="L3248" i="3"/>
  <c r="D3248" i="3"/>
  <c r="E3248" i="3"/>
  <c r="H3248" i="3" l="1"/>
  <c r="K3248" i="3"/>
  <c r="P3248" i="3"/>
  <c r="N3248" i="3" l="1"/>
  <c r="O3248" i="3"/>
  <c r="C3249" i="3" s="1"/>
  <c r="F3249" i="3" l="1"/>
  <c r="L3249" i="3" s="1"/>
  <c r="M3249" i="3"/>
  <c r="J3249" i="3"/>
  <c r="D3249" i="3"/>
  <c r="E3249" i="3"/>
  <c r="K3249" i="3" l="1"/>
  <c r="I3249" i="3"/>
  <c r="H3249" i="3"/>
  <c r="P3249" i="3"/>
  <c r="N3249" i="3" l="1"/>
  <c r="O3249" i="3"/>
  <c r="C3250" i="3" s="1"/>
  <c r="F3250" i="3" l="1"/>
  <c r="I3250" i="3" s="1"/>
  <c r="J3250" i="3"/>
  <c r="M3250" i="3"/>
  <c r="H3250" i="3"/>
  <c r="D3250" i="3"/>
  <c r="E3250" i="3"/>
  <c r="L3250" i="3" l="1"/>
  <c r="K3250" i="3"/>
  <c r="P3250" i="3"/>
  <c r="N3250" i="3" l="1"/>
  <c r="O3250" i="3"/>
  <c r="C3251" i="3" s="1"/>
  <c r="F3251" i="3" l="1"/>
  <c r="I3251" i="3" s="1"/>
  <c r="M3251" i="3"/>
  <c r="J3251" i="3"/>
  <c r="D3251" i="3"/>
  <c r="E3251" i="3"/>
  <c r="H3251" i="3" l="1"/>
  <c r="L3251" i="3"/>
  <c r="K3251" i="3"/>
  <c r="P3251" i="3"/>
  <c r="N3251" i="3" l="1"/>
  <c r="O3251" i="3"/>
  <c r="C3252" i="3" s="1"/>
  <c r="F3252" i="3" l="1"/>
  <c r="I3252" i="3" s="1"/>
  <c r="J3252" i="3"/>
  <c r="M3252" i="3"/>
  <c r="D3252" i="3"/>
  <c r="E3252" i="3"/>
  <c r="H3252" i="3" l="1"/>
  <c r="L3252" i="3"/>
  <c r="K3252" i="3"/>
  <c r="P3252" i="3"/>
  <c r="N3252" i="3" l="1"/>
  <c r="O3252" i="3"/>
  <c r="C3253" i="3" s="1"/>
  <c r="F3253" i="3" l="1"/>
  <c r="L3253" i="3" s="1"/>
  <c r="M3253" i="3"/>
  <c r="J3253" i="3"/>
  <c r="D3253" i="3"/>
  <c r="E3253" i="3"/>
  <c r="K3253" i="3" l="1"/>
  <c r="I3253" i="3"/>
  <c r="H3253" i="3"/>
  <c r="P3253" i="3"/>
  <c r="N3253" i="3" l="1"/>
  <c r="O3253" i="3"/>
  <c r="C3254" i="3" s="1"/>
  <c r="F3254" i="3" l="1"/>
  <c r="I3254" i="3" s="1"/>
  <c r="J3254" i="3"/>
  <c r="M3254" i="3"/>
  <c r="H3254" i="3"/>
  <c r="D3254" i="3"/>
  <c r="E3254" i="3"/>
  <c r="L3254" i="3" l="1"/>
  <c r="K3254" i="3"/>
  <c r="P3254" i="3"/>
  <c r="N3254" i="3" l="1"/>
  <c r="O3254" i="3"/>
  <c r="C3255" i="3" s="1"/>
  <c r="F3255" i="3" l="1"/>
  <c r="I3255" i="3" s="1"/>
  <c r="M3255" i="3"/>
  <c r="J3255" i="3"/>
  <c r="D3255" i="3"/>
  <c r="E3255" i="3"/>
  <c r="H3255" i="3" l="1"/>
  <c r="L3255" i="3"/>
  <c r="K3255" i="3"/>
  <c r="P3255" i="3"/>
  <c r="N3255" i="3" l="1"/>
  <c r="O3255" i="3"/>
  <c r="C3256" i="3" s="1"/>
  <c r="F3256" i="3" l="1"/>
  <c r="I3256" i="3" s="1"/>
  <c r="J3256" i="3"/>
  <c r="M3256" i="3"/>
  <c r="L3256" i="3"/>
  <c r="D3256" i="3"/>
  <c r="E3256" i="3"/>
  <c r="H3256" i="3" l="1"/>
  <c r="K3256" i="3"/>
  <c r="P3256" i="3"/>
  <c r="N3256" i="3" l="1"/>
  <c r="O3256" i="3"/>
  <c r="C3257" i="3" s="1"/>
  <c r="F3257" i="3" l="1"/>
  <c r="I3257" i="3" s="1"/>
  <c r="M3257" i="3"/>
  <c r="J3257" i="3"/>
  <c r="D3257" i="3"/>
  <c r="E3257" i="3"/>
  <c r="H3257" i="3" l="1"/>
  <c r="L3257" i="3"/>
  <c r="K3257" i="3"/>
  <c r="P3257" i="3"/>
  <c r="N3257" i="3" l="1"/>
  <c r="O3257" i="3"/>
  <c r="C3258" i="3" s="1"/>
  <c r="F3258" i="3" l="1"/>
  <c r="I3258" i="3" s="1"/>
  <c r="J3258" i="3"/>
  <c r="M3258" i="3"/>
  <c r="D3258" i="3"/>
  <c r="E3258" i="3"/>
  <c r="H3258" i="3" l="1"/>
  <c r="L3258" i="3"/>
  <c r="K3258" i="3"/>
  <c r="P3258" i="3"/>
  <c r="N3258" i="3" l="1"/>
  <c r="O3258" i="3"/>
  <c r="C3259" i="3" s="1"/>
  <c r="F3259" i="3" l="1"/>
  <c r="L3259" i="3" s="1"/>
  <c r="M3259" i="3"/>
  <c r="J3259" i="3"/>
  <c r="D3259" i="3"/>
  <c r="E3259" i="3"/>
  <c r="K3259" i="3" l="1"/>
  <c r="I3259" i="3"/>
  <c r="H3259" i="3"/>
  <c r="P3259" i="3"/>
  <c r="N3259" i="3" l="1"/>
  <c r="O3259" i="3"/>
  <c r="C3260" i="3" s="1"/>
  <c r="F3260" i="3" l="1"/>
  <c r="I3260" i="3" s="1"/>
  <c r="J3260" i="3"/>
  <c r="M3260" i="3"/>
  <c r="D3260" i="3"/>
  <c r="E3260" i="3"/>
  <c r="H3260" i="3" l="1"/>
  <c r="L3260" i="3"/>
  <c r="K3260" i="3"/>
  <c r="P3260" i="3"/>
  <c r="N3260" i="3" l="1"/>
  <c r="O3260" i="3"/>
  <c r="C3261" i="3" s="1"/>
  <c r="F3261" i="3" l="1"/>
  <c r="I3261" i="3" s="1"/>
  <c r="M3261" i="3"/>
  <c r="J3261" i="3"/>
  <c r="D3261" i="3"/>
  <c r="E3261" i="3"/>
  <c r="H3261" i="3" l="1"/>
  <c r="L3261" i="3"/>
  <c r="K3261" i="3"/>
  <c r="P3261" i="3"/>
  <c r="N3261" i="3" l="1"/>
  <c r="O3261" i="3"/>
  <c r="C3262" i="3" s="1"/>
  <c r="F3262" i="3" l="1"/>
  <c r="I3262" i="3" s="1"/>
  <c r="J3262" i="3"/>
  <c r="M3262" i="3"/>
  <c r="D3262" i="3"/>
  <c r="E3262" i="3"/>
  <c r="H3262" i="3" l="1"/>
  <c r="L3262" i="3"/>
  <c r="K3262" i="3"/>
  <c r="P3262" i="3"/>
  <c r="N3262" i="3" l="1"/>
  <c r="O3262" i="3"/>
  <c r="C3263" i="3" s="1"/>
  <c r="F3263" i="3" l="1"/>
  <c r="I3263" i="3" s="1"/>
  <c r="M3263" i="3"/>
  <c r="J3263" i="3"/>
  <c r="D3263" i="3"/>
  <c r="E3263" i="3"/>
  <c r="H3263" i="3" l="1"/>
  <c r="L3263" i="3"/>
  <c r="K3263" i="3"/>
  <c r="P3263" i="3"/>
  <c r="N3263" i="3" l="1"/>
  <c r="O3263" i="3"/>
  <c r="C3264" i="3" s="1"/>
  <c r="F3264" i="3" l="1"/>
  <c r="I3264" i="3" s="1"/>
  <c r="J3264" i="3"/>
  <c r="M3264" i="3"/>
  <c r="L3264" i="3"/>
  <c r="D3264" i="3"/>
  <c r="E3264" i="3"/>
  <c r="H3264" i="3" l="1"/>
  <c r="K3264" i="3"/>
  <c r="P3264" i="3"/>
  <c r="N3264" i="3" l="1"/>
  <c r="O3264" i="3"/>
  <c r="C3265" i="3" s="1"/>
  <c r="F3265" i="3" l="1"/>
  <c r="L3265" i="3" s="1"/>
  <c r="M3265" i="3"/>
  <c r="J3265" i="3"/>
  <c r="D3265" i="3"/>
  <c r="E3265" i="3"/>
  <c r="I3265" i="3" l="1"/>
  <c r="K3265" i="3"/>
  <c r="H3265" i="3"/>
  <c r="P3265" i="3"/>
  <c r="N3265" i="3" l="1"/>
  <c r="O3265" i="3"/>
  <c r="C3266" i="3" s="1"/>
  <c r="F3266" i="3" l="1"/>
  <c r="I3266" i="3" s="1"/>
  <c r="J3266" i="3"/>
  <c r="M3266" i="3"/>
  <c r="D3266" i="3"/>
  <c r="E3266" i="3"/>
  <c r="H3266" i="3" l="1"/>
  <c r="L3266" i="3"/>
  <c r="K3266" i="3"/>
  <c r="P3266" i="3"/>
  <c r="N3266" i="3" l="1"/>
  <c r="O3266" i="3"/>
  <c r="C3267" i="3" s="1"/>
  <c r="F3267" i="3" l="1"/>
  <c r="I3267" i="3" s="1"/>
  <c r="M3267" i="3"/>
  <c r="J3267" i="3"/>
  <c r="D3267" i="3"/>
  <c r="E3267" i="3"/>
  <c r="H3267" i="3" l="1"/>
  <c r="L3267" i="3"/>
  <c r="K3267" i="3"/>
  <c r="P3267" i="3"/>
  <c r="N3267" i="3" l="1"/>
  <c r="O3267" i="3"/>
  <c r="C3268" i="3" s="1"/>
  <c r="F3268" i="3" l="1"/>
  <c r="I3268" i="3" s="1"/>
  <c r="J3268" i="3"/>
  <c r="M3268" i="3"/>
  <c r="D3268" i="3"/>
  <c r="E3268" i="3"/>
  <c r="H3268" i="3" l="1"/>
  <c r="L3268" i="3"/>
  <c r="K3268" i="3"/>
  <c r="P3268" i="3"/>
  <c r="N3268" i="3" l="1"/>
  <c r="O3268" i="3"/>
  <c r="C3269" i="3" s="1"/>
  <c r="F3269" i="3" l="1"/>
  <c r="I3269" i="3" s="1"/>
  <c r="M3269" i="3"/>
  <c r="J3269" i="3"/>
  <c r="D3269" i="3"/>
  <c r="E3269" i="3"/>
  <c r="H3269" i="3" l="1"/>
  <c r="L3269" i="3"/>
  <c r="K3269" i="3"/>
  <c r="P3269" i="3"/>
  <c r="N3269" i="3" l="1"/>
  <c r="O3269" i="3"/>
  <c r="C3270" i="3" s="1"/>
  <c r="F3270" i="3" l="1"/>
  <c r="I3270" i="3" s="1"/>
  <c r="J3270" i="3"/>
  <c r="M3270" i="3"/>
  <c r="D3270" i="3"/>
  <c r="E3270" i="3"/>
  <c r="H3270" i="3" l="1"/>
  <c r="L3270" i="3"/>
  <c r="K3270" i="3"/>
  <c r="P3270" i="3"/>
  <c r="N3270" i="3" l="1"/>
  <c r="O3270" i="3"/>
  <c r="C3271" i="3" s="1"/>
  <c r="F3271" i="3" l="1"/>
  <c r="I3271" i="3" s="1"/>
  <c r="M3271" i="3"/>
  <c r="J3271" i="3"/>
  <c r="D3271" i="3"/>
  <c r="E3271" i="3"/>
  <c r="H3271" i="3" l="1"/>
  <c r="L3271" i="3"/>
  <c r="K3271" i="3"/>
  <c r="P3271" i="3"/>
  <c r="N3271" i="3" l="1"/>
  <c r="O3271" i="3"/>
  <c r="C3272" i="3" s="1"/>
  <c r="F3272" i="3" l="1"/>
  <c r="I3272" i="3" s="1"/>
  <c r="J3272" i="3"/>
  <c r="M3272" i="3"/>
  <c r="D3272" i="3"/>
  <c r="E3272" i="3"/>
  <c r="L3272" i="3" l="1"/>
  <c r="H3272" i="3"/>
  <c r="K3272" i="3"/>
  <c r="P3272" i="3"/>
  <c r="N3272" i="3" l="1"/>
  <c r="O3272" i="3"/>
  <c r="C3273" i="3" s="1"/>
  <c r="F3273" i="3" l="1"/>
  <c r="I3273" i="3" s="1"/>
  <c r="M3273" i="3"/>
  <c r="J3273" i="3"/>
  <c r="D3273" i="3"/>
  <c r="E3273" i="3"/>
  <c r="H3273" i="3" l="1"/>
  <c r="L3273" i="3"/>
  <c r="K3273" i="3"/>
  <c r="P3273" i="3"/>
  <c r="N3273" i="3" l="1"/>
  <c r="O3273" i="3"/>
  <c r="C3274" i="3" s="1"/>
  <c r="F3274" i="3" l="1"/>
  <c r="I3274" i="3" s="1"/>
  <c r="J3274" i="3"/>
  <c r="M3274" i="3"/>
  <c r="L3274" i="3"/>
  <c r="H3274" i="3"/>
  <c r="D3274" i="3"/>
  <c r="E3274" i="3"/>
  <c r="K3274" i="3" l="1"/>
  <c r="P3274" i="3"/>
  <c r="N3274" i="3" l="1"/>
  <c r="O3274" i="3"/>
  <c r="C3275" i="3" s="1"/>
  <c r="F3275" i="3" l="1"/>
  <c r="I3275" i="3" s="1"/>
  <c r="M3275" i="3"/>
  <c r="J3275" i="3"/>
  <c r="D3275" i="3"/>
  <c r="E3275" i="3"/>
  <c r="H3275" i="3" l="1"/>
  <c r="L3275" i="3"/>
  <c r="K3275" i="3"/>
  <c r="P3275" i="3"/>
  <c r="N3275" i="3" l="1"/>
  <c r="O3275" i="3"/>
  <c r="C3276" i="3" s="1"/>
  <c r="F3276" i="3" l="1"/>
  <c r="I3276" i="3" s="1"/>
  <c r="J3276" i="3"/>
  <c r="M3276" i="3"/>
  <c r="D3276" i="3"/>
  <c r="E3276" i="3"/>
  <c r="H3276" i="3" l="1"/>
  <c r="L3276" i="3"/>
  <c r="K3276" i="3"/>
  <c r="P3276" i="3"/>
  <c r="N3276" i="3" l="1"/>
  <c r="O3276" i="3"/>
  <c r="C3277" i="3" s="1"/>
  <c r="F3277" i="3" l="1"/>
  <c r="L3277" i="3" s="1"/>
  <c r="M3277" i="3"/>
  <c r="J3277" i="3"/>
  <c r="D3277" i="3"/>
  <c r="E3277" i="3"/>
  <c r="K3277" i="3" l="1"/>
  <c r="I3277" i="3"/>
  <c r="H3277" i="3"/>
  <c r="P3277" i="3"/>
  <c r="N3277" i="3" l="1"/>
  <c r="O3277" i="3"/>
  <c r="C3278" i="3" s="1"/>
  <c r="F3278" i="3" l="1"/>
  <c r="I3278" i="3" s="1"/>
  <c r="J3278" i="3"/>
  <c r="M3278" i="3"/>
  <c r="D3278" i="3"/>
  <c r="E3278" i="3"/>
  <c r="H3278" i="3" l="1"/>
  <c r="L3278" i="3"/>
  <c r="K3278" i="3"/>
  <c r="P3278" i="3"/>
  <c r="N3278" i="3" l="1"/>
  <c r="O3278" i="3"/>
  <c r="C3279" i="3" s="1"/>
  <c r="F3279" i="3" l="1"/>
  <c r="I3279" i="3" s="1"/>
  <c r="M3279" i="3"/>
  <c r="J3279" i="3"/>
  <c r="D3279" i="3"/>
  <c r="E3279" i="3"/>
  <c r="L3279" i="3" l="1"/>
  <c r="H3279" i="3"/>
  <c r="K3279" i="3"/>
  <c r="P3279" i="3"/>
  <c r="N3279" i="3" l="1"/>
  <c r="O3279" i="3"/>
  <c r="C3280" i="3" s="1"/>
  <c r="F3280" i="3" l="1"/>
  <c r="I3280" i="3" s="1"/>
  <c r="J3280" i="3"/>
  <c r="M3280" i="3"/>
  <c r="D3280" i="3"/>
  <c r="E3280" i="3"/>
  <c r="L3280" i="3" l="1"/>
  <c r="H3280" i="3"/>
  <c r="K3280" i="3"/>
  <c r="P3280" i="3"/>
  <c r="N3280" i="3" l="1"/>
  <c r="O3280" i="3"/>
  <c r="C3281" i="3" s="1"/>
  <c r="F3281" i="3" l="1"/>
  <c r="L3281" i="3" s="1"/>
  <c r="M3281" i="3"/>
  <c r="J3281" i="3"/>
  <c r="D3281" i="3"/>
  <c r="E3281" i="3"/>
  <c r="I3281" i="3" l="1"/>
  <c r="K3281" i="3"/>
  <c r="H3281" i="3"/>
  <c r="P3281" i="3"/>
  <c r="N3281" i="3" l="1"/>
  <c r="O3281" i="3"/>
  <c r="C3282" i="3" s="1"/>
  <c r="F3282" i="3" l="1"/>
  <c r="I3282" i="3" s="1"/>
  <c r="J3282" i="3"/>
  <c r="M3282" i="3"/>
  <c r="H3282" i="3"/>
  <c r="D3282" i="3"/>
  <c r="E3282" i="3"/>
  <c r="L3282" i="3" l="1"/>
  <c r="K3282" i="3"/>
  <c r="P3282" i="3"/>
  <c r="N3282" i="3" l="1"/>
  <c r="O3282" i="3"/>
  <c r="C3283" i="3" s="1"/>
  <c r="F3283" i="3" l="1"/>
  <c r="L3283" i="3" s="1"/>
  <c r="M3283" i="3"/>
  <c r="J3283" i="3"/>
  <c r="D3283" i="3"/>
  <c r="E3283" i="3"/>
  <c r="K3283" i="3" l="1"/>
  <c r="I3283" i="3"/>
  <c r="H3283" i="3"/>
  <c r="P3283" i="3"/>
  <c r="N3283" i="3" l="1"/>
  <c r="O3283" i="3"/>
  <c r="C3284" i="3" s="1"/>
  <c r="F3284" i="3" l="1"/>
  <c r="I3284" i="3" s="1"/>
  <c r="J3284" i="3"/>
  <c r="M3284" i="3"/>
  <c r="D3284" i="3"/>
  <c r="E3284" i="3"/>
  <c r="H3284" i="3" l="1"/>
  <c r="L3284" i="3"/>
  <c r="K3284" i="3"/>
  <c r="P3284" i="3"/>
  <c r="N3284" i="3" l="1"/>
  <c r="O3284" i="3"/>
  <c r="C3285" i="3" s="1"/>
  <c r="F3285" i="3" l="1"/>
  <c r="L3285" i="3" s="1"/>
  <c r="M3285" i="3"/>
  <c r="J3285" i="3"/>
  <c r="D3285" i="3"/>
  <c r="E3285" i="3"/>
  <c r="K3285" i="3" l="1"/>
  <c r="I3285" i="3"/>
  <c r="H3285" i="3"/>
  <c r="P3285" i="3"/>
  <c r="N3285" i="3" l="1"/>
  <c r="O3285" i="3"/>
  <c r="C3286" i="3" s="1"/>
  <c r="F3286" i="3" l="1"/>
  <c r="I3286" i="3" s="1"/>
  <c r="J3286" i="3"/>
  <c r="M3286" i="3"/>
  <c r="D3286" i="3"/>
  <c r="E3286" i="3"/>
  <c r="H3286" i="3" l="1"/>
  <c r="L3286" i="3"/>
  <c r="K3286" i="3"/>
  <c r="P3286" i="3"/>
  <c r="N3286" i="3" l="1"/>
  <c r="O3286" i="3"/>
  <c r="C3287" i="3" s="1"/>
  <c r="F3287" i="3" l="1"/>
  <c r="I3287" i="3" s="1"/>
  <c r="M3287" i="3"/>
  <c r="J3287" i="3"/>
  <c r="D3287" i="3"/>
  <c r="E3287" i="3"/>
  <c r="H3287" i="3" l="1"/>
  <c r="L3287" i="3"/>
  <c r="K3287" i="3"/>
  <c r="P3287" i="3"/>
  <c r="N3287" i="3" l="1"/>
  <c r="O3287" i="3"/>
  <c r="C3288" i="3" s="1"/>
  <c r="F3288" i="3" l="1"/>
  <c r="I3288" i="3" s="1"/>
  <c r="J3288" i="3"/>
  <c r="M3288" i="3"/>
  <c r="D3288" i="3"/>
  <c r="E3288" i="3"/>
  <c r="L3288" i="3" l="1"/>
  <c r="H3288" i="3"/>
  <c r="K3288" i="3"/>
  <c r="P3288" i="3"/>
  <c r="N3288" i="3" l="1"/>
  <c r="O3288" i="3"/>
  <c r="C3289" i="3" s="1"/>
  <c r="F3289" i="3" l="1"/>
  <c r="I3289" i="3" s="1"/>
  <c r="M3289" i="3"/>
  <c r="J3289" i="3"/>
  <c r="D3289" i="3"/>
  <c r="E3289" i="3"/>
  <c r="H3289" i="3" l="1"/>
  <c r="L3289" i="3"/>
  <c r="K3289" i="3"/>
  <c r="P3289" i="3"/>
  <c r="N3289" i="3" l="1"/>
  <c r="O3289" i="3"/>
  <c r="C3290" i="3" s="1"/>
  <c r="F3290" i="3" l="1"/>
  <c r="I3290" i="3" s="1"/>
  <c r="J3290" i="3"/>
  <c r="M3290" i="3"/>
  <c r="D3290" i="3"/>
  <c r="E3290" i="3"/>
  <c r="H3290" i="3" l="1"/>
  <c r="L3290" i="3"/>
  <c r="K3290" i="3"/>
  <c r="P3290" i="3"/>
  <c r="N3290" i="3" l="1"/>
  <c r="O3290" i="3"/>
  <c r="C3291" i="3" s="1"/>
  <c r="F3291" i="3" l="1"/>
  <c r="L3291" i="3" s="1"/>
  <c r="M3291" i="3"/>
  <c r="J3291" i="3"/>
  <c r="D3291" i="3"/>
  <c r="E3291" i="3"/>
  <c r="K3291" i="3" l="1"/>
  <c r="I3291" i="3"/>
  <c r="H3291" i="3"/>
  <c r="P3291" i="3"/>
  <c r="N3291" i="3" l="1"/>
  <c r="O3291" i="3"/>
  <c r="C3292" i="3" s="1"/>
  <c r="F3292" i="3" l="1"/>
  <c r="I3292" i="3" s="1"/>
  <c r="J3292" i="3"/>
  <c r="M3292" i="3"/>
  <c r="D3292" i="3"/>
  <c r="E3292" i="3"/>
  <c r="H3292" i="3" l="1"/>
  <c r="L3292" i="3"/>
  <c r="K3292" i="3"/>
  <c r="P3292" i="3"/>
  <c r="N3292" i="3" l="1"/>
  <c r="O3292" i="3"/>
  <c r="C3293" i="3" s="1"/>
  <c r="F3293" i="3" l="1"/>
  <c r="I3293" i="3" s="1"/>
  <c r="M3293" i="3"/>
  <c r="J3293" i="3"/>
  <c r="D3293" i="3"/>
  <c r="E3293" i="3"/>
  <c r="H3293" i="3" l="1"/>
  <c r="L3293" i="3"/>
  <c r="K3293" i="3"/>
  <c r="P3293" i="3"/>
  <c r="N3293" i="3" l="1"/>
  <c r="O3293" i="3"/>
  <c r="C3294" i="3" s="1"/>
  <c r="F3294" i="3" l="1"/>
  <c r="I3294" i="3" s="1"/>
  <c r="J3294" i="3"/>
  <c r="M3294" i="3"/>
  <c r="H3294" i="3"/>
  <c r="D3294" i="3"/>
  <c r="E3294" i="3"/>
  <c r="L3294" i="3" l="1"/>
  <c r="K3294" i="3"/>
  <c r="P3294" i="3"/>
  <c r="N3294" i="3" l="1"/>
  <c r="O3294" i="3"/>
  <c r="C3295" i="3" s="1"/>
  <c r="F3295" i="3" l="1"/>
  <c r="L3295" i="3" s="1"/>
  <c r="M3295" i="3"/>
  <c r="J3295" i="3"/>
  <c r="D3295" i="3"/>
  <c r="E3295" i="3"/>
  <c r="K3295" i="3" l="1"/>
  <c r="I3295" i="3"/>
  <c r="H3295" i="3"/>
  <c r="P3295" i="3"/>
  <c r="N3295" i="3" l="1"/>
  <c r="O3295" i="3"/>
  <c r="C3296" i="3" s="1"/>
  <c r="F3296" i="3" l="1"/>
  <c r="I3296" i="3" s="1"/>
  <c r="J3296" i="3"/>
  <c r="M3296" i="3"/>
  <c r="L3296" i="3"/>
  <c r="D3296" i="3"/>
  <c r="E3296" i="3"/>
  <c r="H3296" i="3" l="1"/>
  <c r="K3296" i="3"/>
  <c r="P3296" i="3"/>
  <c r="N3296" i="3" l="1"/>
  <c r="O3296" i="3"/>
  <c r="C3297" i="3" s="1"/>
  <c r="F3297" i="3" l="1"/>
  <c r="I3297" i="3" s="1"/>
  <c r="M3297" i="3"/>
  <c r="J3297" i="3"/>
  <c r="D3297" i="3"/>
  <c r="E3297" i="3"/>
  <c r="H3297" i="3" l="1"/>
  <c r="L3297" i="3"/>
  <c r="K3297" i="3"/>
  <c r="P3297" i="3"/>
  <c r="N3297" i="3" l="1"/>
  <c r="O3297" i="3"/>
  <c r="C3298" i="3" s="1"/>
  <c r="F3298" i="3" l="1"/>
  <c r="I3298" i="3" s="1"/>
  <c r="J3298" i="3"/>
  <c r="M3298" i="3"/>
  <c r="L3298" i="3"/>
  <c r="H3298" i="3"/>
  <c r="D3298" i="3"/>
  <c r="E3298" i="3"/>
  <c r="K3298" i="3" l="1"/>
  <c r="P3298" i="3"/>
  <c r="N3298" i="3" l="1"/>
  <c r="O3298" i="3"/>
  <c r="C3299" i="3" s="1"/>
  <c r="F3299" i="3" l="1"/>
  <c r="L3299" i="3" s="1"/>
  <c r="M3299" i="3"/>
  <c r="J3299" i="3"/>
  <c r="D3299" i="3"/>
  <c r="E3299" i="3"/>
  <c r="I3299" i="3" l="1"/>
  <c r="K3299" i="3"/>
  <c r="H3299" i="3"/>
  <c r="P3299" i="3"/>
  <c r="N3299" i="3" l="1"/>
  <c r="O3299" i="3"/>
  <c r="C3300" i="3" s="1"/>
  <c r="F3300" i="3" l="1"/>
  <c r="I3300" i="3" s="1"/>
  <c r="J3300" i="3"/>
  <c r="M3300" i="3"/>
  <c r="H3300" i="3"/>
  <c r="D3300" i="3"/>
  <c r="E3300" i="3"/>
  <c r="L3300" i="3" l="1"/>
  <c r="K3300" i="3"/>
  <c r="P3300" i="3"/>
  <c r="N3300" i="3" l="1"/>
  <c r="O3300" i="3"/>
  <c r="C3301" i="3" s="1"/>
  <c r="F3301" i="3" l="1"/>
  <c r="L3301" i="3" s="1"/>
  <c r="M3301" i="3"/>
  <c r="J3301" i="3"/>
  <c r="D3301" i="3"/>
  <c r="E3301" i="3"/>
  <c r="K3301" i="3" l="1"/>
  <c r="I3301" i="3"/>
  <c r="H3301" i="3"/>
  <c r="P3301" i="3"/>
  <c r="N3301" i="3" l="1"/>
  <c r="O3301" i="3"/>
  <c r="C3302" i="3" s="1"/>
  <c r="F3302" i="3" l="1"/>
  <c r="I3302" i="3" s="1"/>
  <c r="J3302" i="3"/>
  <c r="M3302" i="3"/>
  <c r="H3302" i="3"/>
  <c r="D3302" i="3"/>
  <c r="E3302" i="3"/>
  <c r="L3302" i="3" l="1"/>
  <c r="K3302" i="3"/>
  <c r="P3302" i="3"/>
  <c r="N3302" i="3" l="1"/>
  <c r="O3302" i="3"/>
  <c r="C3303" i="3" s="1"/>
  <c r="F3303" i="3" l="1"/>
  <c r="L3303" i="3" s="1"/>
  <c r="M3303" i="3"/>
  <c r="J3303" i="3"/>
  <c r="D3303" i="3"/>
  <c r="E3303" i="3"/>
  <c r="I3303" i="3" l="1"/>
  <c r="K3303" i="3"/>
  <c r="H3303" i="3"/>
  <c r="P3303" i="3"/>
  <c r="N3303" i="3" l="1"/>
  <c r="O3303" i="3"/>
  <c r="C3304" i="3" s="1"/>
  <c r="F3304" i="3" l="1"/>
  <c r="I3304" i="3" s="1"/>
  <c r="J3304" i="3"/>
  <c r="M3304" i="3"/>
  <c r="D3304" i="3"/>
  <c r="E3304" i="3"/>
  <c r="L3304" i="3" l="1"/>
  <c r="H3304" i="3"/>
  <c r="K3304" i="3"/>
  <c r="P3304" i="3"/>
  <c r="N3304" i="3" l="1"/>
  <c r="O3304" i="3"/>
  <c r="C3305" i="3" s="1"/>
  <c r="F3305" i="3" l="1"/>
  <c r="L3305" i="3" s="1"/>
  <c r="M3305" i="3"/>
  <c r="J3305" i="3"/>
  <c r="D3305" i="3"/>
  <c r="E3305" i="3"/>
  <c r="I3305" i="3" l="1"/>
  <c r="K3305" i="3"/>
  <c r="H3305" i="3"/>
  <c r="P3305" i="3"/>
  <c r="N3305" i="3" l="1"/>
  <c r="O3305" i="3"/>
  <c r="C3306" i="3" s="1"/>
  <c r="F3306" i="3" l="1"/>
  <c r="I3306" i="3" s="1"/>
  <c r="J3306" i="3"/>
  <c r="M3306" i="3"/>
  <c r="D3306" i="3"/>
  <c r="E3306" i="3"/>
  <c r="H3306" i="3" l="1"/>
  <c r="L3306" i="3"/>
  <c r="K3306" i="3"/>
  <c r="P3306" i="3"/>
  <c r="N3306" i="3" l="1"/>
  <c r="O3306" i="3"/>
  <c r="C3307" i="3" s="1"/>
  <c r="F3307" i="3" l="1"/>
  <c r="L3307" i="3" s="1"/>
  <c r="M3307" i="3"/>
  <c r="J3307" i="3"/>
  <c r="D3307" i="3"/>
  <c r="E3307" i="3"/>
  <c r="K3307" i="3" l="1"/>
  <c r="I3307" i="3"/>
  <c r="H3307" i="3"/>
  <c r="P3307" i="3"/>
  <c r="N3307" i="3" l="1"/>
  <c r="O3307" i="3"/>
  <c r="C3308" i="3" s="1"/>
  <c r="F3308" i="3" l="1"/>
  <c r="I3308" i="3" s="1"/>
  <c r="J3308" i="3"/>
  <c r="M3308" i="3"/>
  <c r="D3308" i="3"/>
  <c r="E3308" i="3"/>
  <c r="H3308" i="3" l="1"/>
  <c r="L3308" i="3"/>
  <c r="K3308" i="3"/>
  <c r="P3308" i="3"/>
  <c r="N3308" i="3" l="1"/>
  <c r="O3308" i="3"/>
  <c r="C3309" i="3" s="1"/>
  <c r="F3309" i="3" l="1"/>
  <c r="I3309" i="3" s="1"/>
  <c r="M3309" i="3"/>
  <c r="J3309" i="3"/>
  <c r="D3309" i="3"/>
  <c r="E3309" i="3"/>
  <c r="H3309" i="3" l="1"/>
  <c r="L3309" i="3"/>
  <c r="K3309" i="3"/>
  <c r="P3309" i="3"/>
  <c r="N3309" i="3" l="1"/>
  <c r="O3309" i="3"/>
  <c r="C3310" i="3" s="1"/>
  <c r="F3310" i="3" l="1"/>
  <c r="I3310" i="3" s="1"/>
  <c r="J3310" i="3"/>
  <c r="M3310" i="3"/>
  <c r="D3310" i="3"/>
  <c r="E3310" i="3"/>
  <c r="H3310" i="3" l="1"/>
  <c r="L3310" i="3"/>
  <c r="K3310" i="3"/>
  <c r="P3310" i="3"/>
  <c r="N3310" i="3" l="1"/>
  <c r="O3310" i="3"/>
  <c r="C3311" i="3" s="1"/>
  <c r="F3311" i="3" l="1"/>
  <c r="I3311" i="3" s="1"/>
  <c r="M3311" i="3"/>
  <c r="J3311" i="3"/>
  <c r="D3311" i="3"/>
  <c r="E3311" i="3"/>
  <c r="H3311" i="3" l="1"/>
  <c r="L3311" i="3"/>
  <c r="K3311" i="3"/>
  <c r="P3311" i="3"/>
  <c r="N3311" i="3" l="1"/>
  <c r="O3311" i="3"/>
  <c r="C3312" i="3" s="1"/>
  <c r="F3312" i="3" l="1"/>
  <c r="I3312" i="3" s="1"/>
  <c r="J3312" i="3"/>
  <c r="M3312" i="3"/>
  <c r="L3312" i="3"/>
  <c r="D3312" i="3"/>
  <c r="E3312" i="3"/>
  <c r="H3312" i="3" l="1"/>
  <c r="K3312" i="3"/>
  <c r="P3312" i="3"/>
  <c r="N3312" i="3" l="1"/>
  <c r="O3312" i="3"/>
  <c r="C3313" i="3" s="1"/>
  <c r="F3313" i="3" l="1"/>
  <c r="L3313" i="3" s="1"/>
  <c r="M3313" i="3"/>
  <c r="J3313" i="3"/>
  <c r="D3313" i="3"/>
  <c r="E3313" i="3"/>
  <c r="K3313" i="3" l="1"/>
  <c r="I3313" i="3"/>
  <c r="H3313" i="3"/>
  <c r="P3313" i="3"/>
  <c r="N3313" i="3" l="1"/>
  <c r="O3313" i="3"/>
  <c r="C3314" i="3" s="1"/>
  <c r="F3314" i="3" l="1"/>
  <c r="I3314" i="3" s="1"/>
  <c r="J3314" i="3"/>
  <c r="M3314" i="3"/>
  <c r="H3314" i="3"/>
  <c r="D3314" i="3"/>
  <c r="E3314" i="3"/>
  <c r="L3314" i="3" l="1"/>
  <c r="K3314" i="3"/>
  <c r="P3314" i="3"/>
  <c r="N3314" i="3" l="1"/>
  <c r="O3314" i="3"/>
  <c r="C3315" i="3" s="1"/>
  <c r="F3315" i="3" l="1"/>
  <c r="L3315" i="3" s="1"/>
  <c r="M3315" i="3"/>
  <c r="J3315" i="3"/>
  <c r="D3315" i="3"/>
  <c r="E3315" i="3"/>
  <c r="I3315" i="3" l="1"/>
  <c r="K3315" i="3"/>
  <c r="H3315" i="3"/>
  <c r="P3315" i="3"/>
  <c r="N3315" i="3" l="1"/>
  <c r="O3315" i="3"/>
  <c r="C3316" i="3" s="1"/>
  <c r="F3316" i="3" l="1"/>
  <c r="I3316" i="3" s="1"/>
  <c r="J3316" i="3"/>
  <c r="M3316" i="3"/>
  <c r="D3316" i="3"/>
  <c r="E3316" i="3"/>
  <c r="H3316" i="3" l="1"/>
  <c r="L3316" i="3"/>
  <c r="K3316" i="3"/>
  <c r="P3316" i="3"/>
  <c r="N3316" i="3" l="1"/>
  <c r="O3316" i="3"/>
  <c r="C3317" i="3" s="1"/>
  <c r="F3317" i="3" l="1"/>
  <c r="L3317" i="3" s="1"/>
  <c r="M3317" i="3"/>
  <c r="J3317" i="3"/>
  <c r="D3317" i="3"/>
  <c r="E3317" i="3"/>
  <c r="K3317" i="3" l="1"/>
  <c r="I3317" i="3"/>
  <c r="H3317" i="3"/>
  <c r="P3317" i="3"/>
  <c r="N3317" i="3" l="1"/>
  <c r="O3317" i="3"/>
  <c r="C3318" i="3" s="1"/>
  <c r="F3318" i="3" l="1"/>
  <c r="I3318" i="3" s="1"/>
  <c r="J3318" i="3"/>
  <c r="M3318" i="3"/>
  <c r="D3318" i="3"/>
  <c r="E3318" i="3"/>
  <c r="H3318" i="3" l="1"/>
  <c r="L3318" i="3"/>
  <c r="K3318" i="3"/>
  <c r="P3318" i="3"/>
  <c r="N3318" i="3" l="1"/>
  <c r="O3318" i="3"/>
  <c r="C3319" i="3" s="1"/>
  <c r="F3319" i="3" l="1"/>
  <c r="L3319" i="3" s="1"/>
  <c r="M3319" i="3"/>
  <c r="J3319" i="3"/>
  <c r="D3319" i="3"/>
  <c r="E3319" i="3"/>
  <c r="K3319" i="3" l="1"/>
  <c r="I3319" i="3"/>
  <c r="H3319" i="3"/>
  <c r="P3319" i="3"/>
  <c r="N3319" i="3" l="1"/>
  <c r="O3319" i="3"/>
  <c r="C3320" i="3" s="1"/>
  <c r="F3320" i="3" l="1"/>
  <c r="I3320" i="3" s="1"/>
  <c r="J3320" i="3"/>
  <c r="M3320" i="3"/>
  <c r="D3320" i="3"/>
  <c r="E3320" i="3"/>
  <c r="L3320" i="3" l="1"/>
  <c r="H3320" i="3"/>
  <c r="K3320" i="3"/>
  <c r="P3320" i="3"/>
  <c r="N3320" i="3" l="1"/>
  <c r="O3320" i="3"/>
  <c r="C3321" i="3" s="1"/>
  <c r="F3321" i="3" l="1"/>
  <c r="L3321" i="3" s="1"/>
  <c r="M3321" i="3"/>
  <c r="J3321" i="3"/>
  <c r="D3321" i="3"/>
  <c r="E3321" i="3"/>
  <c r="K3321" i="3" l="1"/>
  <c r="I3321" i="3"/>
  <c r="H3321" i="3"/>
  <c r="P3321" i="3"/>
  <c r="N3321" i="3" l="1"/>
  <c r="O3321" i="3"/>
  <c r="C3322" i="3" s="1"/>
  <c r="F3322" i="3" l="1"/>
  <c r="I3322" i="3" s="1"/>
  <c r="J3322" i="3"/>
  <c r="M3322" i="3"/>
  <c r="D3322" i="3"/>
  <c r="E3322" i="3"/>
  <c r="H3322" i="3" l="1"/>
  <c r="L3322" i="3"/>
  <c r="K3322" i="3"/>
  <c r="P3322" i="3"/>
  <c r="N3322" i="3" l="1"/>
  <c r="O3322" i="3"/>
  <c r="C3323" i="3" s="1"/>
  <c r="F3323" i="3" l="1"/>
  <c r="I3323" i="3" s="1"/>
  <c r="M3323" i="3"/>
  <c r="J3323" i="3"/>
  <c r="D3323" i="3"/>
  <c r="E3323" i="3"/>
  <c r="H3323" i="3" l="1"/>
  <c r="L3323" i="3"/>
  <c r="K3323" i="3"/>
  <c r="P3323" i="3"/>
  <c r="N3323" i="3" l="1"/>
  <c r="O3323" i="3"/>
  <c r="C3324" i="3" s="1"/>
  <c r="F3324" i="3" l="1"/>
  <c r="I3324" i="3" s="1"/>
  <c r="J3324" i="3"/>
  <c r="M3324" i="3"/>
  <c r="D3324" i="3"/>
  <c r="E3324" i="3"/>
  <c r="H3324" i="3" l="1"/>
  <c r="L3324" i="3"/>
  <c r="K3324" i="3"/>
  <c r="P3324" i="3"/>
  <c r="N3324" i="3" l="1"/>
  <c r="O3324" i="3"/>
  <c r="C3325" i="3" s="1"/>
  <c r="F3325" i="3" l="1"/>
  <c r="I3325" i="3" s="1"/>
  <c r="M3325" i="3"/>
  <c r="J3325" i="3"/>
  <c r="D3325" i="3"/>
  <c r="E3325" i="3"/>
  <c r="H3325" i="3" l="1"/>
  <c r="L3325" i="3"/>
  <c r="K3325" i="3"/>
  <c r="P3325" i="3"/>
  <c r="N3325" i="3" l="1"/>
  <c r="O3325" i="3"/>
  <c r="C3326" i="3" s="1"/>
  <c r="F3326" i="3" l="1"/>
  <c r="I3326" i="3" s="1"/>
  <c r="J3326" i="3"/>
  <c r="M3326" i="3"/>
  <c r="D3326" i="3"/>
  <c r="E3326" i="3"/>
  <c r="H3326" i="3" l="1"/>
  <c r="L3326" i="3"/>
  <c r="K3326" i="3"/>
  <c r="P3326" i="3"/>
  <c r="N3326" i="3" l="1"/>
  <c r="O3326" i="3"/>
  <c r="C3327" i="3" s="1"/>
  <c r="F3327" i="3" l="1"/>
  <c r="I3327" i="3" s="1"/>
  <c r="M3327" i="3"/>
  <c r="J3327" i="3"/>
  <c r="D3327" i="3"/>
  <c r="E3327" i="3"/>
  <c r="H3327" i="3" l="1"/>
  <c r="L3327" i="3"/>
  <c r="K3327" i="3"/>
  <c r="P3327" i="3"/>
  <c r="N3327" i="3" l="1"/>
  <c r="O3327" i="3"/>
  <c r="C3328" i="3" s="1"/>
  <c r="F3328" i="3" l="1"/>
  <c r="I3328" i="3" s="1"/>
  <c r="J3328" i="3"/>
  <c r="M3328" i="3"/>
  <c r="D3328" i="3"/>
  <c r="E3328" i="3"/>
  <c r="L3328" i="3" l="1"/>
  <c r="H3328" i="3"/>
  <c r="K3328" i="3"/>
  <c r="P3328" i="3"/>
  <c r="N3328" i="3" l="1"/>
  <c r="O3328" i="3"/>
  <c r="C3329" i="3" s="1"/>
  <c r="F3329" i="3" l="1"/>
  <c r="L3329" i="3" s="1"/>
  <c r="M3329" i="3"/>
  <c r="J3329" i="3"/>
  <c r="D3329" i="3"/>
  <c r="E3329" i="3"/>
  <c r="I3329" i="3" l="1"/>
  <c r="K3329" i="3"/>
  <c r="H3329" i="3"/>
  <c r="P3329" i="3"/>
  <c r="N3329" i="3" l="1"/>
  <c r="O3329" i="3"/>
  <c r="C3330" i="3" s="1"/>
  <c r="F3330" i="3" l="1"/>
  <c r="I3330" i="3" s="1"/>
  <c r="J3330" i="3"/>
  <c r="M3330" i="3"/>
  <c r="H3330" i="3"/>
  <c r="D3330" i="3"/>
  <c r="E3330" i="3"/>
  <c r="L3330" i="3" l="1"/>
  <c r="K3330" i="3"/>
  <c r="P3330" i="3"/>
  <c r="N3330" i="3" l="1"/>
  <c r="O3330" i="3"/>
  <c r="C3331" i="3" s="1"/>
  <c r="F3331" i="3" l="1"/>
  <c r="I3331" i="3" s="1"/>
  <c r="M3331" i="3"/>
  <c r="J3331" i="3"/>
  <c r="D3331" i="3"/>
  <c r="E3331" i="3"/>
  <c r="H3331" i="3" l="1"/>
  <c r="L3331" i="3"/>
  <c r="K3331" i="3"/>
  <c r="P3331" i="3"/>
  <c r="N3331" i="3" l="1"/>
  <c r="O3331" i="3"/>
  <c r="C3332" i="3" s="1"/>
  <c r="F3332" i="3" l="1"/>
  <c r="I3332" i="3" s="1"/>
  <c r="J3332" i="3"/>
  <c r="M3332" i="3"/>
  <c r="H3332" i="3"/>
  <c r="D3332" i="3"/>
  <c r="E3332" i="3"/>
  <c r="L3332" i="3" l="1"/>
  <c r="K3332" i="3"/>
  <c r="P3332" i="3"/>
  <c r="N3332" i="3" l="1"/>
  <c r="O3332" i="3"/>
  <c r="C3333" i="3" s="1"/>
  <c r="F3333" i="3" l="1"/>
  <c r="I3333" i="3" s="1"/>
  <c r="M3333" i="3"/>
  <c r="J3333" i="3"/>
  <c r="D3333" i="3"/>
  <c r="E3333" i="3"/>
  <c r="H3333" i="3" l="1"/>
  <c r="L3333" i="3"/>
  <c r="K3333" i="3"/>
  <c r="P3333" i="3"/>
  <c r="N3333" i="3" l="1"/>
  <c r="O3333" i="3"/>
  <c r="C3334" i="3" s="1"/>
  <c r="F3334" i="3" l="1"/>
  <c r="I3334" i="3" s="1"/>
  <c r="J3334" i="3"/>
  <c r="M3334" i="3"/>
  <c r="H3334" i="3"/>
  <c r="D3334" i="3"/>
  <c r="E3334" i="3"/>
  <c r="L3334" i="3" l="1"/>
  <c r="K3334" i="3"/>
  <c r="P3334" i="3"/>
  <c r="N3334" i="3" l="1"/>
  <c r="O3334" i="3"/>
  <c r="C3335" i="3" s="1"/>
  <c r="F3335" i="3" l="1"/>
  <c r="I3335" i="3" s="1"/>
  <c r="M3335" i="3"/>
  <c r="J3335" i="3"/>
  <c r="D3335" i="3"/>
  <c r="E3335" i="3"/>
  <c r="H3335" i="3" l="1"/>
  <c r="L3335" i="3"/>
  <c r="K3335" i="3"/>
  <c r="P3335" i="3"/>
  <c r="N3335" i="3" l="1"/>
  <c r="O3335" i="3"/>
  <c r="C3336" i="3" s="1"/>
  <c r="F3336" i="3" l="1"/>
  <c r="I3336" i="3" s="1"/>
  <c r="J3336" i="3"/>
  <c r="M3336" i="3"/>
  <c r="D3336" i="3"/>
  <c r="E3336" i="3"/>
  <c r="L3336" i="3" l="1"/>
  <c r="H3336" i="3"/>
  <c r="K3336" i="3"/>
  <c r="P3336" i="3"/>
  <c r="N3336" i="3" l="1"/>
  <c r="O3336" i="3"/>
  <c r="C3337" i="3" s="1"/>
  <c r="F3337" i="3" l="1"/>
  <c r="I3337" i="3" s="1"/>
  <c r="M3337" i="3"/>
  <c r="J3337" i="3"/>
  <c r="D3337" i="3"/>
  <c r="E3337" i="3"/>
  <c r="H3337" i="3" l="1"/>
  <c r="L3337" i="3"/>
  <c r="K3337" i="3"/>
  <c r="P3337" i="3"/>
  <c r="N3337" i="3" l="1"/>
  <c r="O3337" i="3"/>
  <c r="C3338" i="3" s="1"/>
  <c r="F3338" i="3" l="1"/>
  <c r="I3338" i="3" s="1"/>
  <c r="J3338" i="3"/>
  <c r="M3338" i="3"/>
  <c r="H3338" i="3"/>
  <c r="D3338" i="3"/>
  <c r="E3338" i="3"/>
  <c r="L3338" i="3" l="1"/>
  <c r="K3338" i="3"/>
  <c r="P3338" i="3"/>
  <c r="N3338" i="3" l="1"/>
  <c r="O3338" i="3"/>
  <c r="C3339" i="3" s="1"/>
  <c r="F3339" i="3" l="1"/>
  <c r="I3339" i="3" s="1"/>
  <c r="M3339" i="3"/>
  <c r="J3339" i="3"/>
  <c r="D3339" i="3"/>
  <c r="E3339" i="3"/>
  <c r="H3339" i="3" l="1"/>
  <c r="L3339" i="3"/>
  <c r="K3339" i="3"/>
  <c r="P3339" i="3"/>
  <c r="N3339" i="3" l="1"/>
  <c r="O3339" i="3"/>
  <c r="C3340" i="3" s="1"/>
  <c r="F3340" i="3" l="1"/>
  <c r="I3340" i="3" s="1"/>
  <c r="J3340" i="3"/>
  <c r="M3340" i="3"/>
  <c r="D3340" i="3"/>
  <c r="E3340" i="3"/>
  <c r="H3340" i="3" l="1"/>
  <c r="L3340" i="3"/>
  <c r="K3340" i="3"/>
  <c r="P3340" i="3"/>
  <c r="N3340" i="3" l="1"/>
  <c r="O3340" i="3"/>
  <c r="C3341" i="3" s="1"/>
  <c r="F3341" i="3" l="1"/>
  <c r="L3341" i="3" s="1"/>
  <c r="M3341" i="3"/>
  <c r="J3341" i="3"/>
  <c r="D3341" i="3"/>
  <c r="E3341" i="3"/>
  <c r="K3341" i="3" l="1"/>
  <c r="I3341" i="3"/>
  <c r="H3341" i="3"/>
  <c r="P3341" i="3"/>
  <c r="N3341" i="3" l="1"/>
  <c r="O3341" i="3"/>
  <c r="C3342" i="3" s="1"/>
  <c r="F3342" i="3" l="1"/>
  <c r="I3342" i="3" s="1"/>
  <c r="J3342" i="3"/>
  <c r="M3342" i="3"/>
  <c r="H3342" i="3"/>
  <c r="D3342" i="3"/>
  <c r="E3342" i="3"/>
  <c r="L3342" i="3" l="1"/>
  <c r="K3342" i="3"/>
  <c r="P3342" i="3"/>
  <c r="N3342" i="3" l="1"/>
  <c r="O3342" i="3"/>
  <c r="C3343" i="3" s="1"/>
  <c r="F3343" i="3" l="1"/>
  <c r="I3343" i="3" s="1"/>
  <c r="M3343" i="3"/>
  <c r="J3343" i="3"/>
  <c r="D3343" i="3"/>
  <c r="E3343" i="3"/>
  <c r="H3343" i="3" l="1"/>
  <c r="L3343" i="3"/>
  <c r="K3343" i="3"/>
  <c r="P3343" i="3"/>
  <c r="N3343" i="3" l="1"/>
  <c r="O3343" i="3"/>
  <c r="C3344" i="3" s="1"/>
  <c r="F3344" i="3" l="1"/>
  <c r="I3344" i="3" s="1"/>
  <c r="J3344" i="3"/>
  <c r="M3344" i="3"/>
  <c r="L3344" i="3"/>
  <c r="D3344" i="3"/>
  <c r="E3344" i="3"/>
  <c r="H3344" i="3" l="1"/>
  <c r="K3344" i="3"/>
  <c r="P3344" i="3"/>
  <c r="N3344" i="3" l="1"/>
  <c r="O3344" i="3"/>
  <c r="C3345" i="3" s="1"/>
  <c r="F3345" i="3" l="1"/>
  <c r="I3345" i="3" s="1"/>
  <c r="M3345" i="3"/>
  <c r="J3345" i="3"/>
  <c r="D3345" i="3"/>
  <c r="E3345" i="3"/>
  <c r="H3345" i="3" l="1"/>
  <c r="L3345" i="3"/>
  <c r="K3345" i="3"/>
  <c r="P3345" i="3"/>
  <c r="N3345" i="3" l="1"/>
  <c r="O3345" i="3"/>
  <c r="C3346" i="3" s="1"/>
  <c r="F3346" i="3" l="1"/>
  <c r="I3346" i="3" s="1"/>
  <c r="J3346" i="3"/>
  <c r="M3346" i="3"/>
  <c r="D3346" i="3"/>
  <c r="E3346" i="3"/>
  <c r="H3346" i="3" l="1"/>
  <c r="L3346" i="3"/>
  <c r="K3346" i="3"/>
  <c r="P3346" i="3"/>
  <c r="N3346" i="3" l="1"/>
  <c r="O3346" i="3"/>
  <c r="C3347" i="3" s="1"/>
  <c r="F3347" i="3" l="1"/>
  <c r="I3347" i="3" s="1"/>
  <c r="M3347" i="3"/>
  <c r="J3347" i="3"/>
  <c r="D3347" i="3"/>
  <c r="E3347" i="3"/>
  <c r="L3347" i="3" l="1"/>
  <c r="H3347" i="3"/>
  <c r="K3347" i="3"/>
  <c r="P3347" i="3"/>
  <c r="N3347" i="3" l="1"/>
  <c r="O3347" i="3"/>
  <c r="C3348" i="3" s="1"/>
  <c r="F3348" i="3" l="1"/>
  <c r="I3348" i="3" s="1"/>
  <c r="J3348" i="3"/>
  <c r="M3348" i="3"/>
  <c r="D3348" i="3"/>
  <c r="E3348" i="3"/>
  <c r="H3348" i="3" l="1"/>
  <c r="L3348" i="3"/>
  <c r="K3348" i="3"/>
  <c r="P3348" i="3"/>
  <c r="N3348" i="3" l="1"/>
  <c r="O3348" i="3"/>
  <c r="C3349" i="3" s="1"/>
  <c r="F3349" i="3" l="1"/>
  <c r="L3349" i="3" s="1"/>
  <c r="M3349" i="3"/>
  <c r="J3349" i="3"/>
  <c r="D3349" i="3"/>
  <c r="E3349" i="3"/>
  <c r="K3349" i="3" l="1"/>
  <c r="I3349" i="3"/>
  <c r="H3349" i="3"/>
  <c r="P3349" i="3"/>
  <c r="N3349" i="3" l="1"/>
  <c r="O3349" i="3"/>
  <c r="C3350" i="3" s="1"/>
  <c r="F3350" i="3" l="1"/>
  <c r="I3350" i="3" s="1"/>
  <c r="J3350" i="3"/>
  <c r="M3350" i="3"/>
  <c r="D3350" i="3"/>
  <c r="E3350" i="3"/>
  <c r="H3350" i="3" l="1"/>
  <c r="L3350" i="3"/>
  <c r="K3350" i="3"/>
  <c r="P3350" i="3"/>
  <c r="N3350" i="3" l="1"/>
  <c r="O3350" i="3"/>
  <c r="C3351" i="3" s="1"/>
  <c r="F3351" i="3" l="1"/>
  <c r="I3351" i="3" s="1"/>
  <c r="M3351" i="3"/>
  <c r="J3351" i="3"/>
  <c r="D3351" i="3"/>
  <c r="E3351" i="3"/>
  <c r="H3351" i="3" l="1"/>
  <c r="L3351" i="3"/>
  <c r="K3351" i="3"/>
  <c r="P3351" i="3"/>
  <c r="N3351" i="3" l="1"/>
  <c r="O3351" i="3"/>
  <c r="C3352" i="3" s="1"/>
  <c r="F3352" i="3" l="1"/>
  <c r="I3352" i="3" s="1"/>
  <c r="J3352" i="3"/>
  <c r="M3352" i="3"/>
  <c r="D3352" i="3"/>
  <c r="E3352" i="3"/>
  <c r="H3352" i="3" l="1"/>
  <c r="L3352" i="3"/>
  <c r="K3352" i="3"/>
  <c r="P3352" i="3"/>
  <c r="N3352" i="3" l="1"/>
  <c r="O3352" i="3"/>
  <c r="C3353" i="3" s="1"/>
  <c r="F3353" i="3" l="1"/>
  <c r="I3353" i="3" s="1"/>
  <c r="M3353" i="3"/>
  <c r="J3353" i="3"/>
  <c r="D3353" i="3"/>
  <c r="E3353" i="3"/>
  <c r="H3353" i="3" l="1"/>
  <c r="L3353" i="3"/>
  <c r="K3353" i="3"/>
  <c r="P3353" i="3"/>
  <c r="N3353" i="3" l="1"/>
  <c r="O3353" i="3"/>
  <c r="C3354" i="3" s="1"/>
  <c r="F3354" i="3" l="1"/>
  <c r="I3354" i="3" s="1"/>
  <c r="J3354" i="3"/>
  <c r="M3354" i="3"/>
  <c r="D3354" i="3"/>
  <c r="E3354" i="3"/>
  <c r="H3354" i="3" l="1"/>
  <c r="L3354" i="3"/>
  <c r="K3354" i="3"/>
  <c r="P3354" i="3"/>
  <c r="N3354" i="3" l="1"/>
  <c r="O3354" i="3"/>
  <c r="C3355" i="3" s="1"/>
  <c r="F3355" i="3" l="1"/>
  <c r="I3355" i="3" s="1"/>
  <c r="M3355" i="3"/>
  <c r="J3355" i="3"/>
  <c r="D3355" i="3"/>
  <c r="E3355" i="3"/>
  <c r="H3355" i="3" l="1"/>
  <c r="L3355" i="3"/>
  <c r="K3355" i="3"/>
  <c r="P3355" i="3"/>
  <c r="N3355" i="3" l="1"/>
  <c r="O3355" i="3"/>
  <c r="C3356" i="3" s="1"/>
  <c r="F3356" i="3" l="1"/>
  <c r="I3356" i="3" s="1"/>
  <c r="J3356" i="3"/>
  <c r="M3356" i="3"/>
  <c r="D3356" i="3"/>
  <c r="E3356" i="3"/>
  <c r="H3356" i="3" l="1"/>
  <c r="L3356" i="3"/>
  <c r="K3356" i="3"/>
  <c r="P3356" i="3"/>
  <c r="N3356" i="3" l="1"/>
  <c r="O3356" i="3"/>
  <c r="C3357" i="3" s="1"/>
  <c r="F3357" i="3" l="1"/>
  <c r="I3357" i="3" s="1"/>
  <c r="M3357" i="3"/>
  <c r="J3357" i="3"/>
  <c r="D3357" i="3"/>
  <c r="E3357" i="3"/>
  <c r="H3357" i="3" l="1"/>
  <c r="L3357" i="3"/>
  <c r="K3357" i="3"/>
  <c r="P3357" i="3"/>
  <c r="N3357" i="3" l="1"/>
  <c r="O3357" i="3"/>
  <c r="C3358" i="3" s="1"/>
  <c r="F3358" i="3" l="1"/>
  <c r="I3358" i="3" s="1"/>
  <c r="J3358" i="3"/>
  <c r="M3358" i="3"/>
  <c r="D3358" i="3"/>
  <c r="E3358" i="3"/>
  <c r="H3358" i="3" l="1"/>
  <c r="L3358" i="3"/>
  <c r="K3358" i="3"/>
  <c r="P3358" i="3"/>
  <c r="N3358" i="3" l="1"/>
  <c r="O3358" i="3"/>
  <c r="C3359" i="3" s="1"/>
  <c r="F3359" i="3" l="1"/>
  <c r="I3359" i="3" s="1"/>
  <c r="M3359" i="3"/>
  <c r="J3359" i="3"/>
  <c r="D3359" i="3"/>
  <c r="E3359" i="3"/>
  <c r="H3359" i="3" l="1"/>
  <c r="L3359" i="3"/>
  <c r="K3359" i="3"/>
  <c r="P3359" i="3"/>
  <c r="N3359" i="3" l="1"/>
  <c r="O3359" i="3"/>
  <c r="C3360" i="3" s="1"/>
  <c r="F3360" i="3" l="1"/>
  <c r="I3360" i="3" s="1"/>
  <c r="J3360" i="3"/>
  <c r="M3360" i="3"/>
  <c r="D3360" i="3"/>
  <c r="E3360" i="3"/>
  <c r="L3360" i="3" l="1"/>
  <c r="H3360" i="3"/>
  <c r="K3360" i="3"/>
  <c r="P3360" i="3"/>
  <c r="N3360" i="3" l="1"/>
  <c r="O3360" i="3"/>
  <c r="C3361" i="3" s="1"/>
  <c r="F3361" i="3" l="1"/>
  <c r="I3361" i="3" s="1"/>
  <c r="M3361" i="3"/>
  <c r="J3361" i="3"/>
  <c r="D3361" i="3"/>
  <c r="E3361" i="3"/>
  <c r="H3361" i="3" l="1"/>
  <c r="L3361" i="3"/>
  <c r="K3361" i="3"/>
  <c r="P3361" i="3"/>
  <c r="N3361" i="3" l="1"/>
  <c r="O3361" i="3"/>
  <c r="C3362" i="3" s="1"/>
  <c r="F3362" i="3" l="1"/>
  <c r="I3362" i="3" s="1"/>
  <c r="J3362" i="3"/>
  <c r="M3362" i="3"/>
  <c r="D3362" i="3"/>
  <c r="E3362" i="3"/>
  <c r="H3362" i="3" l="1"/>
  <c r="L3362" i="3"/>
  <c r="K3362" i="3"/>
  <c r="P3362" i="3"/>
  <c r="N3362" i="3" l="1"/>
  <c r="O3362" i="3"/>
  <c r="C3363" i="3" s="1"/>
  <c r="F3363" i="3" l="1"/>
  <c r="I3363" i="3" s="1"/>
  <c r="M3363" i="3"/>
  <c r="J3363" i="3"/>
  <c r="D3363" i="3"/>
  <c r="E3363" i="3"/>
  <c r="H3363" i="3" l="1"/>
  <c r="L3363" i="3"/>
  <c r="K3363" i="3"/>
  <c r="P3363" i="3"/>
  <c r="N3363" i="3" l="1"/>
  <c r="O3363" i="3"/>
  <c r="C3364" i="3" s="1"/>
  <c r="F3364" i="3" l="1"/>
  <c r="I3364" i="3" s="1"/>
  <c r="J3364" i="3"/>
  <c r="M3364" i="3"/>
  <c r="D3364" i="3"/>
  <c r="E3364" i="3"/>
  <c r="H3364" i="3" l="1"/>
  <c r="L3364" i="3"/>
  <c r="K3364" i="3"/>
  <c r="P3364" i="3"/>
  <c r="N3364" i="3" l="1"/>
  <c r="O3364" i="3"/>
  <c r="C3365" i="3" s="1"/>
  <c r="F3365" i="3" l="1"/>
  <c r="I3365" i="3" s="1"/>
  <c r="M3365" i="3"/>
  <c r="J3365" i="3"/>
  <c r="D3365" i="3"/>
  <c r="E3365" i="3"/>
  <c r="H3365" i="3" l="1"/>
  <c r="L3365" i="3"/>
  <c r="K3365" i="3"/>
  <c r="P3365" i="3"/>
  <c r="N3365" i="3" l="1"/>
  <c r="O3365" i="3"/>
  <c r="C3366" i="3" s="1"/>
  <c r="F3366" i="3" l="1"/>
  <c r="I3366" i="3" s="1"/>
  <c r="J3366" i="3"/>
  <c r="M3366" i="3"/>
  <c r="H3366" i="3"/>
  <c r="D3366" i="3"/>
  <c r="E3366" i="3"/>
  <c r="L3366" i="3" l="1"/>
  <c r="K3366" i="3"/>
  <c r="P3366" i="3"/>
  <c r="N3366" i="3" l="1"/>
  <c r="O3366" i="3"/>
  <c r="C3367" i="3" s="1"/>
  <c r="F3367" i="3" l="1"/>
  <c r="L3367" i="3" s="1"/>
  <c r="M3367" i="3"/>
  <c r="J3367" i="3"/>
  <c r="D3367" i="3"/>
  <c r="E3367" i="3"/>
  <c r="I3367" i="3" l="1"/>
  <c r="K3367" i="3"/>
  <c r="H3367" i="3"/>
  <c r="P3367" i="3"/>
  <c r="N3367" i="3" l="1"/>
  <c r="O3367" i="3"/>
  <c r="C3368" i="3" s="1"/>
  <c r="F3368" i="3" l="1"/>
  <c r="I3368" i="3" s="1"/>
  <c r="J3368" i="3"/>
  <c r="M3368" i="3"/>
  <c r="D3368" i="3"/>
  <c r="E3368" i="3"/>
  <c r="L3368" i="3" l="1"/>
  <c r="H3368" i="3"/>
  <c r="K3368" i="3"/>
  <c r="P3368" i="3"/>
  <c r="N3368" i="3" l="1"/>
  <c r="O3368" i="3"/>
  <c r="C3369" i="3" s="1"/>
  <c r="F3369" i="3" l="1"/>
  <c r="I3369" i="3" s="1"/>
  <c r="M3369" i="3"/>
  <c r="J3369" i="3"/>
  <c r="D3369" i="3"/>
  <c r="E3369" i="3"/>
  <c r="H3369" i="3" l="1"/>
  <c r="L3369" i="3"/>
  <c r="K3369" i="3"/>
  <c r="P3369" i="3"/>
  <c r="N3369" i="3" l="1"/>
  <c r="O3369" i="3"/>
  <c r="C3370" i="3" s="1"/>
  <c r="F3370" i="3" l="1"/>
  <c r="I3370" i="3" s="1"/>
  <c r="J3370" i="3"/>
  <c r="M3370" i="3"/>
  <c r="D3370" i="3"/>
  <c r="E3370" i="3"/>
  <c r="H3370" i="3" l="1"/>
  <c r="L3370" i="3"/>
  <c r="K3370" i="3"/>
  <c r="P3370" i="3"/>
  <c r="N3370" i="3" l="1"/>
  <c r="O3370" i="3"/>
  <c r="C3371" i="3" s="1"/>
  <c r="F3371" i="3" l="1"/>
  <c r="L3371" i="3" s="1"/>
  <c r="M3371" i="3"/>
  <c r="J3371" i="3"/>
  <c r="D3371" i="3"/>
  <c r="E3371" i="3"/>
  <c r="K3371" i="3" l="1"/>
  <c r="H3371" i="3"/>
  <c r="I3371" i="3"/>
  <c r="P3371" i="3"/>
  <c r="N3371" i="3" l="1"/>
  <c r="O3371" i="3"/>
  <c r="C3372" i="3" s="1"/>
  <c r="F3372" i="3" l="1"/>
  <c r="I3372" i="3" s="1"/>
  <c r="J3372" i="3"/>
  <c r="M3372" i="3"/>
  <c r="D3372" i="3"/>
  <c r="E3372" i="3"/>
  <c r="H3372" i="3" l="1"/>
  <c r="L3372" i="3"/>
  <c r="K3372" i="3"/>
  <c r="P3372" i="3"/>
  <c r="N3372" i="3" l="1"/>
  <c r="O3372" i="3"/>
  <c r="C3373" i="3" s="1"/>
  <c r="F3373" i="3" l="1"/>
  <c r="I3373" i="3" s="1"/>
  <c r="M3373" i="3"/>
  <c r="J3373" i="3"/>
  <c r="D3373" i="3"/>
  <c r="E3373" i="3"/>
  <c r="H3373" i="3" l="1"/>
  <c r="L3373" i="3"/>
  <c r="K3373" i="3"/>
  <c r="P3373" i="3"/>
  <c r="N3373" i="3" l="1"/>
  <c r="O3373" i="3"/>
  <c r="C3374" i="3" s="1"/>
  <c r="F3374" i="3" l="1"/>
  <c r="I3374" i="3" s="1"/>
  <c r="J3374" i="3"/>
  <c r="M3374" i="3"/>
  <c r="D3374" i="3"/>
  <c r="E3374" i="3"/>
  <c r="H3374" i="3" l="1"/>
  <c r="L3374" i="3"/>
  <c r="K3374" i="3"/>
  <c r="P3374" i="3"/>
  <c r="N3374" i="3" l="1"/>
  <c r="O3374" i="3"/>
  <c r="C3375" i="3" s="1"/>
  <c r="F3375" i="3" l="1"/>
  <c r="I3375" i="3" s="1"/>
  <c r="M3375" i="3"/>
  <c r="J3375" i="3"/>
  <c r="D3375" i="3"/>
  <c r="E3375" i="3"/>
  <c r="H3375" i="3" l="1"/>
  <c r="L3375" i="3"/>
  <c r="K3375" i="3"/>
  <c r="P3375" i="3"/>
  <c r="N3375" i="3" l="1"/>
  <c r="O3375" i="3"/>
  <c r="C3376" i="3" s="1"/>
  <c r="F3376" i="3" l="1"/>
  <c r="I3376" i="3" s="1"/>
  <c r="J3376" i="3"/>
  <c r="M3376" i="3"/>
  <c r="D3376" i="3"/>
  <c r="E3376" i="3"/>
  <c r="L3376" i="3" l="1"/>
  <c r="H3376" i="3"/>
  <c r="K3376" i="3"/>
  <c r="P3376" i="3"/>
  <c r="N3376" i="3" l="1"/>
  <c r="O3376" i="3"/>
  <c r="C3377" i="3" s="1"/>
  <c r="F3377" i="3" l="1"/>
  <c r="I3377" i="3" s="1"/>
  <c r="M3377" i="3"/>
  <c r="J3377" i="3"/>
  <c r="D3377" i="3"/>
  <c r="E3377" i="3"/>
  <c r="L3377" i="3" l="1"/>
  <c r="H3377" i="3"/>
  <c r="K3377" i="3"/>
  <c r="P3377" i="3"/>
  <c r="N3377" i="3" l="1"/>
  <c r="O3377" i="3"/>
  <c r="C3378" i="3" s="1"/>
  <c r="F3378" i="3" l="1"/>
  <c r="I3378" i="3" s="1"/>
  <c r="J3378" i="3"/>
  <c r="M3378" i="3"/>
  <c r="D3378" i="3"/>
  <c r="E3378" i="3"/>
  <c r="H3378" i="3" l="1"/>
  <c r="L3378" i="3"/>
  <c r="K3378" i="3"/>
  <c r="P3378" i="3"/>
  <c r="N3378" i="3" l="1"/>
  <c r="O3378" i="3"/>
  <c r="C3379" i="3" s="1"/>
  <c r="F3379" i="3" l="1"/>
  <c r="L3379" i="3" s="1"/>
  <c r="M3379" i="3"/>
  <c r="J3379" i="3"/>
  <c r="D3379" i="3"/>
  <c r="E3379" i="3"/>
  <c r="K3379" i="3" l="1"/>
  <c r="I3379" i="3"/>
  <c r="H3379" i="3"/>
  <c r="P3379" i="3"/>
  <c r="N3379" i="3" l="1"/>
  <c r="O3379" i="3"/>
  <c r="C3380" i="3" s="1"/>
  <c r="F3380" i="3" l="1"/>
  <c r="I3380" i="3" s="1"/>
  <c r="J3380" i="3"/>
  <c r="M3380" i="3"/>
  <c r="D3380" i="3"/>
  <c r="E3380" i="3"/>
  <c r="H3380" i="3" l="1"/>
  <c r="L3380" i="3"/>
  <c r="K3380" i="3"/>
  <c r="P3380" i="3"/>
  <c r="N3380" i="3" l="1"/>
  <c r="O3380" i="3"/>
  <c r="C3381" i="3" s="1"/>
  <c r="F3381" i="3" l="1"/>
  <c r="L3381" i="3" s="1"/>
  <c r="M3381" i="3"/>
  <c r="J3381" i="3"/>
  <c r="D3381" i="3"/>
  <c r="E3381" i="3"/>
  <c r="I3381" i="3" l="1"/>
  <c r="K3381" i="3"/>
  <c r="H3381" i="3"/>
  <c r="P3381" i="3"/>
  <c r="N3381" i="3" l="1"/>
  <c r="O3381" i="3"/>
  <c r="C3382" i="3" s="1"/>
  <c r="F3382" i="3" l="1"/>
  <c r="I3382" i="3" s="1"/>
  <c r="J3382" i="3"/>
  <c r="M3382" i="3"/>
  <c r="L3382" i="3"/>
  <c r="H3382" i="3"/>
  <c r="D3382" i="3"/>
  <c r="E3382" i="3"/>
  <c r="K3382" i="3" l="1"/>
  <c r="P3382" i="3"/>
  <c r="N3382" i="3" l="1"/>
  <c r="O3382" i="3"/>
  <c r="C3383" i="3" s="1"/>
  <c r="F3383" i="3" l="1"/>
  <c r="I3383" i="3" s="1"/>
  <c r="M3383" i="3"/>
  <c r="J3383" i="3"/>
  <c r="D3383" i="3"/>
  <c r="E3383" i="3"/>
  <c r="H3383" i="3" l="1"/>
  <c r="L3383" i="3"/>
  <c r="K3383" i="3"/>
  <c r="P3383" i="3"/>
  <c r="N3383" i="3" l="1"/>
  <c r="O3383" i="3"/>
  <c r="C3384" i="3" s="1"/>
  <c r="F3384" i="3" l="1"/>
  <c r="I3384" i="3" s="1"/>
  <c r="J3384" i="3"/>
  <c r="M3384" i="3"/>
  <c r="D3384" i="3"/>
  <c r="E3384" i="3"/>
  <c r="L3384" i="3" l="1"/>
  <c r="H3384" i="3"/>
  <c r="K3384" i="3"/>
  <c r="P3384" i="3"/>
  <c r="N3384" i="3" l="1"/>
  <c r="O3384" i="3"/>
  <c r="C3385" i="3" s="1"/>
  <c r="F3385" i="3" l="1"/>
  <c r="I3385" i="3" s="1"/>
  <c r="M3385" i="3"/>
  <c r="J3385" i="3"/>
  <c r="D3385" i="3"/>
  <c r="E3385" i="3"/>
  <c r="H3385" i="3" l="1"/>
  <c r="L3385" i="3"/>
  <c r="K3385" i="3"/>
  <c r="P3385" i="3"/>
  <c r="N3385" i="3" l="1"/>
  <c r="O3385" i="3"/>
  <c r="C3386" i="3" s="1"/>
  <c r="F3386" i="3" l="1"/>
  <c r="I3386" i="3" s="1"/>
  <c r="J3386" i="3"/>
  <c r="M3386" i="3"/>
  <c r="D3386" i="3"/>
  <c r="E3386" i="3"/>
  <c r="H3386" i="3" l="1"/>
  <c r="L3386" i="3"/>
  <c r="K3386" i="3"/>
  <c r="P3386" i="3"/>
  <c r="N3386" i="3" l="1"/>
  <c r="O3386" i="3"/>
  <c r="C3387" i="3" s="1"/>
  <c r="F3387" i="3" l="1"/>
  <c r="I3387" i="3" s="1"/>
  <c r="M3387" i="3"/>
  <c r="J3387" i="3"/>
  <c r="D3387" i="3"/>
  <c r="E3387" i="3"/>
  <c r="L3387" i="3" l="1"/>
  <c r="H3387" i="3"/>
  <c r="K3387" i="3"/>
  <c r="P3387" i="3"/>
  <c r="N3387" i="3" l="1"/>
  <c r="O3387" i="3"/>
  <c r="C3388" i="3" s="1"/>
  <c r="F3388" i="3" l="1"/>
  <c r="I3388" i="3" s="1"/>
  <c r="J3388" i="3"/>
  <c r="M3388" i="3"/>
  <c r="D3388" i="3"/>
  <c r="E3388" i="3"/>
  <c r="H3388" i="3" l="1"/>
  <c r="L3388" i="3"/>
  <c r="K3388" i="3"/>
  <c r="P3388" i="3"/>
  <c r="N3388" i="3" l="1"/>
  <c r="O3388" i="3"/>
  <c r="C3389" i="3" s="1"/>
  <c r="F3389" i="3" l="1"/>
  <c r="I3389" i="3" s="1"/>
  <c r="M3389" i="3"/>
  <c r="J3389" i="3"/>
  <c r="D3389" i="3"/>
  <c r="E3389" i="3"/>
  <c r="H3389" i="3" l="1"/>
  <c r="L3389" i="3"/>
  <c r="K3389" i="3"/>
  <c r="P3389" i="3"/>
  <c r="N3389" i="3" l="1"/>
  <c r="O3389" i="3"/>
  <c r="C3390" i="3" s="1"/>
  <c r="F3390" i="3" l="1"/>
  <c r="I3390" i="3" s="1"/>
  <c r="J3390" i="3"/>
  <c r="M3390" i="3"/>
  <c r="D3390" i="3"/>
  <c r="E3390" i="3"/>
  <c r="H3390" i="3" l="1"/>
  <c r="L3390" i="3"/>
  <c r="K3390" i="3"/>
  <c r="P3390" i="3"/>
  <c r="N3390" i="3" l="1"/>
  <c r="O3390" i="3"/>
  <c r="C3391" i="3" s="1"/>
  <c r="F3391" i="3" l="1"/>
  <c r="I3391" i="3" s="1"/>
  <c r="M3391" i="3"/>
  <c r="J3391" i="3"/>
  <c r="D3391" i="3"/>
  <c r="E3391" i="3"/>
  <c r="H3391" i="3" l="1"/>
  <c r="L3391" i="3"/>
  <c r="K3391" i="3"/>
  <c r="P3391" i="3"/>
  <c r="N3391" i="3" l="1"/>
  <c r="O3391" i="3"/>
  <c r="C3392" i="3" s="1"/>
  <c r="F3392" i="3" l="1"/>
  <c r="I3392" i="3" s="1"/>
  <c r="J3392" i="3"/>
  <c r="M3392" i="3"/>
  <c r="L3392" i="3"/>
  <c r="D3392" i="3"/>
  <c r="E3392" i="3"/>
  <c r="H3392" i="3" l="1"/>
  <c r="K3392" i="3"/>
  <c r="P3392" i="3"/>
  <c r="N3392" i="3" l="1"/>
  <c r="O3392" i="3"/>
  <c r="C3393" i="3" s="1"/>
  <c r="F3393" i="3" l="1"/>
  <c r="I3393" i="3" s="1"/>
  <c r="M3393" i="3"/>
  <c r="J3393" i="3"/>
  <c r="D3393" i="3"/>
  <c r="E3393" i="3"/>
  <c r="L3393" i="3" l="1"/>
  <c r="H3393" i="3"/>
  <c r="K3393" i="3"/>
  <c r="P3393" i="3"/>
  <c r="N3393" i="3" l="1"/>
  <c r="O3393" i="3"/>
  <c r="C3394" i="3" s="1"/>
  <c r="F3394" i="3" l="1"/>
  <c r="I3394" i="3" s="1"/>
  <c r="J3394" i="3"/>
  <c r="M3394" i="3"/>
  <c r="H3394" i="3"/>
  <c r="D3394" i="3"/>
  <c r="E3394" i="3"/>
  <c r="L3394" i="3" l="1"/>
  <c r="K3394" i="3"/>
  <c r="P3394" i="3"/>
  <c r="N3394" i="3" l="1"/>
  <c r="O3394" i="3"/>
  <c r="C3395" i="3" s="1"/>
  <c r="F3395" i="3" l="1"/>
  <c r="L3395" i="3" s="1"/>
  <c r="M3395" i="3"/>
  <c r="J3395" i="3"/>
  <c r="D3395" i="3"/>
  <c r="E3395" i="3"/>
  <c r="I3395" i="3" l="1"/>
  <c r="K3395" i="3"/>
  <c r="H3395" i="3"/>
  <c r="P3395" i="3"/>
  <c r="N3395" i="3" l="1"/>
  <c r="O3395" i="3"/>
  <c r="C3396" i="3" s="1"/>
  <c r="F3396" i="3" l="1"/>
  <c r="I3396" i="3" s="1"/>
  <c r="J3396" i="3"/>
  <c r="M3396" i="3"/>
  <c r="D3396" i="3"/>
  <c r="E3396" i="3"/>
  <c r="H3396" i="3" l="1"/>
  <c r="L3396" i="3"/>
  <c r="K3396" i="3"/>
  <c r="P3396" i="3"/>
  <c r="N3396" i="3" l="1"/>
  <c r="O3396" i="3"/>
  <c r="C3397" i="3" s="1"/>
  <c r="F3397" i="3" l="1"/>
  <c r="I3397" i="3" s="1"/>
  <c r="M3397" i="3"/>
  <c r="J3397" i="3"/>
  <c r="D3397" i="3"/>
  <c r="E3397" i="3"/>
  <c r="H3397" i="3" l="1"/>
  <c r="L3397" i="3"/>
  <c r="K3397" i="3"/>
  <c r="P3397" i="3"/>
  <c r="N3397" i="3" l="1"/>
  <c r="O3397" i="3"/>
  <c r="C3398" i="3" s="1"/>
  <c r="F3398" i="3" l="1"/>
  <c r="I3398" i="3" s="1"/>
  <c r="J3398" i="3"/>
  <c r="M3398" i="3"/>
  <c r="D3398" i="3"/>
  <c r="E3398" i="3"/>
  <c r="H3398" i="3" l="1"/>
  <c r="L3398" i="3"/>
  <c r="K3398" i="3"/>
  <c r="P3398" i="3"/>
  <c r="N3398" i="3" l="1"/>
  <c r="O3398" i="3"/>
  <c r="C3399" i="3" s="1"/>
  <c r="F3399" i="3" l="1"/>
  <c r="I3399" i="3" s="1"/>
  <c r="M3399" i="3"/>
  <c r="J3399" i="3"/>
  <c r="D3399" i="3"/>
  <c r="E3399" i="3"/>
  <c r="L3399" i="3" l="1"/>
  <c r="H3399" i="3"/>
  <c r="K3399" i="3"/>
  <c r="P3399" i="3"/>
  <c r="N3399" i="3" l="1"/>
  <c r="O3399" i="3"/>
  <c r="C3400" i="3" s="1"/>
  <c r="F3400" i="3" l="1"/>
  <c r="I3400" i="3" s="1"/>
  <c r="J3400" i="3"/>
  <c r="M3400" i="3"/>
  <c r="D3400" i="3"/>
  <c r="E3400" i="3"/>
  <c r="L3400" i="3" l="1"/>
  <c r="H3400" i="3"/>
  <c r="K3400" i="3"/>
  <c r="P3400" i="3"/>
  <c r="N3400" i="3" l="1"/>
  <c r="O3400" i="3"/>
  <c r="C3401" i="3" s="1"/>
  <c r="F3401" i="3" l="1"/>
  <c r="I3401" i="3" s="1"/>
  <c r="M3401" i="3"/>
  <c r="J3401" i="3"/>
  <c r="D3401" i="3"/>
  <c r="E3401" i="3"/>
  <c r="H3401" i="3" l="1"/>
  <c r="L3401" i="3"/>
  <c r="K3401" i="3"/>
  <c r="P3401" i="3"/>
  <c r="N3401" i="3" l="1"/>
  <c r="O3401" i="3"/>
  <c r="C3402" i="3" s="1"/>
  <c r="F3402" i="3" l="1"/>
  <c r="I3402" i="3" s="1"/>
  <c r="J3402" i="3"/>
  <c r="M3402" i="3"/>
  <c r="H3402" i="3"/>
  <c r="D3402" i="3"/>
  <c r="E3402" i="3"/>
  <c r="L3402" i="3" l="1"/>
  <c r="K3402" i="3"/>
  <c r="P3402" i="3"/>
  <c r="N3402" i="3" l="1"/>
  <c r="O3402" i="3"/>
  <c r="C3403" i="3" s="1"/>
  <c r="F3403" i="3" l="1"/>
  <c r="L3403" i="3" s="1"/>
  <c r="M3403" i="3"/>
  <c r="J3403" i="3"/>
  <c r="D3403" i="3"/>
  <c r="E3403" i="3"/>
  <c r="K3403" i="3" l="1"/>
  <c r="I3403" i="3"/>
  <c r="H3403" i="3"/>
  <c r="P3403" i="3"/>
  <c r="N3403" i="3" l="1"/>
  <c r="O3403" i="3"/>
  <c r="C3404" i="3" s="1"/>
  <c r="F3404" i="3" l="1"/>
  <c r="I3404" i="3" s="1"/>
  <c r="J3404" i="3"/>
  <c r="M3404" i="3"/>
  <c r="D3404" i="3"/>
  <c r="E3404" i="3"/>
  <c r="H3404" i="3" l="1"/>
  <c r="L3404" i="3"/>
  <c r="K3404" i="3"/>
  <c r="P3404" i="3"/>
  <c r="N3404" i="3" l="1"/>
  <c r="O3404" i="3"/>
  <c r="C3405" i="3" s="1"/>
  <c r="F3405" i="3" l="1"/>
  <c r="L3405" i="3" s="1"/>
  <c r="M3405" i="3"/>
  <c r="J3405" i="3"/>
  <c r="D3405" i="3"/>
  <c r="E3405" i="3"/>
  <c r="K3405" i="3" l="1"/>
  <c r="I3405" i="3"/>
  <c r="H3405" i="3"/>
  <c r="P3405" i="3"/>
  <c r="N3405" i="3" l="1"/>
  <c r="O3405" i="3"/>
  <c r="C3406" i="3" s="1"/>
  <c r="F3406" i="3" l="1"/>
  <c r="I3406" i="3" s="1"/>
  <c r="J3406" i="3"/>
  <c r="M3406" i="3"/>
  <c r="D3406" i="3"/>
  <c r="E3406" i="3"/>
  <c r="H3406" i="3" l="1"/>
  <c r="L3406" i="3"/>
  <c r="K3406" i="3"/>
  <c r="P3406" i="3"/>
  <c r="N3406" i="3" l="1"/>
  <c r="O3406" i="3"/>
  <c r="C3407" i="3" s="1"/>
  <c r="F3407" i="3" l="1"/>
  <c r="L3407" i="3" s="1"/>
  <c r="M3407" i="3"/>
  <c r="J3407" i="3"/>
  <c r="D3407" i="3"/>
  <c r="E3407" i="3"/>
  <c r="K3407" i="3" l="1"/>
  <c r="H3407" i="3"/>
  <c r="I3407" i="3"/>
  <c r="P3407" i="3"/>
  <c r="N3407" i="3" l="1"/>
  <c r="O3407" i="3"/>
  <c r="C3408" i="3" s="1"/>
  <c r="F3408" i="3" l="1"/>
  <c r="I3408" i="3" s="1"/>
  <c r="J3408" i="3"/>
  <c r="M3408" i="3"/>
  <c r="D3408" i="3"/>
  <c r="E3408" i="3"/>
  <c r="L3408" i="3" l="1"/>
  <c r="H3408" i="3"/>
  <c r="K3408" i="3"/>
  <c r="P3408" i="3"/>
  <c r="N3408" i="3" l="1"/>
  <c r="O3408" i="3"/>
  <c r="C3409" i="3" s="1"/>
  <c r="F3409" i="3" l="1"/>
  <c r="L3409" i="3" s="1"/>
  <c r="M3409" i="3"/>
  <c r="J3409" i="3"/>
  <c r="D3409" i="3"/>
  <c r="E3409" i="3"/>
  <c r="I3409" i="3" l="1"/>
  <c r="K3409" i="3"/>
  <c r="H3409" i="3"/>
  <c r="P3409" i="3"/>
  <c r="N3409" i="3" l="1"/>
  <c r="O3409" i="3"/>
  <c r="C3410" i="3" s="1"/>
  <c r="F3410" i="3" l="1"/>
  <c r="I3410" i="3" s="1"/>
  <c r="J3410" i="3"/>
  <c r="M3410" i="3"/>
  <c r="D3410" i="3"/>
  <c r="E3410" i="3"/>
  <c r="H3410" i="3" l="1"/>
  <c r="L3410" i="3"/>
  <c r="K3410" i="3"/>
  <c r="P3410" i="3"/>
  <c r="N3410" i="3" l="1"/>
  <c r="O3410" i="3"/>
  <c r="C3411" i="3" s="1"/>
  <c r="F3411" i="3" l="1"/>
  <c r="I3411" i="3" s="1"/>
  <c r="M3411" i="3"/>
  <c r="J3411" i="3"/>
  <c r="D3411" i="3"/>
  <c r="E3411" i="3"/>
  <c r="H3411" i="3" l="1"/>
  <c r="L3411" i="3"/>
  <c r="K3411" i="3"/>
  <c r="P3411" i="3"/>
  <c r="N3411" i="3" l="1"/>
  <c r="O3411" i="3"/>
  <c r="C3412" i="3" s="1"/>
  <c r="F3412" i="3" l="1"/>
  <c r="I3412" i="3" s="1"/>
  <c r="J3412" i="3"/>
  <c r="M3412" i="3"/>
  <c r="D3412" i="3"/>
  <c r="E3412" i="3"/>
  <c r="H3412" i="3" l="1"/>
  <c r="L3412" i="3"/>
  <c r="K3412" i="3"/>
  <c r="P3412" i="3"/>
  <c r="N3412" i="3" l="1"/>
  <c r="O3412" i="3"/>
  <c r="C3413" i="3" s="1"/>
  <c r="F3413" i="3" l="1"/>
  <c r="L3413" i="3" s="1"/>
  <c r="M3413" i="3"/>
  <c r="J3413" i="3"/>
  <c r="D3413" i="3"/>
  <c r="E3413" i="3"/>
  <c r="K3413" i="3" l="1"/>
  <c r="I3413" i="3"/>
  <c r="H3413" i="3"/>
  <c r="P3413" i="3"/>
  <c r="N3413" i="3" l="1"/>
  <c r="O3413" i="3"/>
  <c r="C3414" i="3" s="1"/>
  <c r="F3414" i="3" l="1"/>
  <c r="I3414" i="3" s="1"/>
  <c r="J3414" i="3"/>
  <c r="M3414" i="3"/>
  <c r="D3414" i="3"/>
  <c r="E3414" i="3"/>
  <c r="H3414" i="3" l="1"/>
  <c r="L3414" i="3"/>
  <c r="K3414" i="3"/>
  <c r="P3414" i="3"/>
  <c r="N3414" i="3" l="1"/>
  <c r="O3414" i="3"/>
  <c r="C3415" i="3" s="1"/>
  <c r="F3415" i="3" l="1"/>
  <c r="L3415" i="3" s="1"/>
  <c r="M3415" i="3"/>
  <c r="J3415" i="3"/>
  <c r="D3415" i="3"/>
  <c r="E3415" i="3"/>
  <c r="I3415" i="3" l="1"/>
  <c r="K3415" i="3"/>
  <c r="H3415" i="3"/>
  <c r="P3415" i="3"/>
  <c r="N3415" i="3" l="1"/>
  <c r="O3415" i="3"/>
  <c r="C3416" i="3" s="1"/>
  <c r="F3416" i="3" l="1"/>
  <c r="I3416" i="3" s="1"/>
  <c r="J3416" i="3"/>
  <c r="M3416" i="3"/>
  <c r="L3416" i="3"/>
  <c r="D3416" i="3"/>
  <c r="E3416" i="3"/>
  <c r="H3416" i="3" l="1"/>
  <c r="K3416" i="3"/>
  <c r="P3416" i="3"/>
  <c r="N3416" i="3" l="1"/>
  <c r="O3416" i="3"/>
  <c r="C3417" i="3" s="1"/>
  <c r="F3417" i="3" l="1"/>
  <c r="L3417" i="3" s="1"/>
  <c r="M3417" i="3"/>
  <c r="J3417" i="3"/>
  <c r="D3417" i="3"/>
  <c r="E3417" i="3"/>
  <c r="K3417" i="3" l="1"/>
  <c r="I3417" i="3"/>
  <c r="H3417" i="3"/>
  <c r="P3417" i="3"/>
  <c r="N3417" i="3" l="1"/>
  <c r="O3417" i="3"/>
  <c r="C3418" i="3" s="1"/>
  <c r="F3418" i="3" l="1"/>
  <c r="I3418" i="3" s="1"/>
  <c r="J3418" i="3"/>
  <c r="M3418" i="3"/>
  <c r="D3418" i="3"/>
  <c r="E3418" i="3"/>
  <c r="H3418" i="3" l="1"/>
  <c r="L3418" i="3"/>
  <c r="K3418" i="3"/>
  <c r="P3418" i="3"/>
  <c r="N3418" i="3" l="1"/>
  <c r="O3418" i="3"/>
  <c r="C3419" i="3" s="1"/>
  <c r="F3419" i="3" l="1"/>
  <c r="I3419" i="3" s="1"/>
  <c r="M3419" i="3"/>
  <c r="J3419" i="3"/>
  <c r="D3419" i="3"/>
  <c r="E3419" i="3"/>
  <c r="H3419" i="3" l="1"/>
  <c r="L3419" i="3"/>
  <c r="K3419" i="3"/>
  <c r="P3419" i="3"/>
  <c r="N3419" i="3" l="1"/>
  <c r="O3419" i="3"/>
  <c r="C3420" i="3" s="1"/>
  <c r="F3420" i="3" l="1"/>
  <c r="I3420" i="3" s="1"/>
  <c r="J3420" i="3"/>
  <c r="M3420" i="3"/>
  <c r="D3420" i="3"/>
  <c r="E3420" i="3"/>
  <c r="L3420" i="3" l="1"/>
  <c r="H3420" i="3"/>
  <c r="K3420" i="3"/>
  <c r="P3420" i="3"/>
  <c r="N3420" i="3" l="1"/>
  <c r="O3420" i="3"/>
  <c r="C3421" i="3" s="1"/>
  <c r="F3421" i="3" l="1"/>
  <c r="I3421" i="3" s="1"/>
  <c r="M3421" i="3"/>
  <c r="J3421" i="3"/>
  <c r="D3421" i="3"/>
  <c r="E3421" i="3"/>
  <c r="H3421" i="3" l="1"/>
  <c r="L3421" i="3"/>
  <c r="K3421" i="3"/>
  <c r="P3421" i="3"/>
  <c r="N3421" i="3" l="1"/>
  <c r="O3421" i="3"/>
  <c r="C3422" i="3" s="1"/>
  <c r="F3422" i="3" l="1"/>
  <c r="I3422" i="3" s="1"/>
  <c r="J3422" i="3"/>
  <c r="M3422" i="3"/>
  <c r="D3422" i="3"/>
  <c r="E3422" i="3"/>
  <c r="H3422" i="3" l="1"/>
  <c r="L3422" i="3"/>
  <c r="K3422" i="3"/>
  <c r="P3422" i="3"/>
  <c r="N3422" i="3" l="1"/>
  <c r="O3422" i="3"/>
  <c r="C3423" i="3" s="1"/>
  <c r="F3423" i="3" l="1"/>
  <c r="I3423" i="3" s="1"/>
  <c r="M3423" i="3"/>
  <c r="J3423" i="3"/>
  <c r="D3423" i="3"/>
  <c r="E3423" i="3"/>
  <c r="H3423" i="3" l="1"/>
  <c r="L3423" i="3"/>
  <c r="K3423" i="3"/>
  <c r="P3423" i="3"/>
  <c r="N3423" i="3" l="1"/>
  <c r="O3423" i="3"/>
  <c r="C3424" i="3" s="1"/>
  <c r="F3424" i="3" l="1"/>
  <c r="I3424" i="3" s="1"/>
  <c r="J3424" i="3"/>
  <c r="M3424" i="3"/>
  <c r="D3424" i="3"/>
  <c r="E3424" i="3"/>
  <c r="L3424" i="3" l="1"/>
  <c r="H3424" i="3"/>
  <c r="K3424" i="3"/>
  <c r="P3424" i="3"/>
  <c r="N3424" i="3" l="1"/>
  <c r="O3424" i="3"/>
  <c r="C3425" i="3" s="1"/>
  <c r="F3425" i="3" l="1"/>
  <c r="L3425" i="3" s="1"/>
  <c r="M3425" i="3"/>
  <c r="J3425" i="3"/>
  <c r="D3425" i="3"/>
  <c r="E3425" i="3"/>
  <c r="I3425" i="3" l="1"/>
  <c r="K3425" i="3"/>
  <c r="H3425" i="3"/>
  <c r="P3425" i="3"/>
  <c r="N3425" i="3" l="1"/>
  <c r="O3425" i="3"/>
  <c r="C3426" i="3" s="1"/>
  <c r="F3426" i="3" l="1"/>
  <c r="I3426" i="3" s="1"/>
  <c r="J3426" i="3"/>
  <c r="M3426" i="3"/>
  <c r="D3426" i="3"/>
  <c r="E3426" i="3"/>
  <c r="H3426" i="3" l="1"/>
  <c r="L3426" i="3"/>
  <c r="K3426" i="3"/>
  <c r="P3426" i="3"/>
  <c r="N3426" i="3" l="1"/>
  <c r="O3426" i="3"/>
  <c r="C3427" i="3" s="1"/>
  <c r="F3427" i="3" l="1"/>
  <c r="L3427" i="3" s="1"/>
  <c r="M3427" i="3"/>
  <c r="J3427" i="3"/>
  <c r="D3427" i="3"/>
  <c r="E3427" i="3"/>
  <c r="I3427" i="3" l="1"/>
  <c r="K3427" i="3"/>
  <c r="H3427" i="3"/>
  <c r="P3427" i="3"/>
  <c r="N3427" i="3" l="1"/>
  <c r="O3427" i="3"/>
  <c r="C3428" i="3" s="1"/>
  <c r="F3428" i="3" l="1"/>
  <c r="I3428" i="3" s="1"/>
  <c r="J3428" i="3"/>
  <c r="M3428" i="3"/>
  <c r="D3428" i="3"/>
  <c r="E3428" i="3"/>
  <c r="H3428" i="3" l="1"/>
  <c r="L3428" i="3"/>
  <c r="K3428" i="3"/>
  <c r="P3428" i="3"/>
  <c r="N3428" i="3" l="1"/>
  <c r="O3428" i="3"/>
  <c r="C3429" i="3" s="1"/>
  <c r="F3429" i="3" l="1"/>
  <c r="L3429" i="3" s="1"/>
  <c r="M3429" i="3"/>
  <c r="J3429" i="3"/>
  <c r="D3429" i="3"/>
  <c r="E3429" i="3"/>
  <c r="K3429" i="3" l="1"/>
  <c r="I3429" i="3"/>
  <c r="H3429" i="3"/>
  <c r="P3429" i="3"/>
  <c r="N3429" i="3" l="1"/>
  <c r="O3429" i="3"/>
  <c r="C3430" i="3" s="1"/>
  <c r="F3430" i="3" l="1"/>
  <c r="I3430" i="3" s="1"/>
  <c r="J3430" i="3"/>
  <c r="M3430" i="3"/>
  <c r="D3430" i="3"/>
  <c r="E3430" i="3"/>
  <c r="H3430" i="3" l="1"/>
  <c r="L3430" i="3"/>
  <c r="K3430" i="3"/>
  <c r="P3430" i="3"/>
  <c r="N3430" i="3" l="1"/>
  <c r="O3430" i="3"/>
  <c r="C3431" i="3" s="1"/>
  <c r="F3431" i="3" l="1"/>
  <c r="L3431" i="3" s="1"/>
  <c r="M3431" i="3"/>
  <c r="J3431" i="3"/>
  <c r="D3431" i="3"/>
  <c r="E3431" i="3"/>
  <c r="I3431" i="3" l="1"/>
  <c r="K3431" i="3"/>
  <c r="H3431" i="3"/>
  <c r="P3431" i="3"/>
  <c r="N3431" i="3" l="1"/>
  <c r="O3431" i="3"/>
  <c r="C3432" i="3" s="1"/>
  <c r="F3432" i="3" l="1"/>
  <c r="I3432" i="3" s="1"/>
  <c r="J3432" i="3"/>
  <c r="M3432" i="3"/>
  <c r="L3432" i="3"/>
  <c r="D3432" i="3"/>
  <c r="E3432" i="3"/>
  <c r="H3432" i="3" l="1"/>
  <c r="K3432" i="3"/>
  <c r="P3432" i="3"/>
  <c r="N3432" i="3" l="1"/>
  <c r="O3432" i="3"/>
  <c r="C3433" i="3" s="1"/>
  <c r="F3433" i="3" l="1"/>
  <c r="L3433" i="3" s="1"/>
  <c r="M3433" i="3"/>
  <c r="J3433" i="3"/>
  <c r="D3433" i="3"/>
  <c r="E3433" i="3"/>
  <c r="I3433" i="3" l="1"/>
  <c r="K3433" i="3"/>
  <c r="H3433" i="3"/>
  <c r="P3433" i="3"/>
  <c r="N3433" i="3" l="1"/>
  <c r="O3433" i="3"/>
  <c r="C3434" i="3" s="1"/>
  <c r="F3434" i="3" l="1"/>
  <c r="I3434" i="3" s="1"/>
  <c r="J3434" i="3"/>
  <c r="M3434" i="3"/>
  <c r="D3434" i="3"/>
  <c r="E3434" i="3"/>
  <c r="H3434" i="3" l="1"/>
  <c r="L3434" i="3"/>
  <c r="K3434" i="3"/>
  <c r="P3434" i="3"/>
  <c r="N3434" i="3" l="1"/>
  <c r="O3434" i="3"/>
  <c r="C3435" i="3" s="1"/>
  <c r="F3435" i="3" l="1"/>
  <c r="L3435" i="3" s="1"/>
  <c r="M3435" i="3"/>
  <c r="J3435" i="3"/>
  <c r="D3435" i="3"/>
  <c r="E3435" i="3"/>
  <c r="K3435" i="3" l="1"/>
  <c r="I3435" i="3"/>
  <c r="H3435" i="3"/>
  <c r="P3435" i="3"/>
  <c r="N3435" i="3" l="1"/>
  <c r="O3435" i="3"/>
  <c r="C3436" i="3" s="1"/>
  <c r="F3436" i="3" l="1"/>
  <c r="I3436" i="3" s="1"/>
  <c r="J3436" i="3"/>
  <c r="M3436" i="3"/>
  <c r="D3436" i="3"/>
  <c r="E3436" i="3"/>
  <c r="H3436" i="3" l="1"/>
  <c r="L3436" i="3"/>
  <c r="K3436" i="3"/>
  <c r="P3436" i="3"/>
  <c r="N3436" i="3" l="1"/>
  <c r="O3436" i="3"/>
  <c r="C3437" i="3" s="1"/>
  <c r="F3437" i="3" l="1"/>
  <c r="L3437" i="3" s="1"/>
  <c r="M3437" i="3"/>
  <c r="J3437" i="3"/>
  <c r="D3437" i="3"/>
  <c r="E3437" i="3"/>
  <c r="I3437" i="3" l="1"/>
  <c r="K3437" i="3"/>
  <c r="H3437" i="3"/>
  <c r="P3437" i="3"/>
  <c r="N3437" i="3" l="1"/>
  <c r="O3437" i="3"/>
  <c r="C3438" i="3" s="1"/>
  <c r="F3438" i="3" l="1"/>
  <c r="I3438" i="3" s="1"/>
  <c r="J3438" i="3"/>
  <c r="M3438" i="3"/>
  <c r="D3438" i="3"/>
  <c r="E3438" i="3"/>
  <c r="H3438" i="3" l="1"/>
  <c r="L3438" i="3"/>
  <c r="K3438" i="3"/>
  <c r="P3438" i="3"/>
  <c r="N3438" i="3" l="1"/>
  <c r="O3438" i="3"/>
  <c r="C3439" i="3" s="1"/>
  <c r="F3439" i="3" l="1"/>
  <c r="L3439" i="3" s="1"/>
  <c r="M3439" i="3"/>
  <c r="J3439" i="3"/>
  <c r="D3439" i="3"/>
  <c r="E3439" i="3"/>
  <c r="K3439" i="3" l="1"/>
  <c r="I3439" i="3"/>
  <c r="H3439" i="3"/>
  <c r="P3439" i="3"/>
  <c r="N3439" i="3" l="1"/>
  <c r="O3439" i="3"/>
  <c r="C3440" i="3" s="1"/>
  <c r="F3440" i="3" l="1"/>
  <c r="I3440" i="3" s="1"/>
  <c r="J3440" i="3"/>
  <c r="M3440" i="3"/>
  <c r="D3440" i="3"/>
  <c r="E3440" i="3"/>
  <c r="L3440" i="3" l="1"/>
  <c r="H3440" i="3"/>
  <c r="K3440" i="3"/>
  <c r="P3440" i="3"/>
  <c r="N3440" i="3" l="1"/>
  <c r="O3440" i="3"/>
  <c r="C3441" i="3" s="1"/>
  <c r="F3441" i="3" l="1"/>
  <c r="I3441" i="3" s="1"/>
  <c r="M3441" i="3"/>
  <c r="J3441" i="3"/>
  <c r="D3441" i="3"/>
  <c r="E3441" i="3"/>
  <c r="H3441" i="3" l="1"/>
  <c r="L3441" i="3"/>
  <c r="K3441" i="3"/>
  <c r="P3441" i="3"/>
  <c r="N3441" i="3" l="1"/>
  <c r="O3441" i="3"/>
  <c r="C3442" i="3" s="1"/>
  <c r="F3442" i="3" l="1"/>
  <c r="I3442" i="3" s="1"/>
  <c r="J3442" i="3"/>
  <c r="M3442" i="3"/>
  <c r="D3442" i="3"/>
  <c r="E3442" i="3"/>
  <c r="H3442" i="3" l="1"/>
  <c r="L3442" i="3"/>
  <c r="K3442" i="3"/>
  <c r="P3442" i="3"/>
  <c r="N3442" i="3" l="1"/>
  <c r="O3442" i="3"/>
  <c r="C3443" i="3" s="1"/>
  <c r="F3443" i="3" l="1"/>
  <c r="L3443" i="3" s="1"/>
  <c r="M3443" i="3"/>
  <c r="J3443" i="3"/>
  <c r="D3443" i="3"/>
  <c r="E3443" i="3"/>
  <c r="K3443" i="3" l="1"/>
  <c r="I3443" i="3"/>
  <c r="H3443" i="3"/>
  <c r="P3443" i="3"/>
  <c r="N3443" i="3" l="1"/>
  <c r="O3443" i="3"/>
  <c r="C3444" i="3" s="1"/>
  <c r="F3444" i="3" l="1"/>
  <c r="I3444" i="3" s="1"/>
  <c r="J3444" i="3"/>
  <c r="M3444" i="3"/>
  <c r="H3444" i="3"/>
  <c r="D3444" i="3"/>
  <c r="E3444" i="3"/>
  <c r="L3444" i="3" l="1"/>
  <c r="K3444" i="3"/>
  <c r="P3444" i="3"/>
  <c r="N3444" i="3" l="1"/>
  <c r="O3444" i="3"/>
  <c r="C3445" i="3" s="1"/>
  <c r="F3445" i="3" l="1"/>
  <c r="L3445" i="3" s="1"/>
  <c r="M3445" i="3"/>
  <c r="J3445" i="3"/>
  <c r="D3445" i="3"/>
  <c r="E3445" i="3"/>
  <c r="K3445" i="3" l="1"/>
  <c r="I3445" i="3"/>
  <c r="H3445" i="3"/>
  <c r="P3445" i="3"/>
  <c r="N3445" i="3" l="1"/>
  <c r="O3445" i="3"/>
  <c r="C3446" i="3" s="1"/>
  <c r="F3446" i="3" l="1"/>
  <c r="I3446" i="3" s="1"/>
  <c r="J3446" i="3"/>
  <c r="M3446" i="3"/>
  <c r="D3446" i="3"/>
  <c r="E3446" i="3"/>
  <c r="H3446" i="3" l="1"/>
  <c r="L3446" i="3"/>
  <c r="K3446" i="3"/>
  <c r="P3446" i="3"/>
  <c r="N3446" i="3" l="1"/>
  <c r="O3446" i="3"/>
  <c r="C3447" i="3" s="1"/>
  <c r="F3447" i="3" l="1"/>
  <c r="L3447" i="3" s="1"/>
  <c r="M3447" i="3"/>
  <c r="J3447" i="3"/>
  <c r="D3447" i="3"/>
  <c r="E3447" i="3"/>
  <c r="K3447" i="3" l="1"/>
  <c r="I3447" i="3"/>
  <c r="H3447" i="3"/>
  <c r="P3447" i="3"/>
  <c r="N3447" i="3" l="1"/>
  <c r="O3447" i="3"/>
  <c r="C3448" i="3" s="1"/>
  <c r="F3448" i="3" l="1"/>
  <c r="I3448" i="3" s="1"/>
  <c r="J3448" i="3"/>
  <c r="M3448" i="3"/>
  <c r="D3448" i="3"/>
  <c r="E3448" i="3"/>
  <c r="L3448" i="3" l="1"/>
  <c r="H3448" i="3"/>
  <c r="K3448" i="3"/>
  <c r="P3448" i="3"/>
  <c r="N3448" i="3" l="1"/>
  <c r="O3448" i="3"/>
  <c r="C3449" i="3" s="1"/>
  <c r="F3449" i="3" l="1"/>
  <c r="L3449" i="3" s="1"/>
  <c r="M3449" i="3"/>
  <c r="J3449" i="3"/>
  <c r="D3449" i="3"/>
  <c r="E3449" i="3"/>
  <c r="K3449" i="3" l="1"/>
  <c r="I3449" i="3"/>
  <c r="H3449" i="3"/>
  <c r="P3449" i="3"/>
  <c r="N3449" i="3" l="1"/>
  <c r="O3449" i="3"/>
  <c r="C3450" i="3" s="1"/>
  <c r="F3450" i="3" l="1"/>
  <c r="I3450" i="3" s="1"/>
  <c r="J3450" i="3"/>
  <c r="M3450" i="3"/>
  <c r="D3450" i="3"/>
  <c r="E3450" i="3"/>
  <c r="H3450" i="3" l="1"/>
  <c r="L3450" i="3"/>
  <c r="K3450" i="3"/>
  <c r="P3450" i="3"/>
  <c r="N3450" i="3" l="1"/>
  <c r="O3450" i="3"/>
  <c r="C3451" i="3" s="1"/>
  <c r="F3451" i="3" l="1"/>
  <c r="L3451" i="3" s="1"/>
  <c r="M3451" i="3"/>
  <c r="J3451" i="3"/>
  <c r="D3451" i="3"/>
  <c r="E3451" i="3"/>
  <c r="I3451" i="3" l="1"/>
  <c r="K3451" i="3"/>
  <c r="H3451" i="3"/>
  <c r="P3451" i="3"/>
  <c r="N3451" i="3" l="1"/>
  <c r="O3451" i="3"/>
  <c r="C3452" i="3" s="1"/>
  <c r="F3452" i="3" l="1"/>
  <c r="I3452" i="3" s="1"/>
  <c r="J3452" i="3"/>
  <c r="M3452" i="3"/>
  <c r="D3452" i="3"/>
  <c r="E3452" i="3"/>
  <c r="H3452" i="3" l="1"/>
  <c r="L3452" i="3"/>
  <c r="K3452" i="3"/>
  <c r="P3452" i="3"/>
  <c r="N3452" i="3" l="1"/>
  <c r="O3452" i="3"/>
  <c r="C3453" i="3" s="1"/>
  <c r="F3453" i="3" l="1"/>
  <c r="L3453" i="3" s="1"/>
  <c r="M3453" i="3"/>
  <c r="J3453" i="3"/>
  <c r="D3453" i="3"/>
  <c r="E3453" i="3"/>
  <c r="I3453" i="3" l="1"/>
  <c r="K3453" i="3"/>
  <c r="H3453" i="3"/>
  <c r="P3453" i="3"/>
  <c r="N3453" i="3" l="1"/>
  <c r="O3453" i="3"/>
  <c r="C3454" i="3" s="1"/>
  <c r="F3454" i="3" l="1"/>
  <c r="I3454" i="3" s="1"/>
  <c r="J3454" i="3"/>
  <c r="M3454" i="3"/>
  <c r="D3454" i="3"/>
  <c r="E3454" i="3"/>
  <c r="H3454" i="3" l="1"/>
  <c r="L3454" i="3"/>
  <c r="K3454" i="3"/>
  <c r="P3454" i="3"/>
  <c r="N3454" i="3" l="1"/>
  <c r="O3454" i="3"/>
  <c r="C3455" i="3" s="1"/>
  <c r="F3455" i="3" l="1"/>
  <c r="I3455" i="3" s="1"/>
  <c r="M3455" i="3"/>
  <c r="J3455" i="3"/>
  <c r="D3455" i="3"/>
  <c r="E3455" i="3"/>
  <c r="H3455" i="3" l="1"/>
  <c r="L3455" i="3"/>
  <c r="K3455" i="3"/>
  <c r="P3455" i="3"/>
  <c r="N3455" i="3" l="1"/>
  <c r="O3455" i="3"/>
  <c r="C3456" i="3" s="1"/>
  <c r="F3456" i="3" l="1"/>
  <c r="I3456" i="3" s="1"/>
  <c r="J3456" i="3"/>
  <c r="M3456" i="3"/>
  <c r="D3456" i="3"/>
  <c r="E3456" i="3"/>
  <c r="L3456" i="3" l="1"/>
  <c r="H3456" i="3"/>
  <c r="K3456" i="3"/>
  <c r="P3456" i="3"/>
  <c r="N3456" i="3" l="1"/>
  <c r="O3456" i="3"/>
  <c r="C3457" i="3" s="1"/>
  <c r="F3457" i="3" l="1"/>
  <c r="L3457" i="3" s="1"/>
  <c r="M3457" i="3"/>
  <c r="J3457" i="3"/>
  <c r="D3457" i="3"/>
  <c r="E3457" i="3"/>
  <c r="K3457" i="3" l="1"/>
  <c r="I3457" i="3"/>
  <c r="H3457" i="3"/>
  <c r="P3457" i="3"/>
  <c r="N3457" i="3" l="1"/>
  <c r="O3457" i="3"/>
  <c r="C3458" i="3" s="1"/>
  <c r="F3458" i="3" l="1"/>
  <c r="I3458" i="3" s="1"/>
  <c r="J3458" i="3"/>
  <c r="M3458" i="3"/>
  <c r="H3458" i="3"/>
  <c r="D3458" i="3"/>
  <c r="E3458" i="3"/>
  <c r="L3458" i="3" l="1"/>
  <c r="K3458" i="3"/>
  <c r="N3458" i="3" s="1"/>
  <c r="P3458" i="3"/>
  <c r="O3458" i="3" l="1"/>
  <c r="C3459" i="3" s="1"/>
  <c r="F3459" i="3" l="1"/>
  <c r="I3459" i="3" s="1"/>
  <c r="M3459" i="3"/>
  <c r="J3459" i="3"/>
  <c r="D3459" i="3"/>
  <c r="E3459" i="3"/>
  <c r="H3459" i="3" l="1"/>
  <c r="L3459" i="3"/>
  <c r="K3459" i="3"/>
  <c r="P3459" i="3"/>
  <c r="N3459" i="3" l="1"/>
  <c r="O3459" i="3"/>
  <c r="C3460" i="3" s="1"/>
  <c r="F3460" i="3" l="1"/>
  <c r="I3460" i="3" s="1"/>
  <c r="J3460" i="3"/>
  <c r="M3460" i="3"/>
  <c r="D3460" i="3"/>
  <c r="E3460" i="3"/>
  <c r="H3460" i="3" l="1"/>
  <c r="L3460" i="3"/>
  <c r="K3460" i="3"/>
  <c r="P3460" i="3"/>
  <c r="N3460" i="3" l="1"/>
  <c r="O3460" i="3"/>
  <c r="C3461" i="3" s="1"/>
  <c r="F3461" i="3" l="1"/>
  <c r="L3461" i="3" s="1"/>
  <c r="M3461" i="3"/>
  <c r="J3461" i="3"/>
  <c r="D3461" i="3"/>
  <c r="E3461" i="3"/>
  <c r="I3461" i="3" l="1"/>
  <c r="K3461" i="3"/>
  <c r="H3461" i="3"/>
  <c r="P3461" i="3"/>
  <c r="N3461" i="3" l="1"/>
  <c r="O3461" i="3"/>
  <c r="C3462" i="3" s="1"/>
  <c r="F3462" i="3" l="1"/>
  <c r="I3462" i="3" s="1"/>
  <c r="J3462" i="3"/>
  <c r="M3462" i="3"/>
  <c r="D3462" i="3"/>
  <c r="E3462" i="3"/>
  <c r="H3462" i="3" l="1"/>
  <c r="L3462" i="3"/>
  <c r="K3462" i="3"/>
  <c r="P3462" i="3"/>
  <c r="N3462" i="3" l="1"/>
  <c r="O3462" i="3"/>
  <c r="C3463" i="3" s="1"/>
  <c r="F3463" i="3" l="1"/>
  <c r="I3463" i="3" s="1"/>
  <c r="M3463" i="3"/>
  <c r="J3463" i="3"/>
  <c r="D3463" i="3"/>
  <c r="E3463" i="3"/>
  <c r="H3463" i="3" l="1"/>
  <c r="L3463" i="3"/>
  <c r="K3463" i="3"/>
  <c r="P3463" i="3"/>
  <c r="N3463" i="3" l="1"/>
  <c r="O3463" i="3"/>
  <c r="C3464" i="3" s="1"/>
  <c r="F3464" i="3" l="1"/>
  <c r="I3464" i="3" s="1"/>
  <c r="J3464" i="3"/>
  <c r="M3464" i="3"/>
  <c r="D3464" i="3"/>
  <c r="E3464" i="3"/>
  <c r="L3464" i="3" l="1"/>
  <c r="H3464" i="3"/>
  <c r="K3464" i="3"/>
  <c r="P3464" i="3"/>
  <c r="N3464" i="3" l="1"/>
  <c r="O3464" i="3"/>
  <c r="C3465" i="3" s="1"/>
  <c r="F3465" i="3" l="1"/>
  <c r="I3465" i="3" s="1"/>
  <c r="M3465" i="3"/>
  <c r="J3465" i="3"/>
  <c r="D3465" i="3"/>
  <c r="E3465" i="3"/>
  <c r="H3465" i="3" l="1"/>
  <c r="L3465" i="3"/>
  <c r="K3465" i="3"/>
  <c r="P3465" i="3"/>
  <c r="N3465" i="3" l="1"/>
  <c r="O3465" i="3"/>
  <c r="C3466" i="3" s="1"/>
  <c r="F3466" i="3" l="1"/>
  <c r="I3466" i="3" s="1"/>
  <c r="J3466" i="3"/>
  <c r="M3466" i="3"/>
  <c r="D3466" i="3"/>
  <c r="E3466" i="3"/>
  <c r="H3466" i="3" l="1"/>
  <c r="L3466" i="3"/>
  <c r="K3466" i="3"/>
  <c r="P3466" i="3"/>
  <c r="N3466" i="3" l="1"/>
  <c r="O3466" i="3"/>
  <c r="C3467" i="3" s="1"/>
  <c r="F3467" i="3" l="1"/>
  <c r="I3467" i="3" s="1"/>
  <c r="M3467" i="3"/>
  <c r="J3467" i="3"/>
  <c r="D3467" i="3"/>
  <c r="E3467" i="3"/>
  <c r="H3467" i="3" l="1"/>
  <c r="L3467" i="3"/>
  <c r="K3467" i="3"/>
  <c r="P3467" i="3"/>
  <c r="N3467" i="3" l="1"/>
  <c r="O3467" i="3"/>
  <c r="C3468" i="3" s="1"/>
  <c r="F3468" i="3" l="1"/>
  <c r="I3468" i="3" s="1"/>
  <c r="J3468" i="3"/>
  <c r="M3468" i="3"/>
  <c r="D3468" i="3"/>
  <c r="E3468" i="3"/>
  <c r="H3468" i="3" l="1"/>
  <c r="L3468" i="3"/>
  <c r="K3468" i="3"/>
  <c r="P3468" i="3"/>
  <c r="N3468" i="3" l="1"/>
  <c r="O3468" i="3"/>
  <c r="C3469" i="3" s="1"/>
  <c r="F3469" i="3" l="1"/>
  <c r="L3469" i="3" s="1"/>
  <c r="M3469" i="3"/>
  <c r="J3469" i="3"/>
  <c r="D3469" i="3"/>
  <c r="E3469" i="3"/>
  <c r="I3469" i="3" l="1"/>
  <c r="K3469" i="3"/>
  <c r="H3469" i="3"/>
  <c r="P3469" i="3"/>
  <c r="N3469" i="3" l="1"/>
  <c r="O3469" i="3"/>
  <c r="C3470" i="3" s="1"/>
  <c r="F3470" i="3" l="1"/>
  <c r="I3470" i="3" s="1"/>
  <c r="J3470" i="3"/>
  <c r="M3470" i="3"/>
  <c r="D3470" i="3"/>
  <c r="E3470" i="3"/>
  <c r="H3470" i="3" l="1"/>
  <c r="L3470" i="3"/>
  <c r="K3470" i="3"/>
  <c r="P3470" i="3"/>
  <c r="N3470" i="3" l="1"/>
  <c r="O3470" i="3"/>
  <c r="C3471" i="3" s="1"/>
  <c r="F3471" i="3" l="1"/>
  <c r="L3471" i="3" s="1"/>
  <c r="M3471" i="3"/>
  <c r="J3471" i="3"/>
  <c r="D3471" i="3"/>
  <c r="E3471" i="3"/>
  <c r="I3471" i="3" l="1"/>
  <c r="K3471" i="3"/>
  <c r="H3471" i="3"/>
  <c r="P3471" i="3"/>
  <c r="N3471" i="3" l="1"/>
  <c r="O3471" i="3"/>
  <c r="C3472" i="3" s="1"/>
  <c r="F3472" i="3" l="1"/>
  <c r="I3472" i="3" s="1"/>
  <c r="J3472" i="3"/>
  <c r="M3472" i="3"/>
  <c r="L3472" i="3"/>
  <c r="D3472" i="3"/>
  <c r="E3472" i="3"/>
  <c r="H3472" i="3" l="1"/>
  <c r="K3472" i="3"/>
  <c r="P3472" i="3"/>
  <c r="N3472" i="3" l="1"/>
  <c r="O3472" i="3"/>
  <c r="C3473" i="3" s="1"/>
  <c r="F3473" i="3" l="1"/>
  <c r="L3473" i="3" s="1"/>
  <c r="M3473" i="3"/>
  <c r="J3473" i="3"/>
  <c r="D3473" i="3"/>
  <c r="E3473" i="3"/>
  <c r="I3473" i="3" l="1"/>
  <c r="K3473" i="3"/>
  <c r="H3473" i="3"/>
  <c r="P3473" i="3"/>
  <c r="N3473" i="3" l="1"/>
  <c r="O3473" i="3"/>
  <c r="C3474" i="3" s="1"/>
  <c r="F3474" i="3" l="1"/>
  <c r="I3474" i="3" s="1"/>
  <c r="J3474" i="3"/>
  <c r="M3474" i="3"/>
  <c r="H3474" i="3"/>
  <c r="D3474" i="3"/>
  <c r="E3474" i="3"/>
  <c r="L3474" i="3" l="1"/>
  <c r="K3474" i="3"/>
  <c r="P3474" i="3"/>
  <c r="N3474" i="3" l="1"/>
  <c r="O3474" i="3"/>
  <c r="C3475" i="3" s="1"/>
  <c r="F3475" i="3" l="1"/>
  <c r="I3475" i="3" s="1"/>
  <c r="M3475" i="3"/>
  <c r="J3475" i="3"/>
  <c r="D3475" i="3"/>
  <c r="E3475" i="3"/>
  <c r="H3475" i="3" l="1"/>
  <c r="L3475" i="3"/>
  <c r="K3475" i="3"/>
  <c r="P3475" i="3"/>
  <c r="N3475" i="3" l="1"/>
  <c r="O3475" i="3"/>
  <c r="C3476" i="3" s="1"/>
  <c r="F3476" i="3" l="1"/>
  <c r="I3476" i="3" s="1"/>
  <c r="J3476" i="3"/>
  <c r="M3476" i="3"/>
  <c r="D3476" i="3"/>
  <c r="E3476" i="3"/>
  <c r="H3476" i="3" l="1"/>
  <c r="L3476" i="3"/>
  <c r="K3476" i="3"/>
  <c r="P3476" i="3"/>
  <c r="N3476" i="3" l="1"/>
  <c r="O3476" i="3"/>
  <c r="C3477" i="3" s="1"/>
  <c r="F3477" i="3" l="1"/>
  <c r="I3477" i="3" s="1"/>
  <c r="M3477" i="3"/>
  <c r="J3477" i="3"/>
  <c r="D3477" i="3"/>
  <c r="E3477" i="3"/>
  <c r="L3477" i="3" l="1"/>
  <c r="H3477" i="3"/>
  <c r="K3477" i="3"/>
  <c r="P3477" i="3"/>
  <c r="N3477" i="3" l="1"/>
  <c r="O3477" i="3"/>
  <c r="C3478" i="3" s="1"/>
  <c r="F3478" i="3" l="1"/>
  <c r="I3478" i="3" s="1"/>
  <c r="J3478" i="3"/>
  <c r="M3478" i="3"/>
  <c r="D3478" i="3"/>
  <c r="E3478" i="3"/>
  <c r="H3478" i="3" l="1"/>
  <c r="L3478" i="3"/>
  <c r="K3478" i="3"/>
  <c r="P3478" i="3"/>
  <c r="N3478" i="3" l="1"/>
  <c r="O3478" i="3"/>
  <c r="C3479" i="3" s="1"/>
  <c r="F3479" i="3" l="1"/>
  <c r="L3479" i="3" s="1"/>
  <c r="M3479" i="3"/>
  <c r="J3479" i="3"/>
  <c r="D3479" i="3"/>
  <c r="E3479" i="3"/>
  <c r="K3479" i="3" l="1"/>
  <c r="I3479" i="3"/>
  <c r="H3479" i="3"/>
  <c r="P3479" i="3"/>
  <c r="N3479" i="3" l="1"/>
  <c r="O3479" i="3"/>
  <c r="C3480" i="3" s="1"/>
  <c r="F3480" i="3" l="1"/>
  <c r="I3480" i="3" s="1"/>
  <c r="J3480" i="3"/>
  <c r="M3480" i="3"/>
  <c r="D3480" i="3"/>
  <c r="E3480" i="3"/>
  <c r="L3480" i="3" l="1"/>
  <c r="H3480" i="3"/>
  <c r="K3480" i="3"/>
  <c r="P3480" i="3"/>
  <c r="N3480" i="3" l="1"/>
  <c r="O3480" i="3"/>
  <c r="C3481" i="3" s="1"/>
  <c r="F3481" i="3" l="1"/>
  <c r="L3481" i="3" s="1"/>
  <c r="M3481" i="3"/>
  <c r="J3481" i="3"/>
  <c r="D3481" i="3"/>
  <c r="E3481" i="3"/>
  <c r="K3481" i="3" l="1"/>
  <c r="H3481" i="3"/>
  <c r="I3481" i="3"/>
  <c r="P3481" i="3"/>
  <c r="N3481" i="3" l="1"/>
  <c r="O3481" i="3"/>
  <c r="C3482" i="3" s="1"/>
  <c r="F3482" i="3" l="1"/>
  <c r="I3482" i="3" s="1"/>
  <c r="J3482" i="3"/>
  <c r="M3482" i="3"/>
  <c r="D3482" i="3"/>
  <c r="E3482" i="3"/>
  <c r="H3482" i="3" l="1"/>
  <c r="L3482" i="3"/>
  <c r="K3482" i="3"/>
  <c r="P3482" i="3"/>
  <c r="N3482" i="3" l="1"/>
  <c r="O3482" i="3"/>
  <c r="C3483" i="3" s="1"/>
  <c r="F3483" i="3" l="1"/>
  <c r="I3483" i="3" s="1"/>
  <c r="M3483" i="3"/>
  <c r="J3483" i="3"/>
  <c r="D3483" i="3"/>
  <c r="E3483" i="3"/>
  <c r="H3483" i="3" l="1"/>
  <c r="L3483" i="3"/>
  <c r="K3483" i="3"/>
  <c r="P3483" i="3"/>
  <c r="N3483" i="3" l="1"/>
  <c r="O3483" i="3"/>
  <c r="C3484" i="3" s="1"/>
  <c r="F3484" i="3" l="1"/>
  <c r="I3484" i="3" s="1"/>
  <c r="J3484" i="3"/>
  <c r="M3484" i="3"/>
  <c r="D3484" i="3"/>
  <c r="E3484" i="3"/>
  <c r="H3484" i="3" l="1"/>
  <c r="L3484" i="3"/>
  <c r="K3484" i="3"/>
  <c r="P3484" i="3"/>
  <c r="N3484" i="3" l="1"/>
  <c r="O3484" i="3"/>
  <c r="C3485" i="3" s="1"/>
  <c r="F3485" i="3" l="1"/>
  <c r="L3485" i="3" s="1"/>
  <c r="M3485" i="3"/>
  <c r="J3485" i="3"/>
  <c r="D3485" i="3"/>
  <c r="E3485" i="3"/>
  <c r="I3485" i="3" l="1"/>
  <c r="K3485" i="3"/>
  <c r="H3485" i="3"/>
  <c r="P3485" i="3"/>
  <c r="N3485" i="3" l="1"/>
  <c r="O3485" i="3"/>
  <c r="C3486" i="3" s="1"/>
  <c r="F3486" i="3" l="1"/>
  <c r="I3486" i="3" s="1"/>
  <c r="J3486" i="3"/>
  <c r="M3486" i="3"/>
  <c r="D3486" i="3"/>
  <c r="E3486" i="3"/>
  <c r="H3486" i="3" l="1"/>
  <c r="L3486" i="3"/>
  <c r="K3486" i="3"/>
  <c r="P3486" i="3"/>
  <c r="N3486" i="3" l="1"/>
  <c r="O3486" i="3"/>
  <c r="C3487" i="3" s="1"/>
  <c r="F3487" i="3" l="1"/>
  <c r="I3487" i="3" s="1"/>
  <c r="M3487" i="3"/>
  <c r="J3487" i="3"/>
  <c r="D3487" i="3"/>
  <c r="E3487" i="3"/>
  <c r="H3487" i="3" l="1"/>
  <c r="L3487" i="3"/>
  <c r="K3487" i="3"/>
  <c r="P3487" i="3"/>
  <c r="N3487" i="3" l="1"/>
  <c r="O3487" i="3"/>
  <c r="C3488" i="3" s="1"/>
  <c r="F3488" i="3" l="1"/>
  <c r="I3488" i="3" s="1"/>
  <c r="J3488" i="3"/>
  <c r="M3488" i="3"/>
  <c r="D3488" i="3"/>
  <c r="E3488" i="3"/>
  <c r="L3488" i="3" l="1"/>
  <c r="H3488" i="3"/>
  <c r="K3488" i="3"/>
  <c r="P3488" i="3"/>
  <c r="N3488" i="3" l="1"/>
  <c r="O3488" i="3"/>
  <c r="C3489" i="3" s="1"/>
  <c r="F3489" i="3" l="1"/>
  <c r="I3489" i="3" s="1"/>
  <c r="M3489" i="3"/>
  <c r="J3489" i="3"/>
  <c r="D3489" i="3"/>
  <c r="E3489" i="3"/>
  <c r="H3489" i="3" l="1"/>
  <c r="L3489" i="3"/>
  <c r="K3489" i="3"/>
  <c r="P3489" i="3"/>
  <c r="N3489" i="3" l="1"/>
  <c r="O3489" i="3"/>
  <c r="C3490" i="3" s="1"/>
  <c r="F3490" i="3" l="1"/>
  <c r="I3490" i="3" s="1"/>
  <c r="J3490" i="3"/>
  <c r="M3490" i="3"/>
  <c r="D3490" i="3"/>
  <c r="E3490" i="3"/>
  <c r="H3490" i="3" l="1"/>
  <c r="L3490" i="3"/>
  <c r="K3490" i="3"/>
  <c r="P3490" i="3"/>
  <c r="N3490" i="3" l="1"/>
  <c r="O3490" i="3"/>
  <c r="C3491" i="3" s="1"/>
  <c r="F3491" i="3" l="1"/>
  <c r="L3491" i="3" s="1"/>
  <c r="M3491" i="3"/>
  <c r="J3491" i="3"/>
  <c r="D3491" i="3"/>
  <c r="E3491" i="3"/>
  <c r="I3491" i="3" l="1"/>
  <c r="K3491" i="3"/>
  <c r="H3491" i="3"/>
  <c r="P3491" i="3"/>
  <c r="N3491" i="3" l="1"/>
  <c r="O3491" i="3"/>
  <c r="C3492" i="3" s="1"/>
  <c r="F3492" i="3" l="1"/>
  <c r="I3492" i="3" s="1"/>
  <c r="J3492" i="3"/>
  <c r="M3492" i="3"/>
  <c r="D3492" i="3"/>
  <c r="E3492" i="3"/>
  <c r="H3492" i="3" l="1"/>
  <c r="L3492" i="3"/>
  <c r="K3492" i="3"/>
  <c r="P3492" i="3"/>
  <c r="N3492" i="3" l="1"/>
  <c r="O3492" i="3"/>
  <c r="C3493" i="3" s="1"/>
  <c r="F3493" i="3" l="1"/>
  <c r="L3493" i="3" s="1"/>
  <c r="M3493" i="3"/>
  <c r="J3493" i="3"/>
  <c r="D3493" i="3"/>
  <c r="E3493" i="3"/>
  <c r="I3493" i="3" l="1"/>
  <c r="K3493" i="3"/>
  <c r="H3493" i="3"/>
  <c r="P3493" i="3"/>
  <c r="N3493" i="3" l="1"/>
  <c r="O3493" i="3"/>
  <c r="C3494" i="3" s="1"/>
  <c r="F3494" i="3" l="1"/>
  <c r="I3494" i="3" s="1"/>
  <c r="J3494" i="3"/>
  <c r="M3494" i="3"/>
  <c r="D3494" i="3"/>
  <c r="E3494" i="3"/>
  <c r="H3494" i="3" l="1"/>
  <c r="L3494" i="3"/>
  <c r="K3494" i="3"/>
  <c r="P3494" i="3"/>
  <c r="N3494" i="3" l="1"/>
  <c r="O3494" i="3"/>
  <c r="C3495" i="3" s="1"/>
  <c r="F3495" i="3" l="1"/>
  <c r="L3495" i="3" s="1"/>
  <c r="M3495" i="3"/>
  <c r="J3495" i="3"/>
  <c r="D3495" i="3"/>
  <c r="E3495" i="3"/>
  <c r="I3495" i="3" l="1"/>
  <c r="K3495" i="3"/>
  <c r="H3495" i="3"/>
  <c r="P3495" i="3"/>
  <c r="N3495" i="3" l="1"/>
  <c r="O3495" i="3"/>
  <c r="C3496" i="3" s="1"/>
  <c r="F3496" i="3" l="1"/>
  <c r="I3496" i="3" s="1"/>
  <c r="J3496" i="3"/>
  <c r="M3496" i="3"/>
  <c r="D3496" i="3"/>
  <c r="E3496" i="3"/>
  <c r="L3496" i="3" l="1"/>
  <c r="H3496" i="3"/>
  <c r="K3496" i="3"/>
  <c r="P3496" i="3"/>
  <c r="N3496" i="3" l="1"/>
  <c r="O3496" i="3"/>
  <c r="C3497" i="3" s="1"/>
  <c r="F3497" i="3" l="1"/>
  <c r="L3497" i="3" s="1"/>
  <c r="M3497" i="3"/>
  <c r="J3497" i="3"/>
  <c r="D3497" i="3"/>
  <c r="E3497" i="3"/>
  <c r="K3497" i="3" l="1"/>
  <c r="I3497" i="3"/>
  <c r="H3497" i="3"/>
  <c r="P3497" i="3"/>
  <c r="N3497" i="3" l="1"/>
  <c r="O3497" i="3"/>
  <c r="C3498" i="3" s="1"/>
  <c r="F3498" i="3" l="1"/>
  <c r="I3498" i="3" s="1"/>
  <c r="J3498" i="3"/>
  <c r="M3498" i="3"/>
  <c r="D3498" i="3"/>
  <c r="E3498" i="3"/>
  <c r="H3498" i="3" l="1"/>
  <c r="L3498" i="3"/>
  <c r="K3498" i="3"/>
  <c r="P3498" i="3"/>
  <c r="N3498" i="3" l="1"/>
  <c r="O3498" i="3"/>
  <c r="C3499" i="3" s="1"/>
  <c r="M3499" i="3" l="1"/>
  <c r="J3499" i="3"/>
  <c r="F3499" i="3"/>
  <c r="L3499" i="3" s="1"/>
  <c r="E3499" i="3"/>
  <c r="D3499" i="3"/>
  <c r="I3499" i="3" l="1"/>
  <c r="K3499" i="3"/>
  <c r="H3499" i="3"/>
  <c r="P3499" i="3"/>
  <c r="O3499" i="3" l="1"/>
  <c r="C3500" i="3" s="1"/>
  <c r="E3500" i="3" s="1"/>
  <c r="N3499" i="3"/>
  <c r="J3500" i="3" l="1"/>
  <c r="M3500" i="3"/>
  <c r="D3500" i="3"/>
  <c r="P3500" i="3" s="1"/>
  <c r="F3500" i="3"/>
  <c r="I3500" i="3" s="1"/>
  <c r="K3500" i="3" l="1"/>
  <c r="H3500" i="3"/>
  <c r="L3500" i="3"/>
  <c r="O3500" i="3" l="1"/>
  <c r="C3501" i="3" s="1"/>
  <c r="M3501" i="3" s="1"/>
  <c r="N3500" i="3"/>
  <c r="F3501" i="3"/>
  <c r="I3501" i="3" s="1"/>
  <c r="D3501" i="3"/>
  <c r="E3501" i="3"/>
  <c r="J3501" i="3" l="1"/>
  <c r="H3501" i="3"/>
  <c r="L3501" i="3"/>
  <c r="K3501" i="3"/>
  <c r="P3501" i="3"/>
  <c r="N3501" i="3" l="1"/>
  <c r="O3501" i="3"/>
  <c r="C3502" i="3" s="1"/>
  <c r="F3502" i="3" l="1"/>
  <c r="I3502" i="3" s="1"/>
  <c r="J3502" i="3"/>
  <c r="M3502" i="3"/>
  <c r="D3502" i="3"/>
  <c r="E3502" i="3"/>
  <c r="H3502" i="3" l="1"/>
  <c r="L3502" i="3"/>
  <c r="K3502" i="3"/>
  <c r="P3502" i="3"/>
  <c r="N3502" i="3" l="1"/>
  <c r="O3502" i="3"/>
  <c r="C3503" i="3" s="1"/>
  <c r="F3503" i="3" l="1"/>
  <c r="L3503" i="3" s="1"/>
  <c r="M3503" i="3"/>
  <c r="J3503" i="3"/>
  <c r="D3503" i="3"/>
  <c r="E3503" i="3"/>
  <c r="K3503" i="3" l="1"/>
  <c r="I3503" i="3"/>
  <c r="H3503" i="3"/>
  <c r="P3503" i="3"/>
  <c r="N3503" i="3" l="1"/>
  <c r="O3503" i="3"/>
  <c r="C3504" i="3" s="1"/>
  <c r="F3504" i="3" l="1"/>
  <c r="I3504" i="3" s="1"/>
  <c r="J3504" i="3"/>
  <c r="M3504" i="3"/>
  <c r="L3504" i="3"/>
  <c r="D3504" i="3"/>
  <c r="E3504" i="3"/>
  <c r="H3504" i="3" l="1"/>
  <c r="K3504" i="3"/>
  <c r="N3504" i="3" s="1"/>
  <c r="P3504" i="3"/>
  <c r="O3504" i="3" l="1"/>
  <c r="C3505" i="3" s="1"/>
  <c r="F3505" i="3" l="1"/>
  <c r="L3505" i="3" s="1"/>
  <c r="M3505" i="3"/>
  <c r="J3505" i="3"/>
  <c r="D3505" i="3"/>
  <c r="E3505" i="3"/>
  <c r="I3505" i="3" l="1"/>
  <c r="K3505" i="3"/>
  <c r="H3505" i="3"/>
  <c r="P3505" i="3"/>
  <c r="N3505" i="3" l="1"/>
  <c r="O3505" i="3"/>
  <c r="C3506" i="3" s="1"/>
  <c r="F3506" i="3" l="1"/>
  <c r="I3506" i="3" s="1"/>
  <c r="J3506" i="3"/>
  <c r="M3506" i="3"/>
  <c r="D3506" i="3"/>
  <c r="E3506" i="3"/>
  <c r="H3506" i="3" l="1"/>
  <c r="L3506" i="3"/>
  <c r="K3506" i="3"/>
  <c r="P3506" i="3"/>
  <c r="N3506" i="3" l="1"/>
  <c r="O3506" i="3"/>
  <c r="C3507" i="3" s="1"/>
  <c r="F3507" i="3" l="1"/>
  <c r="L3507" i="3" s="1"/>
  <c r="M3507" i="3"/>
  <c r="J3507" i="3"/>
  <c r="D3507" i="3"/>
  <c r="E3507" i="3"/>
  <c r="K3507" i="3" l="1"/>
  <c r="I3507" i="3"/>
  <c r="H3507" i="3"/>
  <c r="P3507" i="3"/>
  <c r="N3507" i="3" l="1"/>
  <c r="O3507" i="3"/>
  <c r="C3508" i="3" s="1"/>
  <c r="F3508" i="3" l="1"/>
  <c r="I3508" i="3" s="1"/>
  <c r="J3508" i="3"/>
  <c r="M3508" i="3"/>
  <c r="D3508" i="3"/>
  <c r="E3508" i="3"/>
  <c r="H3508" i="3" l="1"/>
  <c r="L3508" i="3"/>
  <c r="K3508" i="3"/>
  <c r="P3508" i="3"/>
  <c r="N3508" i="3" l="1"/>
  <c r="O3508" i="3"/>
  <c r="C3509" i="3" s="1"/>
  <c r="F3509" i="3" l="1"/>
  <c r="L3509" i="3" s="1"/>
  <c r="M3509" i="3"/>
  <c r="J3509" i="3"/>
  <c r="D3509" i="3"/>
  <c r="E3509" i="3"/>
  <c r="K3509" i="3" l="1"/>
  <c r="I3509" i="3"/>
  <c r="H3509" i="3"/>
  <c r="P3509" i="3"/>
  <c r="N3509" i="3" l="1"/>
  <c r="O3509" i="3"/>
  <c r="C3510" i="3" s="1"/>
  <c r="F3510" i="3" l="1"/>
  <c r="I3510" i="3" s="1"/>
  <c r="J3510" i="3"/>
  <c r="M3510" i="3"/>
  <c r="D3510" i="3"/>
  <c r="E3510" i="3"/>
  <c r="H3510" i="3" l="1"/>
  <c r="L3510" i="3"/>
  <c r="K3510" i="3"/>
  <c r="P3510" i="3"/>
  <c r="N3510" i="3" l="1"/>
  <c r="O3510" i="3"/>
  <c r="C3511" i="3" s="1"/>
  <c r="F3511" i="3" l="1"/>
  <c r="L3511" i="3" s="1"/>
  <c r="M3511" i="3"/>
  <c r="J3511" i="3"/>
  <c r="D3511" i="3"/>
  <c r="E3511" i="3"/>
  <c r="K3511" i="3" l="1"/>
  <c r="I3511" i="3"/>
  <c r="H3511" i="3"/>
  <c r="P3511" i="3"/>
  <c r="N3511" i="3" l="1"/>
  <c r="O3511" i="3"/>
  <c r="C3512" i="3" s="1"/>
  <c r="F3512" i="3" l="1"/>
  <c r="I3512" i="3" s="1"/>
  <c r="J3512" i="3"/>
  <c r="M3512" i="3"/>
  <c r="D3512" i="3"/>
  <c r="E3512" i="3"/>
  <c r="L3512" i="3" l="1"/>
  <c r="H3512" i="3"/>
  <c r="K3512" i="3"/>
  <c r="P3512" i="3"/>
  <c r="N3512" i="3" l="1"/>
  <c r="O3512" i="3"/>
  <c r="C3513" i="3" s="1"/>
  <c r="F3513" i="3" l="1"/>
  <c r="L3513" i="3" s="1"/>
  <c r="M3513" i="3"/>
  <c r="J3513" i="3"/>
  <c r="D3513" i="3"/>
  <c r="E3513" i="3"/>
  <c r="K3513" i="3" l="1"/>
  <c r="I3513" i="3"/>
  <c r="H3513" i="3"/>
  <c r="P3513" i="3"/>
  <c r="N3513" i="3" l="1"/>
  <c r="O3513" i="3"/>
  <c r="C3514" i="3" s="1"/>
  <c r="F3514" i="3" l="1"/>
  <c r="I3514" i="3" s="1"/>
  <c r="J3514" i="3"/>
  <c r="M3514" i="3"/>
  <c r="D3514" i="3"/>
  <c r="E3514" i="3"/>
  <c r="H3514" i="3" l="1"/>
  <c r="L3514" i="3"/>
  <c r="K3514" i="3"/>
  <c r="P3514" i="3"/>
  <c r="N3514" i="3" l="1"/>
  <c r="O3514" i="3"/>
  <c r="C3515" i="3" s="1"/>
  <c r="F3515" i="3" l="1"/>
  <c r="L3515" i="3" s="1"/>
  <c r="M3515" i="3"/>
  <c r="J3515" i="3"/>
  <c r="D3515" i="3"/>
  <c r="E3515" i="3"/>
  <c r="K3515" i="3" l="1"/>
  <c r="I3515" i="3"/>
  <c r="H3515" i="3"/>
  <c r="P3515" i="3"/>
  <c r="N3515" i="3" l="1"/>
  <c r="O3515" i="3"/>
  <c r="C3516" i="3" s="1"/>
  <c r="F3516" i="3" l="1"/>
  <c r="I3516" i="3" s="1"/>
  <c r="J3516" i="3"/>
  <c r="M3516" i="3"/>
  <c r="L3516" i="3"/>
  <c r="H3516" i="3"/>
  <c r="D3516" i="3"/>
  <c r="E3516" i="3"/>
  <c r="K3516" i="3" l="1"/>
  <c r="N3516" i="3" s="1"/>
  <c r="P3516" i="3"/>
  <c r="O3516" i="3" l="1"/>
  <c r="C3517" i="3" s="1"/>
  <c r="F3517" i="3" l="1"/>
  <c r="L3517" i="3" s="1"/>
  <c r="M3517" i="3"/>
  <c r="J3517" i="3"/>
  <c r="D3517" i="3"/>
  <c r="E3517" i="3"/>
  <c r="I3517" i="3" l="1"/>
  <c r="K3517" i="3"/>
  <c r="H3517" i="3"/>
  <c r="P3517" i="3"/>
  <c r="N3517" i="3" l="1"/>
  <c r="O3517" i="3"/>
  <c r="C3518" i="3" s="1"/>
  <c r="F3518" i="3" l="1"/>
  <c r="I3518" i="3" s="1"/>
  <c r="J3518" i="3"/>
  <c r="M3518" i="3"/>
  <c r="D3518" i="3"/>
  <c r="E3518" i="3"/>
  <c r="H3518" i="3" l="1"/>
  <c r="L3518" i="3"/>
  <c r="K3518" i="3"/>
  <c r="P3518" i="3"/>
  <c r="N3518" i="3" l="1"/>
  <c r="O3518" i="3"/>
  <c r="C3519" i="3" s="1"/>
  <c r="F3519" i="3" l="1"/>
  <c r="L3519" i="3" s="1"/>
  <c r="M3519" i="3"/>
  <c r="J3519" i="3"/>
  <c r="D3519" i="3"/>
  <c r="E3519" i="3"/>
  <c r="K3519" i="3" l="1"/>
  <c r="I3519" i="3"/>
  <c r="H3519" i="3"/>
  <c r="P3519" i="3"/>
  <c r="N3519" i="3" l="1"/>
  <c r="O3519" i="3"/>
  <c r="C3520" i="3" s="1"/>
  <c r="F3520" i="3" l="1"/>
  <c r="I3520" i="3" s="1"/>
  <c r="J3520" i="3"/>
  <c r="M3520" i="3"/>
  <c r="D3520" i="3"/>
  <c r="E3520" i="3"/>
  <c r="L3520" i="3" l="1"/>
  <c r="H3520" i="3"/>
  <c r="K3520" i="3"/>
  <c r="P3520" i="3"/>
  <c r="N3520" i="3" l="1"/>
  <c r="O3520" i="3"/>
  <c r="C3521" i="3" s="1"/>
  <c r="F3521" i="3" l="1"/>
  <c r="L3521" i="3" s="1"/>
  <c r="M3521" i="3"/>
  <c r="J3521" i="3"/>
  <c r="D3521" i="3"/>
  <c r="E3521" i="3"/>
  <c r="K3521" i="3" l="1"/>
  <c r="I3521" i="3"/>
  <c r="H3521" i="3"/>
  <c r="P3521" i="3"/>
  <c r="N3521" i="3" l="1"/>
  <c r="O3521" i="3"/>
  <c r="C3522" i="3" s="1"/>
  <c r="F3522" i="3" l="1"/>
  <c r="I3522" i="3" s="1"/>
  <c r="J3522" i="3"/>
  <c r="M3522" i="3"/>
  <c r="D3522" i="3"/>
  <c r="E3522" i="3"/>
  <c r="H3522" i="3" l="1"/>
  <c r="L3522" i="3"/>
  <c r="K3522" i="3"/>
  <c r="P3522" i="3"/>
  <c r="N3522" i="3" l="1"/>
  <c r="O3522" i="3"/>
  <c r="C3523" i="3" s="1"/>
  <c r="F3523" i="3" l="1"/>
  <c r="I3523" i="3" s="1"/>
  <c r="M3523" i="3"/>
  <c r="J3523" i="3"/>
  <c r="D3523" i="3"/>
  <c r="E3523" i="3"/>
  <c r="H3523" i="3" l="1"/>
  <c r="L3523" i="3"/>
  <c r="K3523" i="3"/>
  <c r="P3523" i="3"/>
  <c r="N3523" i="3" l="1"/>
  <c r="O3523" i="3"/>
  <c r="C3524" i="3" s="1"/>
  <c r="F3524" i="3" l="1"/>
  <c r="I3524" i="3" s="1"/>
  <c r="J3524" i="3"/>
  <c r="M3524" i="3"/>
  <c r="D3524" i="3"/>
  <c r="E3524" i="3"/>
  <c r="H3524" i="3" l="1"/>
  <c r="L3524" i="3"/>
  <c r="K3524" i="3"/>
  <c r="P3524" i="3"/>
  <c r="N3524" i="3" l="1"/>
  <c r="O3524" i="3"/>
  <c r="C3525" i="3" s="1"/>
  <c r="F3525" i="3" l="1"/>
  <c r="L3525" i="3" s="1"/>
  <c r="M3525" i="3"/>
  <c r="J3525" i="3"/>
  <c r="D3525" i="3"/>
  <c r="E3525" i="3"/>
  <c r="K3525" i="3" l="1"/>
  <c r="I3525" i="3"/>
  <c r="H3525" i="3"/>
  <c r="P3525" i="3"/>
  <c r="N3525" i="3" l="1"/>
  <c r="O3525" i="3"/>
  <c r="C3526" i="3" s="1"/>
  <c r="F3526" i="3" l="1"/>
  <c r="I3526" i="3" s="1"/>
  <c r="J3526" i="3"/>
  <c r="M3526" i="3"/>
  <c r="D3526" i="3"/>
  <c r="E3526" i="3"/>
  <c r="H3526" i="3" l="1"/>
  <c r="L3526" i="3"/>
  <c r="K3526" i="3"/>
  <c r="P3526" i="3"/>
  <c r="N3526" i="3" l="1"/>
  <c r="O3526" i="3"/>
  <c r="C3527" i="3" s="1"/>
  <c r="F3527" i="3" l="1"/>
  <c r="I3527" i="3" s="1"/>
  <c r="M3527" i="3"/>
  <c r="J3527" i="3"/>
  <c r="D3527" i="3"/>
  <c r="E3527" i="3"/>
  <c r="H3527" i="3" l="1"/>
  <c r="L3527" i="3"/>
  <c r="K3527" i="3"/>
  <c r="P3527" i="3"/>
  <c r="N3527" i="3" l="1"/>
  <c r="O3527" i="3"/>
  <c r="C3528" i="3" s="1"/>
  <c r="F3528" i="3" l="1"/>
  <c r="I3528" i="3" s="1"/>
  <c r="J3528" i="3"/>
  <c r="M3528" i="3"/>
  <c r="L3528" i="3"/>
  <c r="D3528" i="3"/>
  <c r="E3528" i="3"/>
  <c r="H3528" i="3" l="1"/>
  <c r="K3528" i="3"/>
  <c r="N3528" i="3" s="1"/>
  <c r="P3528" i="3"/>
  <c r="O3528" i="3" l="1"/>
  <c r="C3529" i="3" s="1"/>
  <c r="F3529" i="3" l="1"/>
  <c r="L3529" i="3" s="1"/>
  <c r="M3529" i="3"/>
  <c r="J3529" i="3"/>
  <c r="D3529" i="3"/>
  <c r="E3529" i="3"/>
  <c r="K3529" i="3" l="1"/>
  <c r="I3529" i="3"/>
  <c r="H3529" i="3"/>
  <c r="P3529" i="3"/>
  <c r="N3529" i="3" l="1"/>
  <c r="O3529" i="3"/>
  <c r="C3530" i="3" s="1"/>
  <c r="F3530" i="3" l="1"/>
  <c r="I3530" i="3" s="1"/>
  <c r="J3530" i="3"/>
  <c r="M3530" i="3"/>
  <c r="D3530" i="3"/>
  <c r="E3530" i="3"/>
  <c r="H3530" i="3" l="1"/>
  <c r="L3530" i="3"/>
  <c r="K3530" i="3"/>
  <c r="P3530" i="3"/>
  <c r="N3530" i="3" l="1"/>
  <c r="O3530" i="3"/>
  <c r="C3531" i="3" s="1"/>
  <c r="F3531" i="3" l="1"/>
  <c r="L3531" i="3" s="1"/>
  <c r="M3531" i="3"/>
  <c r="J3531" i="3"/>
  <c r="D3531" i="3"/>
  <c r="E3531" i="3"/>
  <c r="I3531" i="3" l="1"/>
  <c r="K3531" i="3"/>
  <c r="H3531" i="3"/>
  <c r="P3531" i="3"/>
  <c r="N3531" i="3" l="1"/>
  <c r="O3531" i="3"/>
  <c r="C3532" i="3" s="1"/>
  <c r="F3532" i="3" l="1"/>
  <c r="I3532" i="3" s="1"/>
  <c r="J3532" i="3"/>
  <c r="M3532" i="3"/>
  <c r="D3532" i="3"/>
  <c r="E3532" i="3"/>
  <c r="H3532" i="3" l="1"/>
  <c r="L3532" i="3"/>
  <c r="K3532" i="3"/>
  <c r="P3532" i="3"/>
  <c r="N3532" i="3" l="1"/>
  <c r="O3532" i="3"/>
  <c r="C3533" i="3" s="1"/>
  <c r="F3533" i="3" l="1"/>
  <c r="L3533" i="3" s="1"/>
  <c r="M3533" i="3"/>
  <c r="J3533" i="3"/>
  <c r="D3533" i="3"/>
  <c r="E3533" i="3"/>
  <c r="I3533" i="3" l="1"/>
  <c r="K3533" i="3"/>
  <c r="H3533" i="3"/>
  <c r="P3533" i="3"/>
  <c r="N3533" i="3" l="1"/>
  <c r="O3533" i="3"/>
  <c r="C3534" i="3" s="1"/>
  <c r="F3534" i="3" l="1"/>
  <c r="I3534" i="3" s="1"/>
  <c r="J3534" i="3"/>
  <c r="M3534" i="3"/>
  <c r="D3534" i="3"/>
  <c r="E3534" i="3"/>
  <c r="H3534" i="3" l="1"/>
  <c r="L3534" i="3"/>
  <c r="K3534" i="3"/>
  <c r="P3534" i="3"/>
  <c r="N3534" i="3" l="1"/>
  <c r="O3534" i="3"/>
  <c r="C3535" i="3" s="1"/>
  <c r="F3535" i="3" l="1"/>
  <c r="I3535" i="3" s="1"/>
  <c r="M3535" i="3"/>
  <c r="J3535" i="3"/>
  <c r="D3535" i="3"/>
  <c r="E3535" i="3"/>
  <c r="L3535" i="3" l="1"/>
  <c r="H3535" i="3"/>
  <c r="K3535" i="3"/>
  <c r="P3535" i="3"/>
  <c r="N3535" i="3" l="1"/>
  <c r="O3535" i="3"/>
  <c r="C3536" i="3" s="1"/>
  <c r="F3536" i="3" l="1"/>
  <c r="I3536" i="3" s="1"/>
  <c r="J3536" i="3"/>
  <c r="M3536" i="3"/>
  <c r="D3536" i="3"/>
  <c r="E3536" i="3"/>
  <c r="L3536" i="3" l="1"/>
  <c r="H3536" i="3"/>
  <c r="K3536" i="3"/>
  <c r="P3536" i="3"/>
  <c r="N3536" i="3" l="1"/>
  <c r="O3536" i="3"/>
  <c r="C3537" i="3" s="1"/>
  <c r="F3537" i="3" l="1"/>
  <c r="L3537" i="3" s="1"/>
  <c r="M3537" i="3"/>
  <c r="J3537" i="3"/>
  <c r="D3537" i="3"/>
  <c r="E3537" i="3"/>
  <c r="K3537" i="3" l="1"/>
  <c r="I3537" i="3"/>
  <c r="H3537" i="3"/>
  <c r="P3537" i="3"/>
  <c r="N3537" i="3" l="1"/>
  <c r="O3537" i="3"/>
  <c r="C3538" i="3" s="1"/>
  <c r="F3538" i="3" l="1"/>
  <c r="I3538" i="3" s="1"/>
  <c r="J3538" i="3"/>
  <c r="M3538" i="3"/>
  <c r="D3538" i="3"/>
  <c r="E3538" i="3"/>
  <c r="H3538" i="3" l="1"/>
  <c r="L3538" i="3"/>
  <c r="K3538" i="3"/>
  <c r="P3538" i="3"/>
  <c r="N3538" i="3" l="1"/>
  <c r="O3538" i="3"/>
  <c r="C3539" i="3" s="1"/>
  <c r="F3539" i="3" l="1"/>
  <c r="L3539" i="3" s="1"/>
  <c r="M3539" i="3"/>
  <c r="J3539" i="3"/>
  <c r="D3539" i="3"/>
  <c r="E3539" i="3"/>
  <c r="K3539" i="3" l="1"/>
  <c r="I3539" i="3"/>
  <c r="H3539" i="3"/>
  <c r="P3539" i="3"/>
  <c r="N3539" i="3" l="1"/>
  <c r="O3539" i="3"/>
  <c r="C3540" i="3" s="1"/>
  <c r="F3540" i="3" l="1"/>
  <c r="I3540" i="3" s="1"/>
  <c r="J3540" i="3"/>
  <c r="M3540" i="3"/>
  <c r="D3540" i="3"/>
  <c r="E3540" i="3"/>
  <c r="H3540" i="3" l="1"/>
  <c r="L3540" i="3"/>
  <c r="K3540" i="3"/>
  <c r="P3540" i="3"/>
  <c r="O3540" i="3" l="1"/>
  <c r="C3541" i="3" s="1"/>
  <c r="J3541" i="3" s="1"/>
  <c r="N3540" i="3"/>
  <c r="E3541" i="3"/>
  <c r="M3541" i="3" l="1"/>
  <c r="D3541" i="3"/>
  <c r="F3541" i="3"/>
  <c r="L3541" i="3" s="1"/>
  <c r="K3541" i="3"/>
  <c r="I3541" i="3"/>
  <c r="P3541" i="3"/>
  <c r="H3541" i="3" l="1"/>
  <c r="N3541" i="3" s="1"/>
  <c r="O3541" i="3" l="1"/>
  <c r="C3542" i="3" s="1"/>
  <c r="F3542" i="3" s="1"/>
  <c r="I3542" i="3" s="1"/>
  <c r="J3542" i="3"/>
  <c r="M3542" i="3"/>
  <c r="D3542" i="3"/>
  <c r="E3542" i="3"/>
  <c r="H3542" i="3" l="1"/>
  <c r="L3542" i="3"/>
  <c r="K3542" i="3"/>
  <c r="P3542" i="3"/>
  <c r="N3542" i="3" l="1"/>
  <c r="O3542" i="3"/>
  <c r="C3543" i="3" s="1"/>
  <c r="F3543" i="3" l="1"/>
  <c r="L3543" i="3" s="1"/>
  <c r="M3543" i="3"/>
  <c r="J3543" i="3"/>
  <c r="D3543" i="3"/>
  <c r="E3543" i="3"/>
  <c r="K3543" i="3" l="1"/>
  <c r="I3543" i="3"/>
  <c r="H3543" i="3"/>
  <c r="P3543" i="3"/>
  <c r="N3543" i="3" l="1"/>
  <c r="O3543" i="3"/>
  <c r="C3544" i="3" s="1"/>
  <c r="F3544" i="3" l="1"/>
  <c r="I3544" i="3" s="1"/>
  <c r="J3544" i="3"/>
  <c r="M3544" i="3"/>
  <c r="D3544" i="3"/>
  <c r="E3544" i="3"/>
  <c r="L3544" i="3" l="1"/>
  <c r="H3544" i="3"/>
  <c r="K3544" i="3"/>
  <c r="P3544" i="3"/>
  <c r="N3544" i="3" l="1"/>
  <c r="O3544" i="3"/>
  <c r="C3545" i="3" s="1"/>
  <c r="F3545" i="3" l="1"/>
  <c r="L3545" i="3" s="1"/>
  <c r="M3545" i="3"/>
  <c r="J3545" i="3"/>
  <c r="D3545" i="3"/>
  <c r="E3545" i="3"/>
  <c r="K3545" i="3" l="1"/>
  <c r="I3545" i="3"/>
  <c r="H3545" i="3"/>
  <c r="P3545" i="3"/>
  <c r="N3545" i="3" l="1"/>
  <c r="O3545" i="3"/>
  <c r="C3546" i="3" s="1"/>
  <c r="F3546" i="3" l="1"/>
  <c r="I3546" i="3" s="1"/>
  <c r="J3546" i="3"/>
  <c r="M3546" i="3"/>
  <c r="D3546" i="3"/>
  <c r="E3546" i="3"/>
  <c r="H3546" i="3" l="1"/>
  <c r="L3546" i="3"/>
  <c r="K3546" i="3"/>
  <c r="P3546" i="3"/>
  <c r="N3546" i="3" l="1"/>
  <c r="O3546" i="3"/>
  <c r="C3547" i="3" s="1"/>
  <c r="F3547" i="3" l="1"/>
  <c r="L3547" i="3" s="1"/>
  <c r="M3547" i="3"/>
  <c r="J3547" i="3"/>
  <c r="D3547" i="3"/>
  <c r="E3547" i="3"/>
  <c r="I3547" i="3" l="1"/>
  <c r="K3547" i="3"/>
  <c r="H3547" i="3"/>
  <c r="P3547" i="3"/>
  <c r="N3547" i="3" l="1"/>
  <c r="O3547" i="3"/>
  <c r="C3548" i="3" s="1"/>
  <c r="F3548" i="3" l="1"/>
  <c r="I3548" i="3" s="1"/>
  <c r="J3548" i="3"/>
  <c r="M3548" i="3"/>
  <c r="D3548" i="3"/>
  <c r="E3548" i="3"/>
  <c r="H3548" i="3" l="1"/>
  <c r="L3548" i="3"/>
  <c r="K3548" i="3"/>
  <c r="P3548" i="3"/>
  <c r="N3548" i="3" l="1"/>
  <c r="O3548" i="3"/>
  <c r="C3549" i="3" s="1"/>
  <c r="F3549" i="3" l="1"/>
  <c r="L3549" i="3" s="1"/>
  <c r="M3549" i="3"/>
  <c r="J3549" i="3"/>
  <c r="D3549" i="3"/>
  <c r="E3549" i="3"/>
  <c r="K3549" i="3" l="1"/>
  <c r="I3549" i="3"/>
  <c r="H3549" i="3"/>
  <c r="P3549" i="3"/>
  <c r="N3549" i="3" l="1"/>
  <c r="O3549" i="3"/>
  <c r="C3550" i="3" s="1"/>
  <c r="F3550" i="3" l="1"/>
  <c r="I3550" i="3" s="1"/>
  <c r="J3550" i="3"/>
  <c r="M3550" i="3"/>
  <c r="D3550" i="3"/>
  <c r="E3550" i="3"/>
  <c r="H3550" i="3" l="1"/>
  <c r="L3550" i="3"/>
  <c r="K3550" i="3"/>
  <c r="P3550" i="3"/>
  <c r="N3550" i="3" l="1"/>
  <c r="O3550" i="3"/>
  <c r="C3551" i="3" s="1"/>
  <c r="F3551" i="3" l="1"/>
  <c r="L3551" i="3" s="1"/>
  <c r="M3551" i="3"/>
  <c r="J3551" i="3"/>
  <c r="D3551" i="3"/>
  <c r="E3551" i="3"/>
  <c r="K3551" i="3" l="1"/>
  <c r="I3551" i="3"/>
  <c r="H3551" i="3"/>
  <c r="P3551" i="3"/>
  <c r="N3551" i="3" l="1"/>
  <c r="O3551" i="3"/>
  <c r="C3552" i="3" s="1"/>
  <c r="F3552" i="3" l="1"/>
  <c r="I3552" i="3" s="1"/>
  <c r="J3552" i="3"/>
  <c r="M3552" i="3"/>
  <c r="D3552" i="3"/>
  <c r="E3552" i="3"/>
  <c r="L3552" i="3" l="1"/>
  <c r="H3552" i="3"/>
  <c r="K3552" i="3"/>
  <c r="P3552" i="3"/>
  <c r="N3552" i="3" l="1"/>
  <c r="O3552" i="3"/>
  <c r="C3553" i="3" s="1"/>
  <c r="F3553" i="3" l="1"/>
  <c r="L3553" i="3" s="1"/>
  <c r="M3553" i="3"/>
  <c r="J3553" i="3"/>
  <c r="D3553" i="3"/>
  <c r="E3553" i="3"/>
  <c r="K3553" i="3" l="1"/>
  <c r="I3553" i="3"/>
  <c r="H3553" i="3"/>
  <c r="P3553" i="3"/>
  <c r="N3553" i="3" l="1"/>
  <c r="O3553" i="3"/>
  <c r="C3554" i="3" s="1"/>
  <c r="F3554" i="3" l="1"/>
  <c r="I3554" i="3" s="1"/>
  <c r="J3554" i="3"/>
  <c r="M3554" i="3"/>
  <c r="D3554" i="3"/>
  <c r="E3554" i="3"/>
  <c r="H3554" i="3" l="1"/>
  <c r="L3554" i="3"/>
  <c r="K3554" i="3"/>
  <c r="P3554" i="3"/>
  <c r="N3554" i="3" l="1"/>
  <c r="O3554" i="3"/>
  <c r="C3555" i="3" s="1"/>
  <c r="F3555" i="3" l="1"/>
  <c r="L3555" i="3" s="1"/>
  <c r="M3555" i="3"/>
  <c r="J3555" i="3"/>
  <c r="D3555" i="3"/>
  <c r="E3555" i="3"/>
  <c r="K3555" i="3" l="1"/>
  <c r="I3555" i="3"/>
  <c r="H3555" i="3"/>
  <c r="P3555" i="3"/>
  <c r="N3555" i="3" l="1"/>
  <c r="O3555" i="3"/>
  <c r="C3556" i="3" s="1"/>
  <c r="F3556" i="3" l="1"/>
  <c r="I3556" i="3" s="1"/>
  <c r="J3556" i="3"/>
  <c r="M3556" i="3"/>
  <c r="D3556" i="3"/>
  <c r="E3556" i="3"/>
  <c r="H3556" i="3" l="1"/>
  <c r="L3556" i="3"/>
  <c r="K3556" i="3"/>
  <c r="P3556" i="3"/>
  <c r="N3556" i="3" l="1"/>
  <c r="O3556" i="3"/>
  <c r="C3557" i="3" s="1"/>
  <c r="F3557" i="3" l="1"/>
  <c r="L3557" i="3" s="1"/>
  <c r="M3557" i="3"/>
  <c r="J3557" i="3"/>
  <c r="D3557" i="3"/>
  <c r="E3557" i="3"/>
  <c r="K3557" i="3" l="1"/>
  <c r="I3557" i="3"/>
  <c r="H3557" i="3"/>
  <c r="P3557" i="3"/>
  <c r="N3557" i="3" l="1"/>
  <c r="O3557" i="3"/>
  <c r="C3558" i="3" s="1"/>
  <c r="F3558" i="3" l="1"/>
  <c r="I3558" i="3" s="1"/>
  <c r="J3558" i="3"/>
  <c r="M3558" i="3"/>
  <c r="D3558" i="3"/>
  <c r="E3558" i="3"/>
  <c r="H3558" i="3" l="1"/>
  <c r="L3558" i="3"/>
  <c r="K3558" i="3"/>
  <c r="P3558" i="3"/>
  <c r="N3558" i="3" l="1"/>
  <c r="O3558" i="3"/>
  <c r="C3559" i="3" s="1"/>
  <c r="F3559" i="3" l="1"/>
  <c r="I3559" i="3" s="1"/>
  <c r="M3559" i="3"/>
  <c r="J3559" i="3"/>
  <c r="D3559" i="3"/>
  <c r="E3559" i="3"/>
  <c r="H3559" i="3" l="1"/>
  <c r="L3559" i="3"/>
  <c r="K3559" i="3"/>
  <c r="P3559" i="3"/>
  <c r="N3559" i="3" l="1"/>
  <c r="O3559" i="3"/>
  <c r="C3560" i="3" s="1"/>
  <c r="F3560" i="3" l="1"/>
  <c r="I3560" i="3" s="1"/>
  <c r="J3560" i="3"/>
  <c r="M3560" i="3"/>
  <c r="D3560" i="3"/>
  <c r="E3560" i="3"/>
  <c r="L3560" i="3" l="1"/>
  <c r="H3560" i="3"/>
  <c r="K3560" i="3"/>
  <c r="P3560" i="3"/>
  <c r="N3560" i="3" l="1"/>
  <c r="O3560" i="3"/>
  <c r="C3561" i="3" s="1"/>
  <c r="F3561" i="3" l="1"/>
  <c r="L3561" i="3" s="1"/>
  <c r="M3561" i="3"/>
  <c r="J3561" i="3"/>
  <c r="D3561" i="3"/>
  <c r="E3561" i="3"/>
  <c r="I3561" i="3" l="1"/>
  <c r="K3561" i="3"/>
  <c r="H3561" i="3"/>
  <c r="P3561" i="3"/>
  <c r="N3561" i="3" l="1"/>
  <c r="O3561" i="3"/>
  <c r="C3562" i="3" s="1"/>
  <c r="F3562" i="3" l="1"/>
  <c r="I3562" i="3" s="1"/>
  <c r="J3562" i="3"/>
  <c r="M3562" i="3"/>
  <c r="D3562" i="3"/>
  <c r="E3562" i="3"/>
  <c r="H3562" i="3" l="1"/>
  <c r="L3562" i="3"/>
  <c r="K3562" i="3"/>
  <c r="P3562" i="3"/>
  <c r="N3562" i="3" l="1"/>
  <c r="O3562" i="3"/>
  <c r="C3563" i="3" s="1"/>
  <c r="F3563" i="3" l="1"/>
  <c r="L3563" i="3" s="1"/>
  <c r="M3563" i="3"/>
  <c r="J3563" i="3"/>
  <c r="D3563" i="3"/>
  <c r="E3563" i="3"/>
  <c r="K3563" i="3" l="1"/>
  <c r="I3563" i="3"/>
  <c r="H3563" i="3"/>
  <c r="P3563" i="3"/>
  <c r="N3563" i="3" l="1"/>
  <c r="O3563" i="3"/>
  <c r="C3564" i="3" s="1"/>
  <c r="F3564" i="3" l="1"/>
  <c r="I3564" i="3" s="1"/>
  <c r="J3564" i="3"/>
  <c r="M3564" i="3"/>
  <c r="D3564" i="3"/>
  <c r="E3564" i="3"/>
  <c r="H3564" i="3" l="1"/>
  <c r="L3564" i="3"/>
  <c r="K3564" i="3"/>
  <c r="P3564" i="3"/>
  <c r="N3564" i="3" l="1"/>
  <c r="O3564" i="3"/>
  <c r="C3565" i="3" s="1"/>
  <c r="F3565" i="3" l="1"/>
  <c r="L3565" i="3" s="1"/>
  <c r="M3565" i="3"/>
  <c r="J3565" i="3"/>
  <c r="D3565" i="3"/>
  <c r="E3565" i="3"/>
  <c r="I3565" i="3" l="1"/>
  <c r="K3565" i="3"/>
  <c r="H3565" i="3"/>
  <c r="P3565" i="3"/>
  <c r="N3565" i="3" l="1"/>
  <c r="O3565" i="3"/>
  <c r="C3566" i="3" s="1"/>
  <c r="F3566" i="3" l="1"/>
  <c r="I3566" i="3" s="1"/>
  <c r="J3566" i="3"/>
  <c r="M3566" i="3"/>
  <c r="H3566" i="3"/>
  <c r="D3566" i="3"/>
  <c r="E3566" i="3"/>
  <c r="L3566" i="3" l="1"/>
  <c r="K3566" i="3"/>
  <c r="P3566" i="3"/>
  <c r="N3566" i="3" l="1"/>
  <c r="O3566" i="3"/>
  <c r="C3567" i="3" s="1"/>
  <c r="F3567" i="3" l="1"/>
  <c r="L3567" i="3" s="1"/>
  <c r="M3567" i="3"/>
  <c r="J3567" i="3"/>
  <c r="D3567" i="3"/>
  <c r="E3567" i="3"/>
  <c r="K3567" i="3" l="1"/>
  <c r="I3567" i="3"/>
  <c r="H3567" i="3"/>
  <c r="P3567" i="3"/>
  <c r="N3567" i="3" l="1"/>
  <c r="O3567" i="3"/>
  <c r="C3568" i="3" s="1"/>
  <c r="F3568" i="3" l="1"/>
  <c r="I3568" i="3" s="1"/>
  <c r="J3568" i="3"/>
  <c r="M3568" i="3"/>
  <c r="D3568" i="3"/>
  <c r="E3568" i="3"/>
  <c r="L3568" i="3" l="1"/>
  <c r="H3568" i="3"/>
  <c r="K3568" i="3"/>
  <c r="P3568" i="3"/>
  <c r="N3568" i="3" l="1"/>
  <c r="O3568" i="3"/>
  <c r="C3569" i="3" s="1"/>
  <c r="F3569" i="3" l="1"/>
  <c r="L3569" i="3" s="1"/>
  <c r="M3569" i="3"/>
  <c r="J3569" i="3"/>
  <c r="D3569" i="3"/>
  <c r="E3569" i="3"/>
  <c r="K3569" i="3" l="1"/>
  <c r="I3569" i="3"/>
  <c r="H3569" i="3"/>
  <c r="P3569" i="3"/>
  <c r="N3569" i="3" l="1"/>
  <c r="O3569" i="3"/>
  <c r="C3570" i="3" s="1"/>
  <c r="F3570" i="3" l="1"/>
  <c r="I3570" i="3" s="1"/>
  <c r="J3570" i="3"/>
  <c r="M3570" i="3"/>
  <c r="D3570" i="3"/>
  <c r="E3570" i="3"/>
  <c r="H3570" i="3" l="1"/>
  <c r="L3570" i="3"/>
  <c r="K3570" i="3"/>
  <c r="P3570" i="3"/>
  <c r="N3570" i="3" l="1"/>
  <c r="O3570" i="3"/>
  <c r="C3571" i="3" s="1"/>
  <c r="F3571" i="3" l="1"/>
  <c r="L3571" i="3" s="1"/>
  <c r="M3571" i="3"/>
  <c r="J3571" i="3"/>
  <c r="D3571" i="3"/>
  <c r="E3571" i="3"/>
  <c r="I3571" i="3" l="1"/>
  <c r="K3571" i="3"/>
  <c r="H3571" i="3"/>
  <c r="P3571" i="3"/>
  <c r="N3571" i="3" l="1"/>
  <c r="O3571" i="3"/>
  <c r="C3572" i="3" s="1"/>
  <c r="F3572" i="3" l="1"/>
  <c r="I3572" i="3" s="1"/>
  <c r="J3572" i="3"/>
  <c r="M3572" i="3"/>
  <c r="D3572" i="3"/>
  <c r="E3572" i="3"/>
  <c r="H3572" i="3" l="1"/>
  <c r="L3572" i="3"/>
  <c r="K3572" i="3"/>
  <c r="P3572" i="3"/>
  <c r="N3572" i="3" l="1"/>
  <c r="O3572" i="3"/>
  <c r="C3573" i="3" s="1"/>
  <c r="F3573" i="3" l="1"/>
  <c r="L3573" i="3" s="1"/>
  <c r="M3573" i="3"/>
  <c r="J3573" i="3"/>
  <c r="D3573" i="3"/>
  <c r="E3573" i="3"/>
  <c r="I3573" i="3" l="1"/>
  <c r="K3573" i="3"/>
  <c r="H3573" i="3"/>
  <c r="P3573" i="3"/>
  <c r="N3573" i="3" l="1"/>
  <c r="O3573" i="3"/>
  <c r="C3574" i="3" s="1"/>
  <c r="F3574" i="3" l="1"/>
  <c r="I3574" i="3" s="1"/>
  <c r="J3574" i="3"/>
  <c r="M3574" i="3"/>
  <c r="D3574" i="3"/>
  <c r="E3574" i="3"/>
  <c r="H3574" i="3" l="1"/>
  <c r="L3574" i="3"/>
  <c r="K3574" i="3"/>
  <c r="P3574" i="3"/>
  <c r="N3574" i="3" l="1"/>
  <c r="O3574" i="3"/>
  <c r="C3575" i="3" s="1"/>
  <c r="F3575" i="3" l="1"/>
  <c r="L3575" i="3" s="1"/>
  <c r="M3575" i="3"/>
  <c r="J3575" i="3"/>
  <c r="D3575" i="3"/>
  <c r="E3575" i="3"/>
  <c r="I3575" i="3" l="1"/>
  <c r="K3575" i="3"/>
  <c r="H3575" i="3"/>
  <c r="P3575" i="3"/>
  <c r="N3575" i="3" l="1"/>
  <c r="O3575" i="3"/>
  <c r="C3576" i="3" s="1"/>
  <c r="F3576" i="3" l="1"/>
  <c r="I3576" i="3" s="1"/>
  <c r="J3576" i="3"/>
  <c r="M3576" i="3"/>
  <c r="D3576" i="3"/>
  <c r="E3576" i="3"/>
  <c r="L3576" i="3" l="1"/>
  <c r="H3576" i="3"/>
  <c r="K3576" i="3"/>
  <c r="P3576" i="3"/>
  <c r="N3576" i="3" l="1"/>
  <c r="O3576" i="3"/>
  <c r="C3577" i="3" s="1"/>
  <c r="F3577" i="3" l="1"/>
  <c r="L3577" i="3" s="1"/>
  <c r="M3577" i="3"/>
  <c r="J3577" i="3"/>
  <c r="D3577" i="3"/>
  <c r="E3577" i="3"/>
  <c r="K3577" i="3" l="1"/>
  <c r="I3577" i="3"/>
  <c r="H3577" i="3"/>
  <c r="P3577" i="3"/>
  <c r="N3577" i="3" l="1"/>
  <c r="O3577" i="3"/>
  <c r="C3578" i="3" s="1"/>
  <c r="F3578" i="3" l="1"/>
  <c r="I3578" i="3" s="1"/>
  <c r="J3578" i="3"/>
  <c r="M3578" i="3"/>
  <c r="D3578" i="3"/>
  <c r="E3578" i="3"/>
  <c r="H3578" i="3" l="1"/>
  <c r="L3578" i="3"/>
  <c r="K3578" i="3"/>
  <c r="P3578" i="3"/>
  <c r="N3578" i="3" l="1"/>
  <c r="O3578" i="3"/>
  <c r="C3579" i="3" s="1"/>
  <c r="F3579" i="3" l="1"/>
  <c r="L3579" i="3" s="1"/>
  <c r="M3579" i="3"/>
  <c r="J3579" i="3"/>
  <c r="D3579" i="3"/>
  <c r="E3579" i="3"/>
  <c r="I3579" i="3" l="1"/>
  <c r="K3579" i="3"/>
  <c r="H3579" i="3"/>
  <c r="P3579" i="3"/>
  <c r="N3579" i="3" l="1"/>
  <c r="O3579" i="3"/>
  <c r="C3580" i="3" s="1"/>
  <c r="F3580" i="3" l="1"/>
  <c r="I3580" i="3" s="1"/>
  <c r="J3580" i="3"/>
  <c r="M3580" i="3"/>
  <c r="D3580" i="3"/>
  <c r="E3580" i="3"/>
  <c r="H3580" i="3" l="1"/>
  <c r="L3580" i="3"/>
  <c r="K3580" i="3"/>
  <c r="P3580" i="3"/>
  <c r="N3580" i="3" l="1"/>
  <c r="O3580" i="3"/>
  <c r="C3581" i="3" s="1"/>
  <c r="F3581" i="3" l="1"/>
  <c r="I3581" i="3" s="1"/>
  <c r="M3581" i="3"/>
  <c r="J3581" i="3"/>
  <c r="D3581" i="3"/>
  <c r="E3581" i="3"/>
  <c r="H3581" i="3" l="1"/>
  <c r="L3581" i="3"/>
  <c r="K3581" i="3"/>
  <c r="P3581" i="3"/>
  <c r="N3581" i="3" l="1"/>
  <c r="O3581" i="3"/>
  <c r="C3582" i="3" s="1"/>
  <c r="F3582" i="3" l="1"/>
  <c r="I3582" i="3" s="1"/>
  <c r="J3582" i="3"/>
  <c r="M3582" i="3"/>
  <c r="D3582" i="3"/>
  <c r="E3582" i="3"/>
  <c r="H3582" i="3" l="1"/>
  <c r="L3582" i="3"/>
  <c r="K3582" i="3"/>
  <c r="P3582" i="3"/>
  <c r="N3582" i="3" l="1"/>
  <c r="O3582" i="3"/>
  <c r="C3583" i="3" s="1"/>
  <c r="F3583" i="3" l="1"/>
  <c r="L3583" i="3" s="1"/>
  <c r="M3583" i="3"/>
  <c r="J3583" i="3"/>
  <c r="D3583" i="3"/>
  <c r="E3583" i="3"/>
  <c r="K3583" i="3" l="1"/>
  <c r="I3583" i="3"/>
  <c r="H3583" i="3"/>
  <c r="P3583" i="3"/>
  <c r="N3583" i="3" l="1"/>
  <c r="O3583" i="3"/>
  <c r="C3584" i="3" s="1"/>
  <c r="F3584" i="3" l="1"/>
  <c r="I3584" i="3" s="1"/>
  <c r="J3584" i="3"/>
  <c r="M3584" i="3"/>
  <c r="D3584" i="3"/>
  <c r="E3584" i="3"/>
  <c r="L3584" i="3" l="1"/>
  <c r="H3584" i="3"/>
  <c r="K3584" i="3"/>
  <c r="P3584" i="3"/>
  <c r="N3584" i="3" l="1"/>
  <c r="O3584" i="3"/>
  <c r="C3585" i="3" s="1"/>
  <c r="F3585" i="3" l="1"/>
  <c r="L3585" i="3" s="1"/>
  <c r="M3585" i="3"/>
  <c r="J3585" i="3"/>
  <c r="D3585" i="3"/>
  <c r="E3585" i="3"/>
  <c r="I3585" i="3" l="1"/>
  <c r="K3585" i="3"/>
  <c r="H3585" i="3"/>
  <c r="P3585" i="3"/>
  <c r="N3585" i="3" l="1"/>
  <c r="O3585" i="3"/>
  <c r="C3586" i="3" s="1"/>
  <c r="F3586" i="3" l="1"/>
  <c r="I3586" i="3" s="1"/>
  <c r="J3586" i="3"/>
  <c r="M3586" i="3"/>
  <c r="D3586" i="3"/>
  <c r="E3586" i="3"/>
  <c r="H3586" i="3" l="1"/>
  <c r="L3586" i="3"/>
  <c r="K3586" i="3"/>
  <c r="P3586" i="3"/>
  <c r="N3586" i="3" l="1"/>
  <c r="O3586" i="3"/>
  <c r="C3587" i="3" s="1"/>
  <c r="F3587" i="3" l="1"/>
  <c r="L3587" i="3" s="1"/>
  <c r="M3587" i="3"/>
  <c r="J3587" i="3"/>
  <c r="D3587" i="3"/>
  <c r="E3587" i="3"/>
  <c r="K3587" i="3" l="1"/>
  <c r="I3587" i="3"/>
  <c r="H3587" i="3"/>
  <c r="P3587" i="3"/>
  <c r="N3587" i="3" l="1"/>
  <c r="O3587" i="3"/>
  <c r="C3588" i="3" s="1"/>
  <c r="F3588" i="3" l="1"/>
  <c r="I3588" i="3" s="1"/>
  <c r="J3588" i="3"/>
  <c r="M3588" i="3"/>
  <c r="D3588" i="3"/>
  <c r="E3588" i="3"/>
  <c r="H3588" i="3" l="1"/>
  <c r="L3588" i="3"/>
  <c r="K3588" i="3"/>
  <c r="P3588" i="3"/>
  <c r="N3588" i="3" l="1"/>
  <c r="O3588" i="3"/>
  <c r="C3589" i="3" s="1"/>
  <c r="F3589" i="3" l="1"/>
  <c r="L3589" i="3" s="1"/>
  <c r="M3589" i="3"/>
  <c r="J3589" i="3"/>
  <c r="D3589" i="3"/>
  <c r="E3589" i="3"/>
  <c r="I3589" i="3" l="1"/>
  <c r="K3589" i="3"/>
  <c r="H3589" i="3"/>
  <c r="P3589" i="3"/>
  <c r="N3589" i="3" l="1"/>
  <c r="O3589" i="3"/>
  <c r="C3590" i="3" s="1"/>
  <c r="F3590" i="3" l="1"/>
  <c r="I3590" i="3" s="1"/>
  <c r="J3590" i="3"/>
  <c r="M3590" i="3"/>
  <c r="D3590" i="3"/>
  <c r="E3590" i="3"/>
  <c r="H3590" i="3" l="1"/>
  <c r="L3590" i="3"/>
  <c r="K3590" i="3"/>
  <c r="P3590" i="3"/>
  <c r="N3590" i="3" l="1"/>
  <c r="O3590" i="3"/>
  <c r="C3591" i="3" s="1"/>
  <c r="F3591" i="3" l="1"/>
  <c r="I3591" i="3" s="1"/>
  <c r="M3591" i="3"/>
  <c r="J3591" i="3"/>
  <c r="D3591" i="3"/>
  <c r="E3591" i="3"/>
  <c r="H3591" i="3" l="1"/>
  <c r="L3591" i="3"/>
  <c r="K3591" i="3"/>
  <c r="P3591" i="3"/>
  <c r="N3591" i="3" l="1"/>
  <c r="O3591" i="3"/>
  <c r="C3592" i="3" s="1"/>
  <c r="F3592" i="3" l="1"/>
  <c r="I3592" i="3" s="1"/>
  <c r="J3592" i="3"/>
  <c r="M3592" i="3"/>
  <c r="L3592" i="3"/>
  <c r="D3592" i="3"/>
  <c r="E3592" i="3"/>
  <c r="H3592" i="3" l="1"/>
  <c r="K3592" i="3"/>
  <c r="P3592" i="3"/>
  <c r="N3592" i="3" l="1"/>
  <c r="O3592" i="3"/>
  <c r="C3593" i="3" s="1"/>
  <c r="F3593" i="3" l="1"/>
  <c r="I3593" i="3" s="1"/>
  <c r="M3593" i="3"/>
  <c r="J3593" i="3"/>
  <c r="D3593" i="3"/>
  <c r="E3593" i="3"/>
  <c r="H3593" i="3" l="1"/>
  <c r="L3593" i="3"/>
  <c r="K3593" i="3"/>
  <c r="P3593" i="3"/>
  <c r="N3593" i="3" l="1"/>
  <c r="O3593" i="3"/>
  <c r="C3594" i="3" s="1"/>
  <c r="F3594" i="3" l="1"/>
  <c r="I3594" i="3" s="1"/>
  <c r="J3594" i="3"/>
  <c r="M3594" i="3"/>
  <c r="L3594" i="3"/>
  <c r="H3594" i="3"/>
  <c r="D3594" i="3"/>
  <c r="E3594" i="3"/>
  <c r="K3594" i="3" l="1"/>
  <c r="P3594" i="3"/>
  <c r="N3594" i="3" l="1"/>
  <c r="O3594" i="3"/>
  <c r="C3595" i="3" s="1"/>
  <c r="F3595" i="3" l="1"/>
  <c r="L3595" i="3" s="1"/>
  <c r="M3595" i="3"/>
  <c r="J3595" i="3"/>
  <c r="D3595" i="3"/>
  <c r="E3595" i="3"/>
  <c r="K3595" i="3" l="1"/>
  <c r="I3595" i="3"/>
  <c r="H3595" i="3"/>
  <c r="P3595" i="3"/>
  <c r="N3595" i="3" l="1"/>
  <c r="O3595" i="3"/>
  <c r="C3596" i="3" s="1"/>
  <c r="F3596" i="3" l="1"/>
  <c r="I3596" i="3" s="1"/>
  <c r="J3596" i="3"/>
  <c r="M3596" i="3"/>
  <c r="D3596" i="3"/>
  <c r="E3596" i="3"/>
  <c r="H3596" i="3" l="1"/>
  <c r="L3596" i="3"/>
  <c r="K3596" i="3"/>
  <c r="P3596" i="3"/>
  <c r="N3596" i="3" l="1"/>
  <c r="O3596" i="3"/>
  <c r="C3597" i="3" s="1"/>
  <c r="F3597" i="3" l="1"/>
  <c r="I3597" i="3" s="1"/>
  <c r="M3597" i="3"/>
  <c r="J3597" i="3"/>
  <c r="D3597" i="3"/>
  <c r="E3597" i="3"/>
  <c r="H3597" i="3" l="1"/>
  <c r="L3597" i="3"/>
  <c r="K3597" i="3"/>
  <c r="P3597" i="3"/>
  <c r="N3597" i="3" l="1"/>
  <c r="O3597" i="3"/>
  <c r="C3598" i="3" s="1"/>
  <c r="F3598" i="3" l="1"/>
  <c r="I3598" i="3" s="1"/>
  <c r="J3598" i="3"/>
  <c r="M3598" i="3"/>
  <c r="H3598" i="3"/>
  <c r="D3598" i="3"/>
  <c r="E3598" i="3"/>
  <c r="L3598" i="3" l="1"/>
  <c r="K3598" i="3"/>
  <c r="P3598" i="3"/>
  <c r="N3598" i="3" l="1"/>
  <c r="O3598" i="3"/>
  <c r="C3599" i="3" s="1"/>
  <c r="F3599" i="3" l="1"/>
  <c r="L3599" i="3" s="1"/>
  <c r="M3599" i="3"/>
  <c r="J3599" i="3"/>
  <c r="D3599" i="3"/>
  <c r="E3599" i="3"/>
  <c r="K3599" i="3" l="1"/>
  <c r="I3599" i="3"/>
  <c r="H3599" i="3"/>
  <c r="P3599" i="3"/>
  <c r="N3599" i="3" l="1"/>
  <c r="O3599" i="3"/>
  <c r="C3600" i="3" s="1"/>
  <c r="F3600" i="3" l="1"/>
  <c r="I3600" i="3" s="1"/>
  <c r="J3600" i="3"/>
  <c r="M3600" i="3"/>
  <c r="L3600" i="3"/>
  <c r="D3600" i="3"/>
  <c r="E3600" i="3"/>
  <c r="H3600" i="3" l="1"/>
  <c r="K3600" i="3"/>
  <c r="P3600" i="3"/>
  <c r="N3600" i="3" l="1"/>
  <c r="O3600" i="3"/>
  <c r="C3601" i="3" s="1"/>
  <c r="F3601" i="3" l="1"/>
  <c r="L3601" i="3" s="1"/>
  <c r="M3601" i="3"/>
  <c r="J3601" i="3"/>
  <c r="D3601" i="3"/>
  <c r="E3601" i="3"/>
  <c r="I3601" i="3" l="1"/>
  <c r="K3601" i="3"/>
  <c r="H3601" i="3"/>
  <c r="P3601" i="3"/>
  <c r="N3601" i="3" l="1"/>
  <c r="O3601" i="3"/>
  <c r="C3602" i="3" s="1"/>
  <c r="F3602" i="3" l="1"/>
  <c r="I3602" i="3" s="1"/>
  <c r="J3602" i="3"/>
  <c r="M3602" i="3"/>
  <c r="H3602" i="3"/>
  <c r="D3602" i="3"/>
  <c r="E3602" i="3"/>
  <c r="L3602" i="3" l="1"/>
  <c r="K3602" i="3"/>
  <c r="P3602" i="3"/>
  <c r="N3602" i="3" l="1"/>
  <c r="O3602" i="3"/>
</calcChain>
</file>

<file path=xl/sharedStrings.xml><?xml version="1.0" encoding="utf-8"?>
<sst xmlns="http://schemas.openxmlformats.org/spreadsheetml/2006/main" count="107" uniqueCount="101">
  <si>
    <t>L1</t>
  </si>
  <si>
    <t>L2</t>
  </si>
  <si>
    <t>N</t>
  </si>
  <si>
    <t>Tijdstap</t>
  </si>
  <si>
    <t>[s]</t>
  </si>
  <si>
    <t>Toestand</t>
  </si>
  <si>
    <t>T</t>
  </si>
  <si>
    <t>Max. wachttijd</t>
  </si>
  <si>
    <t>Inschakeldrempel</t>
  </si>
  <si>
    <t>Uitschakeldrempel</t>
  </si>
  <si>
    <t>[km/h]</t>
  </si>
  <si>
    <t>C12</t>
  </si>
  <si>
    <t>C23</t>
  </si>
  <si>
    <t>C25</t>
  </si>
  <si>
    <t>C34</t>
  </si>
  <si>
    <t>C41</t>
  </si>
  <si>
    <t>C54</t>
  </si>
  <si>
    <t>Duur van groen licht</t>
  </si>
  <si>
    <t>Overgang?</t>
  </si>
  <si>
    <t>[min]</t>
  </si>
  <si>
    <r>
      <t xml:space="preserve">Periode sinus 1 in </t>
    </r>
    <r>
      <rPr>
        <i/>
        <sz val="11"/>
        <color theme="1"/>
        <rFont val="Calibri"/>
        <family val="2"/>
        <scheme val="minor"/>
      </rPr>
      <t>v</t>
    </r>
  </si>
  <si>
    <t>De installatie is zo ontworpen dat de tijd tussen twee "groen"-periodes toeneemt naarmate de rijsnelheid van de voertuigen op de weg daalt.</t>
  </si>
  <si>
    <t>Dit model bootst het gedrag na van een toeritdoseerinstallatie bij een tweebaans oprit tot een snelweg.</t>
  </si>
  <si>
    <t>De installatie heeft twee verkeerslichten (één per baan van de oprit). Deze lichten kunnen rood of groen zijn.</t>
  </si>
  <si>
    <t>Ligt de rijsnelheid boven de 80 km/h dan staan beide lichten permanent op groen totdat de rijsnelheid onder de 70 km/h daalt.</t>
  </si>
  <si>
    <r>
      <t>Het model is een eindige-toestandautomaat (</t>
    </r>
    <r>
      <rPr>
        <i/>
        <sz val="11"/>
        <color theme="1"/>
        <rFont val="Calibri"/>
        <family val="2"/>
        <scheme val="minor"/>
      </rPr>
      <t>finite state machine</t>
    </r>
    <r>
      <rPr>
        <sz val="11"/>
        <color theme="1"/>
        <rFont val="Calibri"/>
        <family val="2"/>
        <scheme val="minor"/>
      </rPr>
      <t>) met 3 toestandsvariabelen en 5 toestanden:</t>
    </r>
  </si>
  <si>
    <t>De overgangen worden bepaald door twee procesvariabelen:</t>
  </si>
  <si>
    <r>
      <t xml:space="preserve">(1) de rijsnelheid van voertuigen op de snelweg: 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[km/h]</t>
    </r>
  </si>
  <si>
    <r>
      <t xml:space="preserve">(2) de tijd die is verstreken sinds de laatste toestandsovergang: Delta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[s]</t>
    </r>
  </si>
  <si>
    <t>Het toestandsdiagram links geeft aan bij welke combinaties van waarden het systeem van toestand verandert.</t>
  </si>
  <si>
    <r>
      <t xml:space="preserve">Het werkblad </t>
    </r>
    <r>
      <rPr>
        <b/>
        <sz val="11"/>
        <color theme="1"/>
        <rFont val="Calibri"/>
        <family val="2"/>
        <scheme val="minor"/>
      </rPr>
      <t>Dashboard</t>
    </r>
    <r>
      <rPr>
        <sz val="11"/>
        <color theme="1"/>
        <rFont val="Calibri"/>
        <family val="2"/>
        <scheme val="minor"/>
      </rPr>
      <t xml:space="preserve"> visualiseert het systeemgedrag en maakt het mogelijk modelparameters te veranderen.</t>
    </r>
  </si>
  <si>
    <t>Het dynamische gedrag van het systeem wordt gesimuleerd m.b.v. tijdreeksen in het gelijknamige werkblad.</t>
  </si>
  <si>
    <r>
      <t xml:space="preserve">Delta </t>
    </r>
    <r>
      <rPr>
        <i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</si>
  <si>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[s]</t>
    </r>
  </si>
  <si>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[min]</t>
    </r>
  </si>
  <si>
    <r>
      <t>v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</t>
    </r>
  </si>
  <si>
    <t>Toelichting</t>
  </si>
  <si>
    <r>
      <t xml:space="preserve">De dynamiek van het systeemgedrag wordt in dit model gedreven door de tijd </t>
    </r>
    <r>
      <rPr>
        <i/>
        <sz val="11"/>
        <color theme="1"/>
        <rFont val="Calibri"/>
        <family val="2"/>
        <scheme val="minor"/>
      </rPr>
      <t>t (in seconden)</t>
    </r>
  </si>
  <si>
    <r>
      <t xml:space="preserve">In kolom B wordt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omgerekend naar minuten; deze kolom wordt door de grafiek in het </t>
    </r>
  </si>
  <si>
    <t>Dashboard gebruikt als labels voor de X-as.</t>
  </si>
  <si>
    <r>
      <t xml:space="preserve">In kolom A wordt 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per tijdstap verhoogd met in het Dashboard ingevoerde aantal seconden.</t>
    </r>
  </si>
  <si>
    <t xml:space="preserve">Kolom C bevat de actuele toestand T van het systeem. Aanvankelijk (rij 2) is T = 1. </t>
  </si>
  <si>
    <r>
      <t>In alle volgende rijen geldt: T(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) </t>
    </r>
    <r>
      <rPr>
        <b/>
        <sz val="11"/>
        <color theme="1"/>
        <rFont val="Calibri"/>
        <family val="2"/>
        <scheme val="minor"/>
      </rPr>
      <t xml:space="preserve">= </t>
    </r>
    <r>
      <rPr>
        <sz val="11"/>
        <color theme="1"/>
        <rFont val="Calibri"/>
        <family val="2"/>
        <scheme val="minor"/>
      </rPr>
      <t xml:space="preserve">( </t>
    </r>
    <r>
      <rPr>
        <b/>
        <sz val="11"/>
        <color theme="1"/>
        <rFont val="Calibri"/>
        <family val="2"/>
        <scheme val="minor"/>
      </rPr>
      <t>als</t>
    </r>
    <r>
      <rPr>
        <sz val="11"/>
        <color theme="1"/>
        <rFont val="Calibri"/>
        <family val="2"/>
        <scheme val="minor"/>
      </rPr>
      <t xml:space="preserve"> NT(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-1) = 0 </t>
    </r>
    <r>
      <rPr>
        <b/>
        <sz val="11"/>
        <color theme="1"/>
        <rFont val="Calibri"/>
        <family val="2"/>
        <scheme val="minor"/>
      </rPr>
      <t>dan</t>
    </r>
    <r>
      <rPr>
        <sz val="11"/>
        <color theme="1"/>
        <rFont val="Calibri"/>
        <family val="2"/>
        <scheme val="minor"/>
      </rPr>
      <t xml:space="preserve"> T(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-1) </t>
    </r>
    <r>
      <rPr>
        <b/>
        <sz val="11"/>
        <color theme="1"/>
        <rFont val="Calibri"/>
        <family val="2"/>
        <scheme val="minor"/>
      </rPr>
      <t>anders</t>
    </r>
    <r>
      <rPr>
        <sz val="11"/>
        <color theme="1"/>
        <rFont val="Calibri"/>
        <family val="2"/>
        <scheme val="minor"/>
      </rPr>
      <t xml:space="preserve"> NT(</t>
    </r>
    <r>
      <rPr>
        <b/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-1) )</t>
    </r>
  </si>
  <si>
    <t>NT</t>
  </si>
  <si>
    <t xml:space="preserve">zodat ook in dit werkblad snel te zien is of het model goed werkt. De waarden in deze kolommen </t>
  </si>
  <si>
    <r>
      <t xml:space="preserve">worden op basis van toestand T "opgezocht" in de tabel in het werkblad </t>
    </r>
    <r>
      <rPr>
        <b/>
        <sz val="11"/>
        <color theme="1"/>
        <rFont val="Calibri"/>
        <family val="2"/>
        <scheme val="minor"/>
      </rPr>
      <t>Uitleg</t>
    </r>
    <r>
      <rPr>
        <sz val="11"/>
        <color theme="1"/>
        <rFont val="Calibri"/>
        <family val="2"/>
        <scheme val="minor"/>
      </rPr>
      <t>. De cellen krijgen</t>
    </r>
  </si>
  <si>
    <t>hun kleur doordat er voorwaardelijke formatteringsregels voor deze kolommen zijn ingesteld.</t>
  </si>
  <si>
    <t>Kolom F berekent de tijd (in seconden) die is verstreken sinds de laatste toestandsovergang.</t>
  </si>
  <si>
    <r>
      <t xml:space="preserve">Aanvankelijk (rij 2) is Delta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 0. Vervolgens is Delta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 ( </t>
    </r>
    <r>
      <rPr>
        <b/>
        <sz val="11"/>
        <color theme="1"/>
        <rFont val="Calibri"/>
        <family val="2"/>
        <scheme val="minor"/>
      </rPr>
      <t>als</t>
    </r>
    <r>
      <rPr>
        <sz val="11"/>
        <color theme="1"/>
        <rFont val="Calibri"/>
        <family val="2"/>
        <scheme val="minor"/>
      </rPr>
      <t xml:space="preserve"> T(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 = T(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-1) </t>
    </r>
    <r>
      <rPr>
        <b/>
        <sz val="11"/>
        <color theme="1"/>
        <rFont val="Calibri"/>
        <family val="2"/>
        <scheme val="minor"/>
      </rPr>
      <t>dan</t>
    </r>
    <r>
      <rPr>
        <sz val="11"/>
        <color theme="1"/>
        <rFont val="Calibri"/>
        <family val="2"/>
        <scheme val="minor"/>
      </rPr>
      <t xml:space="preserve"> Delta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+ Tijdstap </t>
    </r>
    <r>
      <rPr>
        <b/>
        <sz val="11"/>
        <color theme="1"/>
        <rFont val="Calibri"/>
        <family val="2"/>
        <scheme val="minor"/>
      </rPr>
      <t>anders</t>
    </r>
    <r>
      <rPr>
        <sz val="11"/>
        <color theme="1"/>
        <rFont val="Calibri"/>
        <family val="2"/>
        <scheme val="minor"/>
      </rPr>
      <t xml:space="preserve"> 0 )</t>
    </r>
  </si>
  <si>
    <r>
      <t xml:space="preserve">Op deze manier neemt Delta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gelijk met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toe, maar wordt steeds op 0 gezet als toestand T verandert.</t>
    </r>
  </si>
  <si>
    <t>Kolom G bevat de rijsnelheid van de voertuigen op de snelweg. Dit is feitelijk een exogene</t>
  </si>
  <si>
    <t>variabele, maar t.b.v. de simulatie wordt hij hier berekend door vergelijkingen die er voor zorgen</t>
  </si>
  <si>
    <t>dat de snelheid fluctueert in de tijd. Dit gebeurt door twee sinus-golven bij een basissnelheid van</t>
  </si>
  <si>
    <t>50 km/h op te tellen. Golf 1 heeft een amplitude van 20 km/h, golf 2 van 30 km/h.</t>
  </si>
  <si>
    <r>
      <t xml:space="preserve">Periode sinus 2 in </t>
    </r>
    <r>
      <rPr>
        <i/>
        <sz val="11"/>
        <color theme="1"/>
        <rFont val="Calibri"/>
        <family val="2"/>
        <scheme val="minor"/>
      </rPr>
      <t>v</t>
    </r>
  </si>
  <si>
    <r>
      <t xml:space="preserve">De exacte werking van het model wordt in het werkblad </t>
    </r>
    <r>
      <rPr>
        <b/>
        <sz val="11"/>
        <color theme="1"/>
        <rFont val="Calibri"/>
        <family val="2"/>
        <scheme val="minor"/>
      </rPr>
      <t>Tijdreeksen</t>
    </r>
    <r>
      <rPr>
        <sz val="11"/>
        <color theme="1"/>
        <rFont val="Calibri"/>
        <family val="2"/>
        <scheme val="minor"/>
      </rPr>
      <t xml:space="preserve"> uitgelegd.</t>
    </r>
  </si>
  <si>
    <t>Simulatie van een toeritdoseerinstallatie</t>
  </si>
  <si>
    <t>Kolommen H t/m M berekenen of een overgangsconditie WAAR is (1) of niet (0).</t>
  </si>
  <si>
    <t>In rij 1 wordt steeds met 2 cijfers aangegeven over welke overgang het gaat:</t>
  </si>
  <si>
    <t>C12 staat dus voor "conditie voor overgang van toestand 1 naar toestand 2".</t>
  </si>
  <si>
    <t>De formules in de cellen zijn "vertalingen in Excel" van de vergelijkingen in het toestandsdiagram</t>
  </si>
  <si>
    <t>dat hieronderaan nog eens wordt weergegeven.</t>
  </si>
  <si>
    <t>toestand bevindt vanwaaruit de overgangspijl "vertrekt"!</t>
  </si>
  <si>
    <r>
      <t xml:space="preserve">C12 = IF(AND(T = 1; Delta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&gt; MaxWachttijd-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/2); 1; 0)</t>
    </r>
  </si>
  <si>
    <r>
      <t xml:space="preserve">C23 = IF(AND(T = 2; 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&gt; Uitschakeldrempel; Delta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&lt;= DuurGroen); 1; 0)</t>
    </r>
  </si>
  <si>
    <r>
      <t xml:space="preserve">C25 = IF(AND(T = 2; 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&gt; Uitschakeldrempel); 1; 0)</t>
    </r>
  </si>
  <si>
    <r>
      <t xml:space="preserve">C34 = IF(AND(T = 3; Delta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&gt; MaxWachttijd-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/2); 1; 0)</t>
    </r>
  </si>
  <si>
    <r>
      <t xml:space="preserve">C41 = IF(AND(T = 4; Delta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&gt; DuurGroen); 1; 0)</t>
    </r>
  </si>
  <si>
    <t>#Gr</t>
  </si>
  <si>
    <r>
      <t xml:space="preserve">C54 = IF(AND(T = 5; 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&lt; Inschakeldrempel); 1; 0)</t>
    </r>
  </si>
  <si>
    <r>
      <t>Merk op:</t>
    </r>
    <r>
      <rPr>
        <sz val="11"/>
        <color theme="1"/>
        <rFont val="Calibri"/>
        <family val="2"/>
        <scheme val="minor"/>
      </rPr>
      <t xml:space="preserve">  In de AND functie wordt steeds als eerste bepaald of het systeem zich wel in de</t>
    </r>
  </si>
  <si>
    <t>N.B. De namen in de Excelformules</t>
  </si>
  <si>
    <t>verwijzen naar cellen in het Dashboard.</t>
  </si>
  <si>
    <t>kolom N de waarde "nee", anders "JA".</t>
  </si>
  <si>
    <t xml:space="preserve">Kolom N dient alleen ter verificatie. Als alle zes overgangsvoorwaarden ONWAAR (0) zijn, toont </t>
  </si>
  <si>
    <t>NT berekend. Een 0 geeft aan dat de huidige toestand blijft voortbestaan.</t>
  </si>
  <si>
    <t>De formule voor NT maakt handig gebruik van het feit dat in kolom H t/m M hetzij 1 hetzij 0 staat.</t>
  </si>
  <si>
    <t>Door elke kolom te vermenigvuldigen met het nummer van de toestand waar de overgang toe</t>
  </si>
  <si>
    <t>leidt krijg je vanzelf het nummer van die toestand waarvoor de conditie = 1.</t>
  </si>
  <si>
    <t xml:space="preserve">Voor rij 2 is de formule dus: =H2*2+I2*3+J2*5+K2*4+L2*1+M2*4 </t>
  </si>
  <si>
    <r>
      <rPr>
        <b/>
        <sz val="11"/>
        <color theme="1"/>
        <rFont val="Calibri"/>
        <family val="2"/>
        <scheme val="minor"/>
      </rPr>
      <t>Merk op:</t>
    </r>
    <r>
      <rPr>
        <sz val="11"/>
        <color theme="1"/>
        <rFont val="Calibri"/>
        <family val="2"/>
        <scheme val="minor"/>
      </rPr>
      <t xml:space="preserve"> Het is essentieel dat hooguit één kolom de waarde 1 bevat! De condities bij</t>
    </r>
  </si>
  <si>
    <t>de overgangen moeten elkaar dus beslist uitsluiten.</t>
  </si>
  <si>
    <t xml:space="preserve">Kolom O is wél essentieel: met deze formule wordt het nummer van de nieuwe toestand </t>
  </si>
  <si>
    <t>Kolom P, tenslotte, dient alleen voor de visualisatie van het aantal lichten dat op groen staat</t>
  </si>
  <si>
    <t xml:space="preserve">in de grafiek op het Dashboard. Aangezien de schaal van de Y-as van die grafiek van 0 tot 100 </t>
  </si>
  <si>
    <t>Kolommen D en E dienen vooral ter visuele controle: ze geven de kleur aan van de twee lichten L1 en L2</t>
  </si>
  <si>
    <t>loopt (in km/h) wordt in deze kolom de som van kolom D en E maal 50 genomen. Kolom D en E</t>
  </si>
  <si>
    <t>bevatten een 0 (rood) of 1 (groen). Kolom P bevat dus de waarde 0 (geen groene lichten),</t>
  </si>
  <si>
    <t>50 (één groen licht) of 100 (beide lichten op groen).</t>
  </si>
  <si>
    <t>De periodiciteit van de sinusgolven (in minuten) is instelbaar via het Dashboard.</t>
  </si>
  <si>
    <t>De waarden in de gele cellen mogen gewijzigd worden.</t>
  </si>
  <si>
    <t>Standaard</t>
  </si>
  <si>
    <t>Parameter</t>
  </si>
  <si>
    <t>Waarde</t>
  </si>
  <si>
    <t>Eenheid</t>
  </si>
  <si>
    <t>De meest rechtse kolom geeft de parameterwaarden weer</t>
  </si>
  <si>
    <t>waarmee het model in het diagram hiernaast gestest is.</t>
  </si>
  <si>
    <t>N.B. De simulatie werkt het best wanneer de waarden voor</t>
  </si>
  <si>
    <r>
      <rPr>
        <sz val="11"/>
        <color theme="1"/>
        <rFont val="Calibri"/>
        <family val="2"/>
        <scheme val="minor"/>
      </rPr>
      <t>Max. wachttijd</t>
    </r>
    <r>
      <rPr>
        <i/>
        <sz val="11"/>
        <color theme="1"/>
        <rFont val="Calibri"/>
        <family val="2"/>
        <scheme val="minor"/>
      </rPr>
      <t xml:space="preserve"> en </t>
    </r>
    <r>
      <rPr>
        <sz val="11"/>
        <color theme="1"/>
        <rFont val="Calibri"/>
        <family val="2"/>
        <scheme val="minor"/>
      </rPr>
      <t>Duur van groen licht</t>
    </r>
    <r>
      <rPr>
        <i/>
        <sz val="11"/>
        <color theme="1"/>
        <rFont val="Calibri"/>
        <family val="2"/>
        <scheme val="minor"/>
      </rPr>
      <t xml:space="preserve"> een veelvoud van de</t>
    </r>
  </si>
  <si>
    <r>
      <rPr>
        <sz val="11"/>
        <color theme="1"/>
        <rFont val="Calibri"/>
        <family val="2"/>
        <scheme val="minor"/>
      </rPr>
      <t>Tijdstap</t>
    </r>
    <r>
      <rPr>
        <i/>
        <sz val="11"/>
        <color theme="1"/>
        <rFont val="Calibri"/>
        <family val="2"/>
        <scheme val="minor"/>
      </rPr>
      <t xml:space="preserve"> zijn.</t>
    </r>
  </si>
  <si>
    <t>De tijdreeksen zijn nu 3601 tijdstappen lang (1 uur bij een tijdstap van 1s).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</si>
</sst>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2" xfId="0" applyFill="1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Fill="1" applyBorder="1"/>
    <xf numFmtId="0" fontId="0" fillId="0" borderId="6" xfId="0" applyBorder="1"/>
    <xf numFmtId="0" fontId="0" fillId="0" borderId="0" xfId="0" applyNumberFormat="1"/>
    <xf numFmtId="164" fontId="0" fillId="0" borderId="0" xfId="0" applyNumberFormat="1"/>
    <xf numFmtId="0" fontId="0" fillId="0" borderId="4" xfId="0" applyBorder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quotePrefix="1"/>
    <xf numFmtId="0" fontId="6" fillId="3" borderId="9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7" fillId="4" borderId="10" xfId="0" applyFont="1" applyFill="1" applyBorder="1" applyAlignment="1">
      <alignment horizontal="right"/>
    </xf>
    <xf numFmtId="0" fontId="8" fillId="0" borderId="0" xfId="0" applyFont="1"/>
    <xf numFmtId="0" fontId="8" fillId="0" borderId="0" xfId="0" applyFont="1" applyFill="1" applyBorder="1"/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i="0"/>
              <a:t>Gedrag</a:t>
            </a:r>
            <a:r>
              <a:rPr lang="en-US" i="0" baseline="0"/>
              <a:t> t</a:t>
            </a:r>
            <a:r>
              <a:rPr lang="en-US" i="0"/>
              <a:t>oeritdoseerinstallatie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Rijsnelheid</c:v>
          </c:tx>
          <c:marker>
            <c:symbol val="none"/>
          </c:marker>
          <c:cat>
            <c:numRef>
              <c:f>Tijdreeksen!$B$2:$B$3602</c:f>
              <c:numCache>
                <c:formatCode>General</c:formatCode>
                <c:ptCount val="36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4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4</c:v>
                </c:pt>
                <c:pt idx="246">
                  <c:v>4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6</c:v>
                </c:pt>
                <c:pt idx="361">
                  <c:v>6</c:v>
                </c:pt>
                <c:pt idx="362">
                  <c:v>6</c:v>
                </c:pt>
                <c:pt idx="363">
                  <c:v>6</c:v>
                </c:pt>
                <c:pt idx="364">
                  <c:v>6</c:v>
                </c:pt>
                <c:pt idx="365">
                  <c:v>6</c:v>
                </c:pt>
                <c:pt idx="366">
                  <c:v>6</c:v>
                </c:pt>
                <c:pt idx="367">
                  <c:v>6</c:v>
                </c:pt>
                <c:pt idx="368">
                  <c:v>6</c:v>
                </c:pt>
                <c:pt idx="369">
                  <c:v>6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6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6</c:v>
                </c:pt>
                <c:pt idx="378">
                  <c:v>6</c:v>
                </c:pt>
                <c:pt idx="379">
                  <c:v>6</c:v>
                </c:pt>
                <c:pt idx="380">
                  <c:v>6</c:v>
                </c:pt>
                <c:pt idx="381">
                  <c:v>6</c:v>
                </c:pt>
                <c:pt idx="382">
                  <c:v>6</c:v>
                </c:pt>
                <c:pt idx="383">
                  <c:v>6</c:v>
                </c:pt>
                <c:pt idx="384">
                  <c:v>6</c:v>
                </c:pt>
                <c:pt idx="385">
                  <c:v>6</c:v>
                </c:pt>
                <c:pt idx="386">
                  <c:v>6</c:v>
                </c:pt>
                <c:pt idx="387">
                  <c:v>6</c:v>
                </c:pt>
                <c:pt idx="388">
                  <c:v>6</c:v>
                </c:pt>
                <c:pt idx="389">
                  <c:v>6</c:v>
                </c:pt>
                <c:pt idx="390">
                  <c:v>6</c:v>
                </c:pt>
                <c:pt idx="391">
                  <c:v>6</c:v>
                </c:pt>
                <c:pt idx="392">
                  <c:v>6</c:v>
                </c:pt>
                <c:pt idx="393">
                  <c:v>6</c:v>
                </c:pt>
                <c:pt idx="394">
                  <c:v>6</c:v>
                </c:pt>
                <c:pt idx="395">
                  <c:v>6</c:v>
                </c:pt>
                <c:pt idx="396">
                  <c:v>6</c:v>
                </c:pt>
                <c:pt idx="397">
                  <c:v>6</c:v>
                </c:pt>
                <c:pt idx="398">
                  <c:v>6</c:v>
                </c:pt>
                <c:pt idx="399">
                  <c:v>6</c:v>
                </c:pt>
                <c:pt idx="400">
                  <c:v>6</c:v>
                </c:pt>
                <c:pt idx="401">
                  <c:v>6</c:v>
                </c:pt>
                <c:pt idx="402">
                  <c:v>6</c:v>
                </c:pt>
                <c:pt idx="403">
                  <c:v>6</c:v>
                </c:pt>
                <c:pt idx="404">
                  <c:v>6</c:v>
                </c:pt>
                <c:pt idx="405">
                  <c:v>6</c:v>
                </c:pt>
                <c:pt idx="406">
                  <c:v>6</c:v>
                </c:pt>
                <c:pt idx="407">
                  <c:v>6</c:v>
                </c:pt>
                <c:pt idx="408">
                  <c:v>6</c:v>
                </c:pt>
                <c:pt idx="409">
                  <c:v>6</c:v>
                </c:pt>
                <c:pt idx="410">
                  <c:v>6</c:v>
                </c:pt>
                <c:pt idx="411">
                  <c:v>6</c:v>
                </c:pt>
                <c:pt idx="412">
                  <c:v>6</c:v>
                </c:pt>
                <c:pt idx="413">
                  <c:v>6</c:v>
                </c:pt>
                <c:pt idx="414">
                  <c:v>6</c:v>
                </c:pt>
                <c:pt idx="415">
                  <c:v>6</c:v>
                </c:pt>
                <c:pt idx="416">
                  <c:v>6</c:v>
                </c:pt>
                <c:pt idx="417">
                  <c:v>6</c:v>
                </c:pt>
                <c:pt idx="418">
                  <c:v>6</c:v>
                </c:pt>
                <c:pt idx="419">
                  <c:v>6</c:v>
                </c:pt>
                <c:pt idx="420">
                  <c:v>7</c:v>
                </c:pt>
                <c:pt idx="421">
                  <c:v>7</c:v>
                </c:pt>
                <c:pt idx="422">
                  <c:v>7</c:v>
                </c:pt>
                <c:pt idx="423">
                  <c:v>7</c:v>
                </c:pt>
                <c:pt idx="424">
                  <c:v>7</c:v>
                </c:pt>
                <c:pt idx="425">
                  <c:v>7</c:v>
                </c:pt>
                <c:pt idx="426">
                  <c:v>7</c:v>
                </c:pt>
                <c:pt idx="427">
                  <c:v>7</c:v>
                </c:pt>
                <c:pt idx="428">
                  <c:v>7</c:v>
                </c:pt>
                <c:pt idx="429">
                  <c:v>7</c:v>
                </c:pt>
                <c:pt idx="430">
                  <c:v>7</c:v>
                </c:pt>
                <c:pt idx="431">
                  <c:v>7</c:v>
                </c:pt>
                <c:pt idx="432">
                  <c:v>7</c:v>
                </c:pt>
                <c:pt idx="433">
                  <c:v>7</c:v>
                </c:pt>
                <c:pt idx="434">
                  <c:v>7</c:v>
                </c:pt>
                <c:pt idx="435">
                  <c:v>7</c:v>
                </c:pt>
                <c:pt idx="436">
                  <c:v>7</c:v>
                </c:pt>
                <c:pt idx="437">
                  <c:v>7</c:v>
                </c:pt>
                <c:pt idx="438">
                  <c:v>7</c:v>
                </c:pt>
                <c:pt idx="439">
                  <c:v>7</c:v>
                </c:pt>
                <c:pt idx="440">
                  <c:v>7</c:v>
                </c:pt>
                <c:pt idx="441">
                  <c:v>7</c:v>
                </c:pt>
                <c:pt idx="442">
                  <c:v>7</c:v>
                </c:pt>
                <c:pt idx="443">
                  <c:v>7</c:v>
                </c:pt>
                <c:pt idx="444">
                  <c:v>7</c:v>
                </c:pt>
                <c:pt idx="445">
                  <c:v>7</c:v>
                </c:pt>
                <c:pt idx="446">
                  <c:v>7</c:v>
                </c:pt>
                <c:pt idx="447">
                  <c:v>7</c:v>
                </c:pt>
                <c:pt idx="448">
                  <c:v>7</c:v>
                </c:pt>
                <c:pt idx="449">
                  <c:v>7</c:v>
                </c:pt>
                <c:pt idx="450">
                  <c:v>7</c:v>
                </c:pt>
                <c:pt idx="451">
                  <c:v>7</c:v>
                </c:pt>
                <c:pt idx="452">
                  <c:v>7</c:v>
                </c:pt>
                <c:pt idx="453">
                  <c:v>7</c:v>
                </c:pt>
                <c:pt idx="454">
                  <c:v>7</c:v>
                </c:pt>
                <c:pt idx="455">
                  <c:v>7</c:v>
                </c:pt>
                <c:pt idx="456">
                  <c:v>7</c:v>
                </c:pt>
                <c:pt idx="457">
                  <c:v>7</c:v>
                </c:pt>
                <c:pt idx="458">
                  <c:v>7</c:v>
                </c:pt>
                <c:pt idx="459">
                  <c:v>7</c:v>
                </c:pt>
                <c:pt idx="460">
                  <c:v>7</c:v>
                </c:pt>
                <c:pt idx="461">
                  <c:v>7</c:v>
                </c:pt>
                <c:pt idx="462">
                  <c:v>7</c:v>
                </c:pt>
                <c:pt idx="463">
                  <c:v>7</c:v>
                </c:pt>
                <c:pt idx="464">
                  <c:v>7</c:v>
                </c:pt>
                <c:pt idx="465">
                  <c:v>7</c:v>
                </c:pt>
                <c:pt idx="466">
                  <c:v>7</c:v>
                </c:pt>
                <c:pt idx="467">
                  <c:v>7</c:v>
                </c:pt>
                <c:pt idx="468">
                  <c:v>7</c:v>
                </c:pt>
                <c:pt idx="469">
                  <c:v>7</c:v>
                </c:pt>
                <c:pt idx="470">
                  <c:v>7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7</c:v>
                </c:pt>
                <c:pt idx="475">
                  <c:v>7</c:v>
                </c:pt>
                <c:pt idx="476">
                  <c:v>7</c:v>
                </c:pt>
                <c:pt idx="477">
                  <c:v>7</c:v>
                </c:pt>
                <c:pt idx="478">
                  <c:v>7</c:v>
                </c:pt>
                <c:pt idx="479">
                  <c:v>7</c:v>
                </c:pt>
                <c:pt idx="480">
                  <c:v>8</c:v>
                </c:pt>
                <c:pt idx="481">
                  <c:v>8</c:v>
                </c:pt>
                <c:pt idx="482">
                  <c:v>8</c:v>
                </c:pt>
                <c:pt idx="483">
                  <c:v>8</c:v>
                </c:pt>
                <c:pt idx="484">
                  <c:v>8</c:v>
                </c:pt>
                <c:pt idx="485">
                  <c:v>8</c:v>
                </c:pt>
                <c:pt idx="486">
                  <c:v>8</c:v>
                </c:pt>
                <c:pt idx="487">
                  <c:v>8</c:v>
                </c:pt>
                <c:pt idx="488">
                  <c:v>8</c:v>
                </c:pt>
                <c:pt idx="489">
                  <c:v>8</c:v>
                </c:pt>
                <c:pt idx="490">
                  <c:v>8</c:v>
                </c:pt>
                <c:pt idx="491">
                  <c:v>8</c:v>
                </c:pt>
                <c:pt idx="492">
                  <c:v>8</c:v>
                </c:pt>
                <c:pt idx="493">
                  <c:v>8</c:v>
                </c:pt>
                <c:pt idx="494">
                  <c:v>8</c:v>
                </c:pt>
                <c:pt idx="495">
                  <c:v>8</c:v>
                </c:pt>
                <c:pt idx="496">
                  <c:v>8</c:v>
                </c:pt>
                <c:pt idx="497">
                  <c:v>8</c:v>
                </c:pt>
                <c:pt idx="498">
                  <c:v>8</c:v>
                </c:pt>
                <c:pt idx="499">
                  <c:v>8</c:v>
                </c:pt>
                <c:pt idx="500">
                  <c:v>8</c:v>
                </c:pt>
                <c:pt idx="501">
                  <c:v>8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8</c:v>
                </c:pt>
                <c:pt idx="506">
                  <c:v>8</c:v>
                </c:pt>
                <c:pt idx="507">
                  <c:v>8</c:v>
                </c:pt>
                <c:pt idx="508">
                  <c:v>8</c:v>
                </c:pt>
                <c:pt idx="509">
                  <c:v>8</c:v>
                </c:pt>
                <c:pt idx="510">
                  <c:v>8</c:v>
                </c:pt>
                <c:pt idx="511">
                  <c:v>8</c:v>
                </c:pt>
                <c:pt idx="512">
                  <c:v>8</c:v>
                </c:pt>
                <c:pt idx="513">
                  <c:v>8</c:v>
                </c:pt>
                <c:pt idx="514">
                  <c:v>8</c:v>
                </c:pt>
                <c:pt idx="515">
                  <c:v>8</c:v>
                </c:pt>
                <c:pt idx="516">
                  <c:v>8</c:v>
                </c:pt>
                <c:pt idx="517">
                  <c:v>8</c:v>
                </c:pt>
                <c:pt idx="518">
                  <c:v>8</c:v>
                </c:pt>
                <c:pt idx="519">
                  <c:v>8</c:v>
                </c:pt>
                <c:pt idx="520">
                  <c:v>8</c:v>
                </c:pt>
                <c:pt idx="521">
                  <c:v>8</c:v>
                </c:pt>
                <c:pt idx="522">
                  <c:v>8</c:v>
                </c:pt>
                <c:pt idx="523">
                  <c:v>8</c:v>
                </c:pt>
                <c:pt idx="524">
                  <c:v>8</c:v>
                </c:pt>
                <c:pt idx="525">
                  <c:v>8</c:v>
                </c:pt>
                <c:pt idx="526">
                  <c:v>8</c:v>
                </c:pt>
                <c:pt idx="527">
                  <c:v>8</c:v>
                </c:pt>
                <c:pt idx="528">
                  <c:v>8</c:v>
                </c:pt>
                <c:pt idx="529">
                  <c:v>8</c:v>
                </c:pt>
                <c:pt idx="530">
                  <c:v>8</c:v>
                </c:pt>
                <c:pt idx="531">
                  <c:v>8</c:v>
                </c:pt>
                <c:pt idx="532">
                  <c:v>8</c:v>
                </c:pt>
                <c:pt idx="533">
                  <c:v>8</c:v>
                </c:pt>
                <c:pt idx="534">
                  <c:v>8</c:v>
                </c:pt>
                <c:pt idx="535">
                  <c:v>8</c:v>
                </c:pt>
                <c:pt idx="536">
                  <c:v>8</c:v>
                </c:pt>
                <c:pt idx="537">
                  <c:v>8</c:v>
                </c:pt>
                <c:pt idx="538">
                  <c:v>8</c:v>
                </c:pt>
                <c:pt idx="539">
                  <c:v>8</c:v>
                </c:pt>
                <c:pt idx="540">
                  <c:v>9</c:v>
                </c:pt>
                <c:pt idx="541">
                  <c:v>9</c:v>
                </c:pt>
                <c:pt idx="542">
                  <c:v>9</c:v>
                </c:pt>
                <c:pt idx="543">
                  <c:v>9</c:v>
                </c:pt>
                <c:pt idx="544">
                  <c:v>9</c:v>
                </c:pt>
                <c:pt idx="545">
                  <c:v>9</c:v>
                </c:pt>
                <c:pt idx="546">
                  <c:v>9</c:v>
                </c:pt>
                <c:pt idx="547">
                  <c:v>9</c:v>
                </c:pt>
                <c:pt idx="548">
                  <c:v>9</c:v>
                </c:pt>
                <c:pt idx="549">
                  <c:v>9</c:v>
                </c:pt>
                <c:pt idx="550">
                  <c:v>9</c:v>
                </c:pt>
                <c:pt idx="551">
                  <c:v>9</c:v>
                </c:pt>
                <c:pt idx="552">
                  <c:v>9</c:v>
                </c:pt>
                <c:pt idx="553">
                  <c:v>9</c:v>
                </c:pt>
                <c:pt idx="554">
                  <c:v>9</c:v>
                </c:pt>
                <c:pt idx="555">
                  <c:v>9</c:v>
                </c:pt>
                <c:pt idx="556">
                  <c:v>9</c:v>
                </c:pt>
                <c:pt idx="557">
                  <c:v>9</c:v>
                </c:pt>
                <c:pt idx="558">
                  <c:v>9</c:v>
                </c:pt>
                <c:pt idx="559">
                  <c:v>9</c:v>
                </c:pt>
                <c:pt idx="560">
                  <c:v>9</c:v>
                </c:pt>
                <c:pt idx="561">
                  <c:v>9</c:v>
                </c:pt>
                <c:pt idx="562">
                  <c:v>9</c:v>
                </c:pt>
                <c:pt idx="563">
                  <c:v>9</c:v>
                </c:pt>
                <c:pt idx="564">
                  <c:v>9</c:v>
                </c:pt>
                <c:pt idx="565">
                  <c:v>9</c:v>
                </c:pt>
                <c:pt idx="566">
                  <c:v>9</c:v>
                </c:pt>
                <c:pt idx="567">
                  <c:v>9</c:v>
                </c:pt>
                <c:pt idx="568">
                  <c:v>9</c:v>
                </c:pt>
                <c:pt idx="569">
                  <c:v>9</c:v>
                </c:pt>
                <c:pt idx="570">
                  <c:v>9</c:v>
                </c:pt>
                <c:pt idx="571">
                  <c:v>9</c:v>
                </c:pt>
                <c:pt idx="572">
                  <c:v>9</c:v>
                </c:pt>
                <c:pt idx="573">
                  <c:v>9</c:v>
                </c:pt>
                <c:pt idx="574">
                  <c:v>9</c:v>
                </c:pt>
                <c:pt idx="575">
                  <c:v>9</c:v>
                </c:pt>
                <c:pt idx="576">
                  <c:v>9</c:v>
                </c:pt>
                <c:pt idx="577">
                  <c:v>9</c:v>
                </c:pt>
                <c:pt idx="578">
                  <c:v>9</c:v>
                </c:pt>
                <c:pt idx="579">
                  <c:v>9</c:v>
                </c:pt>
                <c:pt idx="580">
                  <c:v>9</c:v>
                </c:pt>
                <c:pt idx="581">
                  <c:v>9</c:v>
                </c:pt>
                <c:pt idx="582">
                  <c:v>9</c:v>
                </c:pt>
                <c:pt idx="583">
                  <c:v>9</c:v>
                </c:pt>
                <c:pt idx="584">
                  <c:v>9</c:v>
                </c:pt>
                <c:pt idx="585">
                  <c:v>9</c:v>
                </c:pt>
                <c:pt idx="586">
                  <c:v>9</c:v>
                </c:pt>
                <c:pt idx="587">
                  <c:v>9</c:v>
                </c:pt>
                <c:pt idx="588">
                  <c:v>9</c:v>
                </c:pt>
                <c:pt idx="589">
                  <c:v>9</c:v>
                </c:pt>
                <c:pt idx="590">
                  <c:v>9</c:v>
                </c:pt>
                <c:pt idx="591">
                  <c:v>9</c:v>
                </c:pt>
                <c:pt idx="592">
                  <c:v>9</c:v>
                </c:pt>
                <c:pt idx="593">
                  <c:v>9</c:v>
                </c:pt>
                <c:pt idx="594">
                  <c:v>9</c:v>
                </c:pt>
                <c:pt idx="595">
                  <c:v>9</c:v>
                </c:pt>
                <c:pt idx="596">
                  <c:v>9</c:v>
                </c:pt>
                <c:pt idx="597">
                  <c:v>9</c:v>
                </c:pt>
                <c:pt idx="598">
                  <c:v>9</c:v>
                </c:pt>
                <c:pt idx="599">
                  <c:v>9</c:v>
                </c:pt>
                <c:pt idx="600">
                  <c:v>10</c:v>
                </c:pt>
                <c:pt idx="601">
                  <c:v>10</c:v>
                </c:pt>
                <c:pt idx="602">
                  <c:v>10</c:v>
                </c:pt>
                <c:pt idx="603">
                  <c:v>10</c:v>
                </c:pt>
                <c:pt idx="604">
                  <c:v>10</c:v>
                </c:pt>
                <c:pt idx="605">
                  <c:v>10</c:v>
                </c:pt>
                <c:pt idx="606">
                  <c:v>10</c:v>
                </c:pt>
                <c:pt idx="607">
                  <c:v>10</c:v>
                </c:pt>
                <c:pt idx="608">
                  <c:v>10</c:v>
                </c:pt>
                <c:pt idx="609">
                  <c:v>10</c:v>
                </c:pt>
                <c:pt idx="610">
                  <c:v>10</c:v>
                </c:pt>
                <c:pt idx="611">
                  <c:v>10</c:v>
                </c:pt>
                <c:pt idx="612">
                  <c:v>10</c:v>
                </c:pt>
                <c:pt idx="613">
                  <c:v>10</c:v>
                </c:pt>
                <c:pt idx="614">
                  <c:v>10</c:v>
                </c:pt>
                <c:pt idx="615">
                  <c:v>10</c:v>
                </c:pt>
                <c:pt idx="616">
                  <c:v>10</c:v>
                </c:pt>
                <c:pt idx="617">
                  <c:v>10</c:v>
                </c:pt>
                <c:pt idx="618">
                  <c:v>10</c:v>
                </c:pt>
                <c:pt idx="619">
                  <c:v>10</c:v>
                </c:pt>
                <c:pt idx="620">
                  <c:v>10</c:v>
                </c:pt>
                <c:pt idx="621">
                  <c:v>10</c:v>
                </c:pt>
                <c:pt idx="622">
                  <c:v>10</c:v>
                </c:pt>
                <c:pt idx="623">
                  <c:v>10</c:v>
                </c:pt>
                <c:pt idx="624">
                  <c:v>10</c:v>
                </c:pt>
                <c:pt idx="625">
                  <c:v>10</c:v>
                </c:pt>
                <c:pt idx="626">
                  <c:v>10</c:v>
                </c:pt>
                <c:pt idx="627">
                  <c:v>10</c:v>
                </c:pt>
                <c:pt idx="628">
                  <c:v>10</c:v>
                </c:pt>
                <c:pt idx="629">
                  <c:v>10</c:v>
                </c:pt>
                <c:pt idx="630">
                  <c:v>10</c:v>
                </c:pt>
                <c:pt idx="631">
                  <c:v>10</c:v>
                </c:pt>
                <c:pt idx="632">
                  <c:v>10</c:v>
                </c:pt>
                <c:pt idx="633">
                  <c:v>10</c:v>
                </c:pt>
                <c:pt idx="634">
                  <c:v>10</c:v>
                </c:pt>
                <c:pt idx="635">
                  <c:v>10</c:v>
                </c:pt>
                <c:pt idx="636">
                  <c:v>10</c:v>
                </c:pt>
                <c:pt idx="637">
                  <c:v>10</c:v>
                </c:pt>
                <c:pt idx="638">
                  <c:v>10</c:v>
                </c:pt>
                <c:pt idx="639">
                  <c:v>10</c:v>
                </c:pt>
                <c:pt idx="640">
                  <c:v>10</c:v>
                </c:pt>
                <c:pt idx="641">
                  <c:v>10</c:v>
                </c:pt>
                <c:pt idx="642">
                  <c:v>10</c:v>
                </c:pt>
                <c:pt idx="643">
                  <c:v>10</c:v>
                </c:pt>
                <c:pt idx="644">
                  <c:v>10</c:v>
                </c:pt>
                <c:pt idx="645">
                  <c:v>10</c:v>
                </c:pt>
                <c:pt idx="646">
                  <c:v>10</c:v>
                </c:pt>
                <c:pt idx="647">
                  <c:v>10</c:v>
                </c:pt>
                <c:pt idx="648">
                  <c:v>10</c:v>
                </c:pt>
                <c:pt idx="649">
                  <c:v>10</c:v>
                </c:pt>
                <c:pt idx="650">
                  <c:v>10</c:v>
                </c:pt>
                <c:pt idx="651">
                  <c:v>10</c:v>
                </c:pt>
                <c:pt idx="652">
                  <c:v>10</c:v>
                </c:pt>
                <c:pt idx="653">
                  <c:v>10</c:v>
                </c:pt>
                <c:pt idx="654">
                  <c:v>10</c:v>
                </c:pt>
                <c:pt idx="655">
                  <c:v>10</c:v>
                </c:pt>
                <c:pt idx="656">
                  <c:v>10</c:v>
                </c:pt>
                <c:pt idx="657">
                  <c:v>10</c:v>
                </c:pt>
                <c:pt idx="658">
                  <c:v>10</c:v>
                </c:pt>
                <c:pt idx="659">
                  <c:v>10</c:v>
                </c:pt>
                <c:pt idx="660">
                  <c:v>11</c:v>
                </c:pt>
                <c:pt idx="661">
                  <c:v>11</c:v>
                </c:pt>
                <c:pt idx="662">
                  <c:v>11</c:v>
                </c:pt>
                <c:pt idx="663">
                  <c:v>11</c:v>
                </c:pt>
                <c:pt idx="664">
                  <c:v>11</c:v>
                </c:pt>
                <c:pt idx="665">
                  <c:v>11</c:v>
                </c:pt>
                <c:pt idx="666">
                  <c:v>11</c:v>
                </c:pt>
                <c:pt idx="667">
                  <c:v>11</c:v>
                </c:pt>
                <c:pt idx="668">
                  <c:v>11</c:v>
                </c:pt>
                <c:pt idx="669">
                  <c:v>11</c:v>
                </c:pt>
                <c:pt idx="670">
                  <c:v>11</c:v>
                </c:pt>
                <c:pt idx="671">
                  <c:v>11</c:v>
                </c:pt>
                <c:pt idx="672">
                  <c:v>11</c:v>
                </c:pt>
                <c:pt idx="673">
                  <c:v>11</c:v>
                </c:pt>
                <c:pt idx="674">
                  <c:v>11</c:v>
                </c:pt>
                <c:pt idx="675">
                  <c:v>11</c:v>
                </c:pt>
                <c:pt idx="676">
                  <c:v>11</c:v>
                </c:pt>
                <c:pt idx="677">
                  <c:v>11</c:v>
                </c:pt>
                <c:pt idx="678">
                  <c:v>11</c:v>
                </c:pt>
                <c:pt idx="679">
                  <c:v>11</c:v>
                </c:pt>
                <c:pt idx="680">
                  <c:v>11</c:v>
                </c:pt>
                <c:pt idx="681">
                  <c:v>11</c:v>
                </c:pt>
                <c:pt idx="682">
                  <c:v>11</c:v>
                </c:pt>
                <c:pt idx="683">
                  <c:v>11</c:v>
                </c:pt>
                <c:pt idx="684">
                  <c:v>11</c:v>
                </c:pt>
                <c:pt idx="685">
                  <c:v>11</c:v>
                </c:pt>
                <c:pt idx="686">
                  <c:v>11</c:v>
                </c:pt>
                <c:pt idx="687">
                  <c:v>11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11</c:v>
                </c:pt>
                <c:pt idx="692">
                  <c:v>11</c:v>
                </c:pt>
                <c:pt idx="693">
                  <c:v>11</c:v>
                </c:pt>
                <c:pt idx="694">
                  <c:v>11</c:v>
                </c:pt>
                <c:pt idx="695">
                  <c:v>11</c:v>
                </c:pt>
                <c:pt idx="696">
                  <c:v>11</c:v>
                </c:pt>
                <c:pt idx="697">
                  <c:v>11</c:v>
                </c:pt>
                <c:pt idx="698">
                  <c:v>11</c:v>
                </c:pt>
                <c:pt idx="699">
                  <c:v>11</c:v>
                </c:pt>
                <c:pt idx="700">
                  <c:v>11</c:v>
                </c:pt>
                <c:pt idx="701">
                  <c:v>11</c:v>
                </c:pt>
                <c:pt idx="702">
                  <c:v>11</c:v>
                </c:pt>
                <c:pt idx="703">
                  <c:v>11</c:v>
                </c:pt>
                <c:pt idx="704">
                  <c:v>11</c:v>
                </c:pt>
                <c:pt idx="705">
                  <c:v>11</c:v>
                </c:pt>
                <c:pt idx="706">
                  <c:v>11</c:v>
                </c:pt>
                <c:pt idx="707">
                  <c:v>11</c:v>
                </c:pt>
                <c:pt idx="708">
                  <c:v>11</c:v>
                </c:pt>
                <c:pt idx="709">
                  <c:v>11</c:v>
                </c:pt>
                <c:pt idx="710">
                  <c:v>11</c:v>
                </c:pt>
                <c:pt idx="711">
                  <c:v>11</c:v>
                </c:pt>
                <c:pt idx="712">
                  <c:v>11</c:v>
                </c:pt>
                <c:pt idx="713">
                  <c:v>11</c:v>
                </c:pt>
                <c:pt idx="714">
                  <c:v>11</c:v>
                </c:pt>
                <c:pt idx="715">
                  <c:v>11</c:v>
                </c:pt>
                <c:pt idx="716">
                  <c:v>11</c:v>
                </c:pt>
                <c:pt idx="717">
                  <c:v>11</c:v>
                </c:pt>
                <c:pt idx="718">
                  <c:v>11</c:v>
                </c:pt>
                <c:pt idx="719">
                  <c:v>11</c:v>
                </c:pt>
                <c:pt idx="720">
                  <c:v>12</c:v>
                </c:pt>
                <c:pt idx="721">
                  <c:v>12</c:v>
                </c:pt>
                <c:pt idx="722">
                  <c:v>12</c:v>
                </c:pt>
                <c:pt idx="723">
                  <c:v>12</c:v>
                </c:pt>
                <c:pt idx="724">
                  <c:v>12</c:v>
                </c:pt>
                <c:pt idx="725">
                  <c:v>12</c:v>
                </c:pt>
                <c:pt idx="726">
                  <c:v>12</c:v>
                </c:pt>
                <c:pt idx="727">
                  <c:v>12</c:v>
                </c:pt>
                <c:pt idx="728">
                  <c:v>12</c:v>
                </c:pt>
                <c:pt idx="729">
                  <c:v>12</c:v>
                </c:pt>
                <c:pt idx="730">
                  <c:v>12</c:v>
                </c:pt>
                <c:pt idx="731">
                  <c:v>12</c:v>
                </c:pt>
                <c:pt idx="732">
                  <c:v>12</c:v>
                </c:pt>
                <c:pt idx="733">
                  <c:v>12</c:v>
                </c:pt>
                <c:pt idx="734">
                  <c:v>12</c:v>
                </c:pt>
                <c:pt idx="735">
                  <c:v>12</c:v>
                </c:pt>
                <c:pt idx="736">
                  <c:v>12</c:v>
                </c:pt>
                <c:pt idx="737">
                  <c:v>12</c:v>
                </c:pt>
                <c:pt idx="738">
                  <c:v>12</c:v>
                </c:pt>
                <c:pt idx="739">
                  <c:v>12</c:v>
                </c:pt>
                <c:pt idx="740">
                  <c:v>12</c:v>
                </c:pt>
                <c:pt idx="741">
                  <c:v>12</c:v>
                </c:pt>
                <c:pt idx="742">
                  <c:v>12</c:v>
                </c:pt>
                <c:pt idx="743">
                  <c:v>12</c:v>
                </c:pt>
                <c:pt idx="744">
                  <c:v>12</c:v>
                </c:pt>
                <c:pt idx="745">
                  <c:v>12</c:v>
                </c:pt>
                <c:pt idx="746">
                  <c:v>12</c:v>
                </c:pt>
                <c:pt idx="747">
                  <c:v>12</c:v>
                </c:pt>
                <c:pt idx="748">
                  <c:v>12</c:v>
                </c:pt>
                <c:pt idx="749">
                  <c:v>12</c:v>
                </c:pt>
                <c:pt idx="750">
                  <c:v>12</c:v>
                </c:pt>
                <c:pt idx="751">
                  <c:v>12</c:v>
                </c:pt>
                <c:pt idx="752">
                  <c:v>12</c:v>
                </c:pt>
                <c:pt idx="753">
                  <c:v>12</c:v>
                </c:pt>
                <c:pt idx="754">
                  <c:v>12</c:v>
                </c:pt>
                <c:pt idx="755">
                  <c:v>12</c:v>
                </c:pt>
                <c:pt idx="756">
                  <c:v>12</c:v>
                </c:pt>
                <c:pt idx="757">
                  <c:v>12</c:v>
                </c:pt>
                <c:pt idx="758">
                  <c:v>12</c:v>
                </c:pt>
                <c:pt idx="759">
                  <c:v>12</c:v>
                </c:pt>
                <c:pt idx="760">
                  <c:v>12</c:v>
                </c:pt>
                <c:pt idx="761">
                  <c:v>12</c:v>
                </c:pt>
                <c:pt idx="762">
                  <c:v>12</c:v>
                </c:pt>
                <c:pt idx="763">
                  <c:v>12</c:v>
                </c:pt>
                <c:pt idx="764">
                  <c:v>12</c:v>
                </c:pt>
                <c:pt idx="765">
                  <c:v>12</c:v>
                </c:pt>
                <c:pt idx="766">
                  <c:v>12</c:v>
                </c:pt>
                <c:pt idx="767">
                  <c:v>12</c:v>
                </c:pt>
                <c:pt idx="768">
                  <c:v>12</c:v>
                </c:pt>
                <c:pt idx="769">
                  <c:v>12</c:v>
                </c:pt>
                <c:pt idx="770">
                  <c:v>12</c:v>
                </c:pt>
                <c:pt idx="771">
                  <c:v>12</c:v>
                </c:pt>
                <c:pt idx="772">
                  <c:v>12</c:v>
                </c:pt>
                <c:pt idx="773">
                  <c:v>12</c:v>
                </c:pt>
                <c:pt idx="774">
                  <c:v>12</c:v>
                </c:pt>
                <c:pt idx="775">
                  <c:v>12</c:v>
                </c:pt>
                <c:pt idx="776">
                  <c:v>12</c:v>
                </c:pt>
                <c:pt idx="777">
                  <c:v>12</c:v>
                </c:pt>
                <c:pt idx="778">
                  <c:v>12</c:v>
                </c:pt>
                <c:pt idx="779">
                  <c:v>12</c:v>
                </c:pt>
                <c:pt idx="780">
                  <c:v>13</c:v>
                </c:pt>
                <c:pt idx="781">
                  <c:v>13</c:v>
                </c:pt>
                <c:pt idx="782">
                  <c:v>13</c:v>
                </c:pt>
                <c:pt idx="783">
                  <c:v>13</c:v>
                </c:pt>
                <c:pt idx="784">
                  <c:v>13</c:v>
                </c:pt>
                <c:pt idx="785">
                  <c:v>13</c:v>
                </c:pt>
                <c:pt idx="786">
                  <c:v>13</c:v>
                </c:pt>
                <c:pt idx="787">
                  <c:v>13</c:v>
                </c:pt>
                <c:pt idx="788">
                  <c:v>13</c:v>
                </c:pt>
                <c:pt idx="789">
                  <c:v>13</c:v>
                </c:pt>
                <c:pt idx="790">
                  <c:v>13</c:v>
                </c:pt>
                <c:pt idx="791">
                  <c:v>13</c:v>
                </c:pt>
                <c:pt idx="792">
                  <c:v>13</c:v>
                </c:pt>
                <c:pt idx="793">
                  <c:v>13</c:v>
                </c:pt>
                <c:pt idx="794">
                  <c:v>13</c:v>
                </c:pt>
                <c:pt idx="795">
                  <c:v>13</c:v>
                </c:pt>
                <c:pt idx="796">
                  <c:v>13</c:v>
                </c:pt>
                <c:pt idx="797">
                  <c:v>13</c:v>
                </c:pt>
                <c:pt idx="798">
                  <c:v>13</c:v>
                </c:pt>
                <c:pt idx="799">
                  <c:v>13</c:v>
                </c:pt>
                <c:pt idx="800">
                  <c:v>13</c:v>
                </c:pt>
                <c:pt idx="801">
                  <c:v>13</c:v>
                </c:pt>
                <c:pt idx="802">
                  <c:v>13</c:v>
                </c:pt>
                <c:pt idx="803">
                  <c:v>13</c:v>
                </c:pt>
                <c:pt idx="804">
                  <c:v>13</c:v>
                </c:pt>
                <c:pt idx="805">
                  <c:v>13</c:v>
                </c:pt>
                <c:pt idx="806">
                  <c:v>13</c:v>
                </c:pt>
                <c:pt idx="807">
                  <c:v>13</c:v>
                </c:pt>
                <c:pt idx="808">
                  <c:v>13</c:v>
                </c:pt>
                <c:pt idx="809">
                  <c:v>13</c:v>
                </c:pt>
                <c:pt idx="810">
                  <c:v>13</c:v>
                </c:pt>
                <c:pt idx="811">
                  <c:v>13</c:v>
                </c:pt>
                <c:pt idx="812">
                  <c:v>13</c:v>
                </c:pt>
                <c:pt idx="813">
                  <c:v>13</c:v>
                </c:pt>
                <c:pt idx="814">
                  <c:v>13</c:v>
                </c:pt>
                <c:pt idx="815">
                  <c:v>13</c:v>
                </c:pt>
                <c:pt idx="816">
                  <c:v>13</c:v>
                </c:pt>
                <c:pt idx="817">
                  <c:v>13</c:v>
                </c:pt>
                <c:pt idx="818">
                  <c:v>13</c:v>
                </c:pt>
                <c:pt idx="819">
                  <c:v>13</c:v>
                </c:pt>
                <c:pt idx="820">
                  <c:v>13</c:v>
                </c:pt>
                <c:pt idx="821">
                  <c:v>13</c:v>
                </c:pt>
                <c:pt idx="822">
                  <c:v>13</c:v>
                </c:pt>
                <c:pt idx="823">
                  <c:v>13</c:v>
                </c:pt>
                <c:pt idx="824">
                  <c:v>13</c:v>
                </c:pt>
                <c:pt idx="825">
                  <c:v>13</c:v>
                </c:pt>
                <c:pt idx="826">
                  <c:v>13</c:v>
                </c:pt>
                <c:pt idx="827">
                  <c:v>13</c:v>
                </c:pt>
                <c:pt idx="828">
                  <c:v>13</c:v>
                </c:pt>
                <c:pt idx="829">
                  <c:v>13</c:v>
                </c:pt>
                <c:pt idx="830">
                  <c:v>13</c:v>
                </c:pt>
                <c:pt idx="831">
                  <c:v>13</c:v>
                </c:pt>
                <c:pt idx="832">
                  <c:v>13</c:v>
                </c:pt>
                <c:pt idx="833">
                  <c:v>13</c:v>
                </c:pt>
                <c:pt idx="834">
                  <c:v>13</c:v>
                </c:pt>
                <c:pt idx="835">
                  <c:v>13</c:v>
                </c:pt>
                <c:pt idx="836">
                  <c:v>13</c:v>
                </c:pt>
                <c:pt idx="837">
                  <c:v>13</c:v>
                </c:pt>
                <c:pt idx="838">
                  <c:v>13</c:v>
                </c:pt>
                <c:pt idx="839">
                  <c:v>13</c:v>
                </c:pt>
                <c:pt idx="840">
                  <c:v>14</c:v>
                </c:pt>
                <c:pt idx="841">
                  <c:v>14</c:v>
                </c:pt>
                <c:pt idx="842">
                  <c:v>14</c:v>
                </c:pt>
                <c:pt idx="843">
                  <c:v>14</c:v>
                </c:pt>
                <c:pt idx="844">
                  <c:v>14</c:v>
                </c:pt>
                <c:pt idx="845">
                  <c:v>14</c:v>
                </c:pt>
                <c:pt idx="846">
                  <c:v>14</c:v>
                </c:pt>
                <c:pt idx="847">
                  <c:v>14</c:v>
                </c:pt>
                <c:pt idx="848">
                  <c:v>14</c:v>
                </c:pt>
                <c:pt idx="849">
                  <c:v>14</c:v>
                </c:pt>
                <c:pt idx="850">
                  <c:v>14</c:v>
                </c:pt>
                <c:pt idx="851">
                  <c:v>14</c:v>
                </c:pt>
                <c:pt idx="852">
                  <c:v>14</c:v>
                </c:pt>
                <c:pt idx="853">
                  <c:v>14</c:v>
                </c:pt>
                <c:pt idx="854">
                  <c:v>14</c:v>
                </c:pt>
                <c:pt idx="855">
                  <c:v>14</c:v>
                </c:pt>
                <c:pt idx="856">
                  <c:v>14</c:v>
                </c:pt>
                <c:pt idx="857">
                  <c:v>14</c:v>
                </c:pt>
                <c:pt idx="858">
                  <c:v>14</c:v>
                </c:pt>
                <c:pt idx="859">
                  <c:v>14</c:v>
                </c:pt>
                <c:pt idx="860">
                  <c:v>14</c:v>
                </c:pt>
                <c:pt idx="861">
                  <c:v>14</c:v>
                </c:pt>
                <c:pt idx="862">
                  <c:v>14</c:v>
                </c:pt>
                <c:pt idx="863">
                  <c:v>14</c:v>
                </c:pt>
                <c:pt idx="864">
                  <c:v>14</c:v>
                </c:pt>
                <c:pt idx="865">
                  <c:v>14</c:v>
                </c:pt>
                <c:pt idx="866">
                  <c:v>14</c:v>
                </c:pt>
                <c:pt idx="867">
                  <c:v>14</c:v>
                </c:pt>
                <c:pt idx="868">
                  <c:v>14</c:v>
                </c:pt>
                <c:pt idx="869">
                  <c:v>14</c:v>
                </c:pt>
                <c:pt idx="870">
                  <c:v>14</c:v>
                </c:pt>
                <c:pt idx="871">
                  <c:v>14</c:v>
                </c:pt>
                <c:pt idx="872">
                  <c:v>14</c:v>
                </c:pt>
                <c:pt idx="873">
                  <c:v>14</c:v>
                </c:pt>
                <c:pt idx="874">
                  <c:v>14</c:v>
                </c:pt>
                <c:pt idx="875">
                  <c:v>14</c:v>
                </c:pt>
                <c:pt idx="876">
                  <c:v>14</c:v>
                </c:pt>
                <c:pt idx="877">
                  <c:v>14</c:v>
                </c:pt>
                <c:pt idx="878">
                  <c:v>14</c:v>
                </c:pt>
                <c:pt idx="879">
                  <c:v>14</c:v>
                </c:pt>
                <c:pt idx="880">
                  <c:v>14</c:v>
                </c:pt>
                <c:pt idx="881">
                  <c:v>14</c:v>
                </c:pt>
                <c:pt idx="882">
                  <c:v>14</c:v>
                </c:pt>
                <c:pt idx="883">
                  <c:v>14</c:v>
                </c:pt>
                <c:pt idx="884">
                  <c:v>14</c:v>
                </c:pt>
                <c:pt idx="885">
                  <c:v>14</c:v>
                </c:pt>
                <c:pt idx="886">
                  <c:v>14</c:v>
                </c:pt>
                <c:pt idx="887">
                  <c:v>14</c:v>
                </c:pt>
                <c:pt idx="888">
                  <c:v>14</c:v>
                </c:pt>
                <c:pt idx="889">
                  <c:v>14</c:v>
                </c:pt>
                <c:pt idx="890">
                  <c:v>14</c:v>
                </c:pt>
                <c:pt idx="891">
                  <c:v>14</c:v>
                </c:pt>
                <c:pt idx="892">
                  <c:v>14</c:v>
                </c:pt>
                <c:pt idx="893">
                  <c:v>14</c:v>
                </c:pt>
                <c:pt idx="894">
                  <c:v>14</c:v>
                </c:pt>
                <c:pt idx="895">
                  <c:v>14</c:v>
                </c:pt>
                <c:pt idx="896">
                  <c:v>14</c:v>
                </c:pt>
                <c:pt idx="897">
                  <c:v>14</c:v>
                </c:pt>
                <c:pt idx="898">
                  <c:v>14</c:v>
                </c:pt>
                <c:pt idx="899">
                  <c:v>14</c:v>
                </c:pt>
                <c:pt idx="900">
                  <c:v>15</c:v>
                </c:pt>
                <c:pt idx="901">
                  <c:v>15</c:v>
                </c:pt>
                <c:pt idx="902">
                  <c:v>15</c:v>
                </c:pt>
                <c:pt idx="903">
                  <c:v>15</c:v>
                </c:pt>
                <c:pt idx="904">
                  <c:v>15</c:v>
                </c:pt>
                <c:pt idx="905">
                  <c:v>15</c:v>
                </c:pt>
                <c:pt idx="906">
                  <c:v>15</c:v>
                </c:pt>
                <c:pt idx="907">
                  <c:v>15</c:v>
                </c:pt>
                <c:pt idx="908">
                  <c:v>15</c:v>
                </c:pt>
                <c:pt idx="909">
                  <c:v>15</c:v>
                </c:pt>
                <c:pt idx="910">
                  <c:v>15</c:v>
                </c:pt>
                <c:pt idx="911">
                  <c:v>15</c:v>
                </c:pt>
                <c:pt idx="912">
                  <c:v>15</c:v>
                </c:pt>
                <c:pt idx="913">
                  <c:v>15</c:v>
                </c:pt>
                <c:pt idx="914">
                  <c:v>15</c:v>
                </c:pt>
                <c:pt idx="915">
                  <c:v>15</c:v>
                </c:pt>
                <c:pt idx="916">
                  <c:v>15</c:v>
                </c:pt>
                <c:pt idx="917">
                  <c:v>15</c:v>
                </c:pt>
                <c:pt idx="918">
                  <c:v>15</c:v>
                </c:pt>
                <c:pt idx="919">
                  <c:v>15</c:v>
                </c:pt>
                <c:pt idx="920">
                  <c:v>15</c:v>
                </c:pt>
                <c:pt idx="921">
                  <c:v>15</c:v>
                </c:pt>
                <c:pt idx="922">
                  <c:v>15</c:v>
                </c:pt>
                <c:pt idx="923">
                  <c:v>15</c:v>
                </c:pt>
                <c:pt idx="924">
                  <c:v>15</c:v>
                </c:pt>
                <c:pt idx="925">
                  <c:v>15</c:v>
                </c:pt>
                <c:pt idx="926">
                  <c:v>15</c:v>
                </c:pt>
                <c:pt idx="927">
                  <c:v>15</c:v>
                </c:pt>
                <c:pt idx="928">
                  <c:v>15</c:v>
                </c:pt>
                <c:pt idx="929">
                  <c:v>15</c:v>
                </c:pt>
                <c:pt idx="930">
                  <c:v>15</c:v>
                </c:pt>
                <c:pt idx="931">
                  <c:v>15</c:v>
                </c:pt>
                <c:pt idx="932">
                  <c:v>15</c:v>
                </c:pt>
                <c:pt idx="933">
                  <c:v>15</c:v>
                </c:pt>
                <c:pt idx="934">
                  <c:v>15</c:v>
                </c:pt>
                <c:pt idx="935">
                  <c:v>15</c:v>
                </c:pt>
                <c:pt idx="936">
                  <c:v>15</c:v>
                </c:pt>
                <c:pt idx="937">
                  <c:v>15</c:v>
                </c:pt>
                <c:pt idx="938">
                  <c:v>15</c:v>
                </c:pt>
                <c:pt idx="939">
                  <c:v>15</c:v>
                </c:pt>
                <c:pt idx="940">
                  <c:v>15</c:v>
                </c:pt>
                <c:pt idx="941">
                  <c:v>15</c:v>
                </c:pt>
                <c:pt idx="942">
                  <c:v>15</c:v>
                </c:pt>
                <c:pt idx="943">
                  <c:v>15</c:v>
                </c:pt>
                <c:pt idx="944">
                  <c:v>15</c:v>
                </c:pt>
                <c:pt idx="945">
                  <c:v>15</c:v>
                </c:pt>
                <c:pt idx="946">
                  <c:v>15</c:v>
                </c:pt>
                <c:pt idx="947">
                  <c:v>15</c:v>
                </c:pt>
                <c:pt idx="948">
                  <c:v>15</c:v>
                </c:pt>
                <c:pt idx="949">
                  <c:v>15</c:v>
                </c:pt>
                <c:pt idx="950">
                  <c:v>15</c:v>
                </c:pt>
                <c:pt idx="951">
                  <c:v>15</c:v>
                </c:pt>
                <c:pt idx="952">
                  <c:v>15</c:v>
                </c:pt>
                <c:pt idx="953">
                  <c:v>15</c:v>
                </c:pt>
                <c:pt idx="954">
                  <c:v>15</c:v>
                </c:pt>
                <c:pt idx="955">
                  <c:v>15</c:v>
                </c:pt>
                <c:pt idx="956">
                  <c:v>15</c:v>
                </c:pt>
                <c:pt idx="957">
                  <c:v>15</c:v>
                </c:pt>
                <c:pt idx="958">
                  <c:v>15</c:v>
                </c:pt>
                <c:pt idx="959">
                  <c:v>15</c:v>
                </c:pt>
                <c:pt idx="960">
                  <c:v>16</c:v>
                </c:pt>
                <c:pt idx="961">
                  <c:v>16</c:v>
                </c:pt>
                <c:pt idx="962">
                  <c:v>16</c:v>
                </c:pt>
                <c:pt idx="963">
                  <c:v>16</c:v>
                </c:pt>
                <c:pt idx="964">
                  <c:v>16</c:v>
                </c:pt>
                <c:pt idx="965">
                  <c:v>16</c:v>
                </c:pt>
                <c:pt idx="966">
                  <c:v>16</c:v>
                </c:pt>
                <c:pt idx="967">
                  <c:v>16</c:v>
                </c:pt>
                <c:pt idx="968">
                  <c:v>16</c:v>
                </c:pt>
                <c:pt idx="969">
                  <c:v>16</c:v>
                </c:pt>
                <c:pt idx="970">
                  <c:v>16</c:v>
                </c:pt>
                <c:pt idx="971">
                  <c:v>16</c:v>
                </c:pt>
                <c:pt idx="972">
                  <c:v>16</c:v>
                </c:pt>
                <c:pt idx="973">
                  <c:v>16</c:v>
                </c:pt>
                <c:pt idx="974">
                  <c:v>16</c:v>
                </c:pt>
                <c:pt idx="975">
                  <c:v>16</c:v>
                </c:pt>
                <c:pt idx="976">
                  <c:v>16</c:v>
                </c:pt>
                <c:pt idx="977">
                  <c:v>16</c:v>
                </c:pt>
                <c:pt idx="978">
                  <c:v>16</c:v>
                </c:pt>
                <c:pt idx="979">
                  <c:v>16</c:v>
                </c:pt>
                <c:pt idx="980">
                  <c:v>16</c:v>
                </c:pt>
                <c:pt idx="981">
                  <c:v>16</c:v>
                </c:pt>
                <c:pt idx="982">
                  <c:v>16</c:v>
                </c:pt>
                <c:pt idx="983">
                  <c:v>16</c:v>
                </c:pt>
                <c:pt idx="984">
                  <c:v>16</c:v>
                </c:pt>
                <c:pt idx="985">
                  <c:v>16</c:v>
                </c:pt>
                <c:pt idx="986">
                  <c:v>16</c:v>
                </c:pt>
                <c:pt idx="987">
                  <c:v>16</c:v>
                </c:pt>
                <c:pt idx="988">
                  <c:v>16</c:v>
                </c:pt>
                <c:pt idx="989">
                  <c:v>16</c:v>
                </c:pt>
                <c:pt idx="990">
                  <c:v>16</c:v>
                </c:pt>
                <c:pt idx="991">
                  <c:v>16</c:v>
                </c:pt>
                <c:pt idx="992">
                  <c:v>16</c:v>
                </c:pt>
                <c:pt idx="993">
                  <c:v>16</c:v>
                </c:pt>
                <c:pt idx="994">
                  <c:v>16</c:v>
                </c:pt>
                <c:pt idx="995">
                  <c:v>16</c:v>
                </c:pt>
                <c:pt idx="996">
                  <c:v>16</c:v>
                </c:pt>
                <c:pt idx="997">
                  <c:v>16</c:v>
                </c:pt>
                <c:pt idx="998">
                  <c:v>16</c:v>
                </c:pt>
                <c:pt idx="999">
                  <c:v>16</c:v>
                </c:pt>
                <c:pt idx="1000">
                  <c:v>16</c:v>
                </c:pt>
                <c:pt idx="1001">
                  <c:v>16</c:v>
                </c:pt>
                <c:pt idx="1002">
                  <c:v>16</c:v>
                </c:pt>
                <c:pt idx="1003">
                  <c:v>16</c:v>
                </c:pt>
                <c:pt idx="1004">
                  <c:v>16</c:v>
                </c:pt>
                <c:pt idx="1005">
                  <c:v>16</c:v>
                </c:pt>
                <c:pt idx="1006">
                  <c:v>16</c:v>
                </c:pt>
                <c:pt idx="1007">
                  <c:v>16</c:v>
                </c:pt>
                <c:pt idx="1008">
                  <c:v>16</c:v>
                </c:pt>
                <c:pt idx="1009">
                  <c:v>16</c:v>
                </c:pt>
                <c:pt idx="1010">
                  <c:v>16</c:v>
                </c:pt>
                <c:pt idx="1011">
                  <c:v>16</c:v>
                </c:pt>
                <c:pt idx="1012">
                  <c:v>16</c:v>
                </c:pt>
                <c:pt idx="1013">
                  <c:v>16</c:v>
                </c:pt>
                <c:pt idx="1014">
                  <c:v>16</c:v>
                </c:pt>
                <c:pt idx="1015">
                  <c:v>16</c:v>
                </c:pt>
                <c:pt idx="1016">
                  <c:v>16</c:v>
                </c:pt>
                <c:pt idx="1017">
                  <c:v>16</c:v>
                </c:pt>
                <c:pt idx="1018">
                  <c:v>16</c:v>
                </c:pt>
                <c:pt idx="1019">
                  <c:v>16</c:v>
                </c:pt>
                <c:pt idx="1020">
                  <c:v>17</c:v>
                </c:pt>
                <c:pt idx="1021">
                  <c:v>17</c:v>
                </c:pt>
                <c:pt idx="1022">
                  <c:v>17</c:v>
                </c:pt>
                <c:pt idx="1023">
                  <c:v>17</c:v>
                </c:pt>
                <c:pt idx="1024">
                  <c:v>17</c:v>
                </c:pt>
                <c:pt idx="1025">
                  <c:v>17</c:v>
                </c:pt>
                <c:pt idx="1026">
                  <c:v>17</c:v>
                </c:pt>
                <c:pt idx="1027">
                  <c:v>17</c:v>
                </c:pt>
                <c:pt idx="1028">
                  <c:v>17</c:v>
                </c:pt>
                <c:pt idx="1029">
                  <c:v>17</c:v>
                </c:pt>
                <c:pt idx="1030">
                  <c:v>17</c:v>
                </c:pt>
                <c:pt idx="1031">
                  <c:v>17</c:v>
                </c:pt>
                <c:pt idx="1032">
                  <c:v>17</c:v>
                </c:pt>
                <c:pt idx="1033">
                  <c:v>17</c:v>
                </c:pt>
                <c:pt idx="1034">
                  <c:v>17</c:v>
                </c:pt>
                <c:pt idx="1035">
                  <c:v>17</c:v>
                </c:pt>
                <c:pt idx="1036">
                  <c:v>17</c:v>
                </c:pt>
                <c:pt idx="1037">
                  <c:v>17</c:v>
                </c:pt>
                <c:pt idx="1038">
                  <c:v>17</c:v>
                </c:pt>
                <c:pt idx="1039">
                  <c:v>17</c:v>
                </c:pt>
                <c:pt idx="1040">
                  <c:v>17</c:v>
                </c:pt>
                <c:pt idx="1041">
                  <c:v>17</c:v>
                </c:pt>
                <c:pt idx="1042">
                  <c:v>17</c:v>
                </c:pt>
                <c:pt idx="1043">
                  <c:v>17</c:v>
                </c:pt>
                <c:pt idx="1044">
                  <c:v>17</c:v>
                </c:pt>
                <c:pt idx="1045">
                  <c:v>17</c:v>
                </c:pt>
                <c:pt idx="1046">
                  <c:v>17</c:v>
                </c:pt>
                <c:pt idx="1047">
                  <c:v>17</c:v>
                </c:pt>
                <c:pt idx="1048">
                  <c:v>17</c:v>
                </c:pt>
                <c:pt idx="1049">
                  <c:v>17</c:v>
                </c:pt>
                <c:pt idx="1050">
                  <c:v>17</c:v>
                </c:pt>
                <c:pt idx="1051">
                  <c:v>17</c:v>
                </c:pt>
                <c:pt idx="1052">
                  <c:v>17</c:v>
                </c:pt>
                <c:pt idx="1053">
                  <c:v>17</c:v>
                </c:pt>
                <c:pt idx="1054">
                  <c:v>17</c:v>
                </c:pt>
                <c:pt idx="1055">
                  <c:v>17</c:v>
                </c:pt>
                <c:pt idx="1056">
                  <c:v>17</c:v>
                </c:pt>
                <c:pt idx="1057">
                  <c:v>17</c:v>
                </c:pt>
                <c:pt idx="1058">
                  <c:v>17</c:v>
                </c:pt>
                <c:pt idx="1059">
                  <c:v>17</c:v>
                </c:pt>
                <c:pt idx="1060">
                  <c:v>17</c:v>
                </c:pt>
                <c:pt idx="1061">
                  <c:v>17</c:v>
                </c:pt>
                <c:pt idx="1062">
                  <c:v>17</c:v>
                </c:pt>
                <c:pt idx="1063">
                  <c:v>17</c:v>
                </c:pt>
                <c:pt idx="1064">
                  <c:v>17</c:v>
                </c:pt>
                <c:pt idx="1065">
                  <c:v>17</c:v>
                </c:pt>
                <c:pt idx="1066">
                  <c:v>17</c:v>
                </c:pt>
                <c:pt idx="1067">
                  <c:v>17</c:v>
                </c:pt>
                <c:pt idx="1068">
                  <c:v>17</c:v>
                </c:pt>
                <c:pt idx="1069">
                  <c:v>17</c:v>
                </c:pt>
                <c:pt idx="1070">
                  <c:v>17</c:v>
                </c:pt>
                <c:pt idx="1071">
                  <c:v>17</c:v>
                </c:pt>
                <c:pt idx="1072">
                  <c:v>17</c:v>
                </c:pt>
                <c:pt idx="1073">
                  <c:v>17</c:v>
                </c:pt>
                <c:pt idx="1074">
                  <c:v>17</c:v>
                </c:pt>
                <c:pt idx="1075">
                  <c:v>17</c:v>
                </c:pt>
                <c:pt idx="1076">
                  <c:v>17</c:v>
                </c:pt>
                <c:pt idx="1077">
                  <c:v>17</c:v>
                </c:pt>
                <c:pt idx="1078">
                  <c:v>17</c:v>
                </c:pt>
                <c:pt idx="1079">
                  <c:v>17</c:v>
                </c:pt>
                <c:pt idx="1080">
                  <c:v>18</c:v>
                </c:pt>
                <c:pt idx="1081">
                  <c:v>18</c:v>
                </c:pt>
                <c:pt idx="1082">
                  <c:v>18</c:v>
                </c:pt>
                <c:pt idx="1083">
                  <c:v>18</c:v>
                </c:pt>
                <c:pt idx="1084">
                  <c:v>18</c:v>
                </c:pt>
                <c:pt idx="1085">
                  <c:v>18</c:v>
                </c:pt>
                <c:pt idx="1086">
                  <c:v>18</c:v>
                </c:pt>
                <c:pt idx="1087">
                  <c:v>18</c:v>
                </c:pt>
                <c:pt idx="1088">
                  <c:v>18</c:v>
                </c:pt>
                <c:pt idx="1089">
                  <c:v>18</c:v>
                </c:pt>
                <c:pt idx="1090">
                  <c:v>18</c:v>
                </c:pt>
                <c:pt idx="1091">
                  <c:v>18</c:v>
                </c:pt>
                <c:pt idx="1092">
                  <c:v>18</c:v>
                </c:pt>
                <c:pt idx="1093">
                  <c:v>18</c:v>
                </c:pt>
                <c:pt idx="1094">
                  <c:v>18</c:v>
                </c:pt>
                <c:pt idx="1095">
                  <c:v>18</c:v>
                </c:pt>
                <c:pt idx="1096">
                  <c:v>18</c:v>
                </c:pt>
                <c:pt idx="1097">
                  <c:v>18</c:v>
                </c:pt>
                <c:pt idx="1098">
                  <c:v>18</c:v>
                </c:pt>
                <c:pt idx="1099">
                  <c:v>18</c:v>
                </c:pt>
                <c:pt idx="1100">
                  <c:v>18</c:v>
                </c:pt>
                <c:pt idx="1101">
                  <c:v>18</c:v>
                </c:pt>
                <c:pt idx="1102">
                  <c:v>18</c:v>
                </c:pt>
                <c:pt idx="1103">
                  <c:v>18</c:v>
                </c:pt>
                <c:pt idx="1104">
                  <c:v>18</c:v>
                </c:pt>
                <c:pt idx="1105">
                  <c:v>18</c:v>
                </c:pt>
                <c:pt idx="1106">
                  <c:v>18</c:v>
                </c:pt>
                <c:pt idx="1107">
                  <c:v>18</c:v>
                </c:pt>
                <c:pt idx="1108">
                  <c:v>18</c:v>
                </c:pt>
                <c:pt idx="1109">
                  <c:v>18</c:v>
                </c:pt>
                <c:pt idx="1110">
                  <c:v>18</c:v>
                </c:pt>
                <c:pt idx="1111">
                  <c:v>18</c:v>
                </c:pt>
                <c:pt idx="1112">
                  <c:v>18</c:v>
                </c:pt>
                <c:pt idx="1113">
                  <c:v>18</c:v>
                </c:pt>
                <c:pt idx="1114">
                  <c:v>18</c:v>
                </c:pt>
                <c:pt idx="1115">
                  <c:v>18</c:v>
                </c:pt>
                <c:pt idx="1116">
                  <c:v>18</c:v>
                </c:pt>
                <c:pt idx="1117">
                  <c:v>18</c:v>
                </c:pt>
                <c:pt idx="1118">
                  <c:v>18</c:v>
                </c:pt>
                <c:pt idx="1119">
                  <c:v>18</c:v>
                </c:pt>
                <c:pt idx="1120">
                  <c:v>18</c:v>
                </c:pt>
                <c:pt idx="1121">
                  <c:v>18</c:v>
                </c:pt>
                <c:pt idx="1122">
                  <c:v>18</c:v>
                </c:pt>
                <c:pt idx="1123">
                  <c:v>18</c:v>
                </c:pt>
                <c:pt idx="1124">
                  <c:v>18</c:v>
                </c:pt>
                <c:pt idx="1125">
                  <c:v>18</c:v>
                </c:pt>
                <c:pt idx="1126">
                  <c:v>18</c:v>
                </c:pt>
                <c:pt idx="1127">
                  <c:v>18</c:v>
                </c:pt>
                <c:pt idx="1128">
                  <c:v>18</c:v>
                </c:pt>
                <c:pt idx="1129">
                  <c:v>18</c:v>
                </c:pt>
                <c:pt idx="1130">
                  <c:v>18</c:v>
                </c:pt>
                <c:pt idx="1131">
                  <c:v>18</c:v>
                </c:pt>
                <c:pt idx="1132">
                  <c:v>18</c:v>
                </c:pt>
                <c:pt idx="1133">
                  <c:v>18</c:v>
                </c:pt>
                <c:pt idx="1134">
                  <c:v>18</c:v>
                </c:pt>
                <c:pt idx="1135">
                  <c:v>18</c:v>
                </c:pt>
                <c:pt idx="1136">
                  <c:v>18</c:v>
                </c:pt>
                <c:pt idx="1137">
                  <c:v>18</c:v>
                </c:pt>
                <c:pt idx="1138">
                  <c:v>18</c:v>
                </c:pt>
                <c:pt idx="1139">
                  <c:v>18</c:v>
                </c:pt>
                <c:pt idx="1140">
                  <c:v>19</c:v>
                </c:pt>
                <c:pt idx="1141">
                  <c:v>19</c:v>
                </c:pt>
                <c:pt idx="1142">
                  <c:v>19</c:v>
                </c:pt>
                <c:pt idx="1143">
                  <c:v>19</c:v>
                </c:pt>
                <c:pt idx="1144">
                  <c:v>19</c:v>
                </c:pt>
                <c:pt idx="1145">
                  <c:v>19</c:v>
                </c:pt>
                <c:pt idx="1146">
                  <c:v>19</c:v>
                </c:pt>
                <c:pt idx="1147">
                  <c:v>19</c:v>
                </c:pt>
                <c:pt idx="1148">
                  <c:v>19</c:v>
                </c:pt>
                <c:pt idx="1149">
                  <c:v>19</c:v>
                </c:pt>
                <c:pt idx="1150">
                  <c:v>19</c:v>
                </c:pt>
                <c:pt idx="1151">
                  <c:v>19</c:v>
                </c:pt>
                <c:pt idx="1152">
                  <c:v>19</c:v>
                </c:pt>
                <c:pt idx="1153">
                  <c:v>19</c:v>
                </c:pt>
                <c:pt idx="1154">
                  <c:v>19</c:v>
                </c:pt>
                <c:pt idx="1155">
                  <c:v>19</c:v>
                </c:pt>
                <c:pt idx="1156">
                  <c:v>19</c:v>
                </c:pt>
                <c:pt idx="1157">
                  <c:v>19</c:v>
                </c:pt>
                <c:pt idx="1158">
                  <c:v>19</c:v>
                </c:pt>
                <c:pt idx="1159">
                  <c:v>19</c:v>
                </c:pt>
                <c:pt idx="1160">
                  <c:v>19</c:v>
                </c:pt>
                <c:pt idx="1161">
                  <c:v>19</c:v>
                </c:pt>
                <c:pt idx="1162">
                  <c:v>19</c:v>
                </c:pt>
                <c:pt idx="1163">
                  <c:v>19</c:v>
                </c:pt>
                <c:pt idx="1164">
                  <c:v>19</c:v>
                </c:pt>
                <c:pt idx="1165">
                  <c:v>19</c:v>
                </c:pt>
                <c:pt idx="1166">
                  <c:v>19</c:v>
                </c:pt>
                <c:pt idx="1167">
                  <c:v>19</c:v>
                </c:pt>
                <c:pt idx="1168">
                  <c:v>19</c:v>
                </c:pt>
                <c:pt idx="1169">
                  <c:v>19</c:v>
                </c:pt>
                <c:pt idx="1170">
                  <c:v>19</c:v>
                </c:pt>
                <c:pt idx="1171">
                  <c:v>19</c:v>
                </c:pt>
                <c:pt idx="1172">
                  <c:v>19</c:v>
                </c:pt>
                <c:pt idx="1173">
                  <c:v>19</c:v>
                </c:pt>
                <c:pt idx="1174">
                  <c:v>19</c:v>
                </c:pt>
                <c:pt idx="1175">
                  <c:v>19</c:v>
                </c:pt>
                <c:pt idx="1176">
                  <c:v>19</c:v>
                </c:pt>
                <c:pt idx="1177">
                  <c:v>19</c:v>
                </c:pt>
                <c:pt idx="1178">
                  <c:v>19</c:v>
                </c:pt>
                <c:pt idx="1179">
                  <c:v>19</c:v>
                </c:pt>
                <c:pt idx="1180">
                  <c:v>19</c:v>
                </c:pt>
                <c:pt idx="1181">
                  <c:v>19</c:v>
                </c:pt>
                <c:pt idx="1182">
                  <c:v>19</c:v>
                </c:pt>
                <c:pt idx="1183">
                  <c:v>19</c:v>
                </c:pt>
                <c:pt idx="1184">
                  <c:v>19</c:v>
                </c:pt>
                <c:pt idx="1185">
                  <c:v>19</c:v>
                </c:pt>
                <c:pt idx="1186">
                  <c:v>19</c:v>
                </c:pt>
                <c:pt idx="1187">
                  <c:v>19</c:v>
                </c:pt>
                <c:pt idx="1188">
                  <c:v>19</c:v>
                </c:pt>
                <c:pt idx="1189">
                  <c:v>19</c:v>
                </c:pt>
                <c:pt idx="1190">
                  <c:v>19</c:v>
                </c:pt>
                <c:pt idx="1191">
                  <c:v>19</c:v>
                </c:pt>
                <c:pt idx="1192">
                  <c:v>19</c:v>
                </c:pt>
                <c:pt idx="1193">
                  <c:v>19</c:v>
                </c:pt>
                <c:pt idx="1194">
                  <c:v>19</c:v>
                </c:pt>
                <c:pt idx="1195">
                  <c:v>19</c:v>
                </c:pt>
                <c:pt idx="1196">
                  <c:v>19</c:v>
                </c:pt>
                <c:pt idx="1197">
                  <c:v>19</c:v>
                </c:pt>
                <c:pt idx="1198">
                  <c:v>19</c:v>
                </c:pt>
                <c:pt idx="1199">
                  <c:v>19</c:v>
                </c:pt>
                <c:pt idx="1200">
                  <c:v>20</c:v>
                </c:pt>
                <c:pt idx="1201">
                  <c:v>20</c:v>
                </c:pt>
                <c:pt idx="1202">
                  <c:v>20</c:v>
                </c:pt>
                <c:pt idx="1203">
                  <c:v>20</c:v>
                </c:pt>
                <c:pt idx="1204">
                  <c:v>20</c:v>
                </c:pt>
                <c:pt idx="1205">
                  <c:v>20</c:v>
                </c:pt>
                <c:pt idx="1206">
                  <c:v>20</c:v>
                </c:pt>
                <c:pt idx="1207">
                  <c:v>20</c:v>
                </c:pt>
                <c:pt idx="1208">
                  <c:v>20</c:v>
                </c:pt>
                <c:pt idx="1209">
                  <c:v>20</c:v>
                </c:pt>
                <c:pt idx="1210">
                  <c:v>20</c:v>
                </c:pt>
                <c:pt idx="1211">
                  <c:v>20</c:v>
                </c:pt>
                <c:pt idx="1212">
                  <c:v>20</c:v>
                </c:pt>
                <c:pt idx="1213">
                  <c:v>20</c:v>
                </c:pt>
                <c:pt idx="1214">
                  <c:v>20</c:v>
                </c:pt>
                <c:pt idx="1215">
                  <c:v>20</c:v>
                </c:pt>
                <c:pt idx="1216">
                  <c:v>20</c:v>
                </c:pt>
                <c:pt idx="1217">
                  <c:v>20</c:v>
                </c:pt>
                <c:pt idx="1218">
                  <c:v>20</c:v>
                </c:pt>
                <c:pt idx="1219">
                  <c:v>20</c:v>
                </c:pt>
                <c:pt idx="1220">
                  <c:v>20</c:v>
                </c:pt>
                <c:pt idx="1221">
                  <c:v>20</c:v>
                </c:pt>
                <c:pt idx="1222">
                  <c:v>20</c:v>
                </c:pt>
                <c:pt idx="1223">
                  <c:v>20</c:v>
                </c:pt>
                <c:pt idx="1224">
                  <c:v>20</c:v>
                </c:pt>
                <c:pt idx="1225">
                  <c:v>20</c:v>
                </c:pt>
                <c:pt idx="1226">
                  <c:v>20</c:v>
                </c:pt>
                <c:pt idx="1227">
                  <c:v>20</c:v>
                </c:pt>
                <c:pt idx="1228">
                  <c:v>20</c:v>
                </c:pt>
                <c:pt idx="1229">
                  <c:v>20</c:v>
                </c:pt>
                <c:pt idx="1230">
                  <c:v>20</c:v>
                </c:pt>
                <c:pt idx="1231">
                  <c:v>20</c:v>
                </c:pt>
                <c:pt idx="1232">
                  <c:v>20</c:v>
                </c:pt>
                <c:pt idx="1233">
                  <c:v>20</c:v>
                </c:pt>
                <c:pt idx="1234">
                  <c:v>20</c:v>
                </c:pt>
                <c:pt idx="1235">
                  <c:v>20</c:v>
                </c:pt>
                <c:pt idx="1236">
                  <c:v>20</c:v>
                </c:pt>
                <c:pt idx="1237">
                  <c:v>20</c:v>
                </c:pt>
                <c:pt idx="1238">
                  <c:v>20</c:v>
                </c:pt>
                <c:pt idx="1239">
                  <c:v>20</c:v>
                </c:pt>
                <c:pt idx="1240">
                  <c:v>20</c:v>
                </c:pt>
                <c:pt idx="1241">
                  <c:v>20</c:v>
                </c:pt>
                <c:pt idx="1242">
                  <c:v>20</c:v>
                </c:pt>
                <c:pt idx="1243">
                  <c:v>20</c:v>
                </c:pt>
                <c:pt idx="1244">
                  <c:v>20</c:v>
                </c:pt>
                <c:pt idx="1245">
                  <c:v>20</c:v>
                </c:pt>
                <c:pt idx="1246">
                  <c:v>20</c:v>
                </c:pt>
                <c:pt idx="1247">
                  <c:v>20</c:v>
                </c:pt>
                <c:pt idx="1248">
                  <c:v>20</c:v>
                </c:pt>
                <c:pt idx="1249">
                  <c:v>20</c:v>
                </c:pt>
                <c:pt idx="1250">
                  <c:v>20</c:v>
                </c:pt>
                <c:pt idx="1251">
                  <c:v>20</c:v>
                </c:pt>
                <c:pt idx="1252">
                  <c:v>20</c:v>
                </c:pt>
                <c:pt idx="1253">
                  <c:v>20</c:v>
                </c:pt>
                <c:pt idx="1254">
                  <c:v>20</c:v>
                </c:pt>
                <c:pt idx="1255">
                  <c:v>20</c:v>
                </c:pt>
                <c:pt idx="1256">
                  <c:v>20</c:v>
                </c:pt>
                <c:pt idx="1257">
                  <c:v>20</c:v>
                </c:pt>
                <c:pt idx="1258">
                  <c:v>20</c:v>
                </c:pt>
                <c:pt idx="1259">
                  <c:v>20</c:v>
                </c:pt>
                <c:pt idx="1260">
                  <c:v>21</c:v>
                </c:pt>
                <c:pt idx="1261">
                  <c:v>21</c:v>
                </c:pt>
                <c:pt idx="1262">
                  <c:v>21</c:v>
                </c:pt>
                <c:pt idx="1263">
                  <c:v>21</c:v>
                </c:pt>
                <c:pt idx="1264">
                  <c:v>21</c:v>
                </c:pt>
                <c:pt idx="1265">
                  <c:v>21</c:v>
                </c:pt>
                <c:pt idx="1266">
                  <c:v>21</c:v>
                </c:pt>
                <c:pt idx="1267">
                  <c:v>21</c:v>
                </c:pt>
                <c:pt idx="1268">
                  <c:v>21</c:v>
                </c:pt>
                <c:pt idx="1269">
                  <c:v>21</c:v>
                </c:pt>
                <c:pt idx="1270">
                  <c:v>21</c:v>
                </c:pt>
                <c:pt idx="1271">
                  <c:v>21</c:v>
                </c:pt>
                <c:pt idx="1272">
                  <c:v>21</c:v>
                </c:pt>
                <c:pt idx="1273">
                  <c:v>21</c:v>
                </c:pt>
                <c:pt idx="1274">
                  <c:v>21</c:v>
                </c:pt>
                <c:pt idx="1275">
                  <c:v>21</c:v>
                </c:pt>
                <c:pt idx="1276">
                  <c:v>21</c:v>
                </c:pt>
                <c:pt idx="1277">
                  <c:v>21</c:v>
                </c:pt>
                <c:pt idx="1278">
                  <c:v>21</c:v>
                </c:pt>
                <c:pt idx="1279">
                  <c:v>21</c:v>
                </c:pt>
                <c:pt idx="1280">
                  <c:v>21</c:v>
                </c:pt>
                <c:pt idx="1281">
                  <c:v>21</c:v>
                </c:pt>
                <c:pt idx="1282">
                  <c:v>21</c:v>
                </c:pt>
                <c:pt idx="1283">
                  <c:v>21</c:v>
                </c:pt>
                <c:pt idx="1284">
                  <c:v>21</c:v>
                </c:pt>
                <c:pt idx="1285">
                  <c:v>21</c:v>
                </c:pt>
                <c:pt idx="1286">
                  <c:v>21</c:v>
                </c:pt>
                <c:pt idx="1287">
                  <c:v>21</c:v>
                </c:pt>
                <c:pt idx="1288">
                  <c:v>21</c:v>
                </c:pt>
                <c:pt idx="1289">
                  <c:v>21</c:v>
                </c:pt>
                <c:pt idx="1290">
                  <c:v>21</c:v>
                </c:pt>
                <c:pt idx="1291">
                  <c:v>21</c:v>
                </c:pt>
                <c:pt idx="1292">
                  <c:v>21</c:v>
                </c:pt>
                <c:pt idx="1293">
                  <c:v>21</c:v>
                </c:pt>
                <c:pt idx="1294">
                  <c:v>21</c:v>
                </c:pt>
                <c:pt idx="1295">
                  <c:v>21</c:v>
                </c:pt>
                <c:pt idx="1296">
                  <c:v>21</c:v>
                </c:pt>
                <c:pt idx="1297">
                  <c:v>21</c:v>
                </c:pt>
                <c:pt idx="1298">
                  <c:v>21</c:v>
                </c:pt>
                <c:pt idx="1299">
                  <c:v>21</c:v>
                </c:pt>
                <c:pt idx="1300">
                  <c:v>21</c:v>
                </c:pt>
                <c:pt idx="1301">
                  <c:v>21</c:v>
                </c:pt>
                <c:pt idx="1302">
                  <c:v>21</c:v>
                </c:pt>
                <c:pt idx="1303">
                  <c:v>21</c:v>
                </c:pt>
                <c:pt idx="1304">
                  <c:v>21</c:v>
                </c:pt>
                <c:pt idx="1305">
                  <c:v>21</c:v>
                </c:pt>
                <c:pt idx="1306">
                  <c:v>21</c:v>
                </c:pt>
                <c:pt idx="1307">
                  <c:v>21</c:v>
                </c:pt>
                <c:pt idx="1308">
                  <c:v>21</c:v>
                </c:pt>
                <c:pt idx="1309">
                  <c:v>21</c:v>
                </c:pt>
                <c:pt idx="1310">
                  <c:v>21</c:v>
                </c:pt>
                <c:pt idx="1311">
                  <c:v>21</c:v>
                </c:pt>
                <c:pt idx="1312">
                  <c:v>21</c:v>
                </c:pt>
                <c:pt idx="1313">
                  <c:v>21</c:v>
                </c:pt>
                <c:pt idx="1314">
                  <c:v>21</c:v>
                </c:pt>
                <c:pt idx="1315">
                  <c:v>21</c:v>
                </c:pt>
                <c:pt idx="1316">
                  <c:v>21</c:v>
                </c:pt>
                <c:pt idx="1317">
                  <c:v>21</c:v>
                </c:pt>
                <c:pt idx="1318">
                  <c:v>21</c:v>
                </c:pt>
                <c:pt idx="1319">
                  <c:v>21</c:v>
                </c:pt>
                <c:pt idx="1320">
                  <c:v>22</c:v>
                </c:pt>
                <c:pt idx="1321">
                  <c:v>22</c:v>
                </c:pt>
                <c:pt idx="1322">
                  <c:v>22</c:v>
                </c:pt>
                <c:pt idx="1323">
                  <c:v>22</c:v>
                </c:pt>
                <c:pt idx="1324">
                  <c:v>22</c:v>
                </c:pt>
                <c:pt idx="1325">
                  <c:v>22</c:v>
                </c:pt>
                <c:pt idx="1326">
                  <c:v>22</c:v>
                </c:pt>
                <c:pt idx="1327">
                  <c:v>22</c:v>
                </c:pt>
                <c:pt idx="1328">
                  <c:v>22</c:v>
                </c:pt>
                <c:pt idx="1329">
                  <c:v>22</c:v>
                </c:pt>
                <c:pt idx="1330">
                  <c:v>22</c:v>
                </c:pt>
                <c:pt idx="1331">
                  <c:v>22</c:v>
                </c:pt>
                <c:pt idx="1332">
                  <c:v>22</c:v>
                </c:pt>
                <c:pt idx="1333">
                  <c:v>22</c:v>
                </c:pt>
                <c:pt idx="1334">
                  <c:v>22</c:v>
                </c:pt>
                <c:pt idx="1335">
                  <c:v>22</c:v>
                </c:pt>
                <c:pt idx="1336">
                  <c:v>22</c:v>
                </c:pt>
                <c:pt idx="1337">
                  <c:v>22</c:v>
                </c:pt>
                <c:pt idx="1338">
                  <c:v>22</c:v>
                </c:pt>
                <c:pt idx="1339">
                  <c:v>22</c:v>
                </c:pt>
                <c:pt idx="1340">
                  <c:v>22</c:v>
                </c:pt>
                <c:pt idx="1341">
                  <c:v>22</c:v>
                </c:pt>
                <c:pt idx="1342">
                  <c:v>22</c:v>
                </c:pt>
                <c:pt idx="1343">
                  <c:v>22</c:v>
                </c:pt>
                <c:pt idx="1344">
                  <c:v>22</c:v>
                </c:pt>
                <c:pt idx="1345">
                  <c:v>22</c:v>
                </c:pt>
                <c:pt idx="1346">
                  <c:v>22</c:v>
                </c:pt>
                <c:pt idx="1347">
                  <c:v>22</c:v>
                </c:pt>
                <c:pt idx="1348">
                  <c:v>22</c:v>
                </c:pt>
                <c:pt idx="1349">
                  <c:v>22</c:v>
                </c:pt>
                <c:pt idx="1350">
                  <c:v>22</c:v>
                </c:pt>
                <c:pt idx="1351">
                  <c:v>22</c:v>
                </c:pt>
                <c:pt idx="1352">
                  <c:v>22</c:v>
                </c:pt>
                <c:pt idx="1353">
                  <c:v>22</c:v>
                </c:pt>
                <c:pt idx="1354">
                  <c:v>22</c:v>
                </c:pt>
                <c:pt idx="1355">
                  <c:v>22</c:v>
                </c:pt>
                <c:pt idx="1356">
                  <c:v>22</c:v>
                </c:pt>
                <c:pt idx="1357">
                  <c:v>22</c:v>
                </c:pt>
                <c:pt idx="1358">
                  <c:v>22</c:v>
                </c:pt>
                <c:pt idx="1359">
                  <c:v>22</c:v>
                </c:pt>
                <c:pt idx="1360">
                  <c:v>22</c:v>
                </c:pt>
                <c:pt idx="1361">
                  <c:v>22</c:v>
                </c:pt>
                <c:pt idx="1362">
                  <c:v>22</c:v>
                </c:pt>
                <c:pt idx="1363">
                  <c:v>22</c:v>
                </c:pt>
                <c:pt idx="1364">
                  <c:v>22</c:v>
                </c:pt>
                <c:pt idx="1365">
                  <c:v>22</c:v>
                </c:pt>
                <c:pt idx="1366">
                  <c:v>22</c:v>
                </c:pt>
                <c:pt idx="1367">
                  <c:v>22</c:v>
                </c:pt>
                <c:pt idx="1368">
                  <c:v>22</c:v>
                </c:pt>
                <c:pt idx="1369">
                  <c:v>22</c:v>
                </c:pt>
                <c:pt idx="1370">
                  <c:v>22</c:v>
                </c:pt>
                <c:pt idx="1371">
                  <c:v>22</c:v>
                </c:pt>
                <c:pt idx="1372">
                  <c:v>22</c:v>
                </c:pt>
                <c:pt idx="1373">
                  <c:v>22</c:v>
                </c:pt>
                <c:pt idx="1374">
                  <c:v>22</c:v>
                </c:pt>
                <c:pt idx="1375">
                  <c:v>22</c:v>
                </c:pt>
                <c:pt idx="1376">
                  <c:v>22</c:v>
                </c:pt>
                <c:pt idx="1377">
                  <c:v>22</c:v>
                </c:pt>
                <c:pt idx="1378">
                  <c:v>22</c:v>
                </c:pt>
                <c:pt idx="1379">
                  <c:v>22</c:v>
                </c:pt>
                <c:pt idx="1380">
                  <c:v>23</c:v>
                </c:pt>
                <c:pt idx="1381">
                  <c:v>23</c:v>
                </c:pt>
                <c:pt idx="1382">
                  <c:v>23</c:v>
                </c:pt>
                <c:pt idx="1383">
                  <c:v>23</c:v>
                </c:pt>
                <c:pt idx="1384">
                  <c:v>23</c:v>
                </c:pt>
                <c:pt idx="1385">
                  <c:v>23</c:v>
                </c:pt>
                <c:pt idx="1386">
                  <c:v>23</c:v>
                </c:pt>
                <c:pt idx="1387">
                  <c:v>23</c:v>
                </c:pt>
                <c:pt idx="1388">
                  <c:v>23</c:v>
                </c:pt>
                <c:pt idx="1389">
                  <c:v>23</c:v>
                </c:pt>
                <c:pt idx="1390">
                  <c:v>23</c:v>
                </c:pt>
                <c:pt idx="1391">
                  <c:v>23</c:v>
                </c:pt>
                <c:pt idx="1392">
                  <c:v>23</c:v>
                </c:pt>
                <c:pt idx="1393">
                  <c:v>23</c:v>
                </c:pt>
                <c:pt idx="1394">
                  <c:v>23</c:v>
                </c:pt>
                <c:pt idx="1395">
                  <c:v>23</c:v>
                </c:pt>
                <c:pt idx="1396">
                  <c:v>23</c:v>
                </c:pt>
                <c:pt idx="1397">
                  <c:v>23</c:v>
                </c:pt>
                <c:pt idx="1398">
                  <c:v>23</c:v>
                </c:pt>
                <c:pt idx="1399">
                  <c:v>23</c:v>
                </c:pt>
                <c:pt idx="1400">
                  <c:v>23</c:v>
                </c:pt>
                <c:pt idx="1401">
                  <c:v>23</c:v>
                </c:pt>
                <c:pt idx="1402">
                  <c:v>23</c:v>
                </c:pt>
                <c:pt idx="1403">
                  <c:v>23</c:v>
                </c:pt>
                <c:pt idx="1404">
                  <c:v>23</c:v>
                </c:pt>
                <c:pt idx="1405">
                  <c:v>23</c:v>
                </c:pt>
                <c:pt idx="1406">
                  <c:v>23</c:v>
                </c:pt>
                <c:pt idx="1407">
                  <c:v>23</c:v>
                </c:pt>
                <c:pt idx="1408">
                  <c:v>23</c:v>
                </c:pt>
                <c:pt idx="1409">
                  <c:v>23</c:v>
                </c:pt>
                <c:pt idx="1410">
                  <c:v>23</c:v>
                </c:pt>
                <c:pt idx="1411">
                  <c:v>23</c:v>
                </c:pt>
                <c:pt idx="1412">
                  <c:v>23</c:v>
                </c:pt>
                <c:pt idx="1413">
                  <c:v>23</c:v>
                </c:pt>
                <c:pt idx="1414">
                  <c:v>23</c:v>
                </c:pt>
                <c:pt idx="1415">
                  <c:v>23</c:v>
                </c:pt>
                <c:pt idx="1416">
                  <c:v>23</c:v>
                </c:pt>
                <c:pt idx="1417">
                  <c:v>23</c:v>
                </c:pt>
                <c:pt idx="1418">
                  <c:v>23</c:v>
                </c:pt>
                <c:pt idx="1419">
                  <c:v>23</c:v>
                </c:pt>
                <c:pt idx="1420">
                  <c:v>23</c:v>
                </c:pt>
                <c:pt idx="1421">
                  <c:v>23</c:v>
                </c:pt>
                <c:pt idx="1422">
                  <c:v>23</c:v>
                </c:pt>
                <c:pt idx="1423">
                  <c:v>23</c:v>
                </c:pt>
                <c:pt idx="1424">
                  <c:v>23</c:v>
                </c:pt>
                <c:pt idx="1425">
                  <c:v>23</c:v>
                </c:pt>
                <c:pt idx="1426">
                  <c:v>23</c:v>
                </c:pt>
                <c:pt idx="1427">
                  <c:v>23</c:v>
                </c:pt>
                <c:pt idx="1428">
                  <c:v>23</c:v>
                </c:pt>
                <c:pt idx="1429">
                  <c:v>23</c:v>
                </c:pt>
                <c:pt idx="1430">
                  <c:v>23</c:v>
                </c:pt>
                <c:pt idx="1431">
                  <c:v>23</c:v>
                </c:pt>
                <c:pt idx="1432">
                  <c:v>23</c:v>
                </c:pt>
                <c:pt idx="1433">
                  <c:v>23</c:v>
                </c:pt>
                <c:pt idx="1434">
                  <c:v>23</c:v>
                </c:pt>
                <c:pt idx="1435">
                  <c:v>23</c:v>
                </c:pt>
                <c:pt idx="1436">
                  <c:v>23</c:v>
                </c:pt>
                <c:pt idx="1437">
                  <c:v>23</c:v>
                </c:pt>
                <c:pt idx="1438">
                  <c:v>23</c:v>
                </c:pt>
                <c:pt idx="1439">
                  <c:v>23</c:v>
                </c:pt>
                <c:pt idx="1440">
                  <c:v>24</c:v>
                </c:pt>
                <c:pt idx="1441">
                  <c:v>24</c:v>
                </c:pt>
                <c:pt idx="1442">
                  <c:v>24</c:v>
                </c:pt>
                <c:pt idx="1443">
                  <c:v>24</c:v>
                </c:pt>
                <c:pt idx="1444">
                  <c:v>24</c:v>
                </c:pt>
                <c:pt idx="1445">
                  <c:v>24</c:v>
                </c:pt>
                <c:pt idx="1446">
                  <c:v>24</c:v>
                </c:pt>
                <c:pt idx="1447">
                  <c:v>24</c:v>
                </c:pt>
                <c:pt idx="1448">
                  <c:v>24</c:v>
                </c:pt>
                <c:pt idx="1449">
                  <c:v>24</c:v>
                </c:pt>
                <c:pt idx="1450">
                  <c:v>24</c:v>
                </c:pt>
                <c:pt idx="1451">
                  <c:v>24</c:v>
                </c:pt>
                <c:pt idx="1452">
                  <c:v>24</c:v>
                </c:pt>
                <c:pt idx="1453">
                  <c:v>24</c:v>
                </c:pt>
                <c:pt idx="1454">
                  <c:v>24</c:v>
                </c:pt>
                <c:pt idx="1455">
                  <c:v>24</c:v>
                </c:pt>
                <c:pt idx="1456">
                  <c:v>24</c:v>
                </c:pt>
                <c:pt idx="1457">
                  <c:v>24</c:v>
                </c:pt>
                <c:pt idx="1458">
                  <c:v>24</c:v>
                </c:pt>
                <c:pt idx="1459">
                  <c:v>24</c:v>
                </c:pt>
                <c:pt idx="1460">
                  <c:v>24</c:v>
                </c:pt>
                <c:pt idx="1461">
                  <c:v>24</c:v>
                </c:pt>
                <c:pt idx="1462">
                  <c:v>24</c:v>
                </c:pt>
                <c:pt idx="1463">
                  <c:v>24</c:v>
                </c:pt>
                <c:pt idx="1464">
                  <c:v>24</c:v>
                </c:pt>
                <c:pt idx="1465">
                  <c:v>24</c:v>
                </c:pt>
                <c:pt idx="1466">
                  <c:v>24</c:v>
                </c:pt>
                <c:pt idx="1467">
                  <c:v>24</c:v>
                </c:pt>
                <c:pt idx="1468">
                  <c:v>24</c:v>
                </c:pt>
                <c:pt idx="1469">
                  <c:v>24</c:v>
                </c:pt>
                <c:pt idx="1470">
                  <c:v>24</c:v>
                </c:pt>
                <c:pt idx="1471">
                  <c:v>24</c:v>
                </c:pt>
                <c:pt idx="1472">
                  <c:v>24</c:v>
                </c:pt>
                <c:pt idx="1473">
                  <c:v>24</c:v>
                </c:pt>
                <c:pt idx="1474">
                  <c:v>24</c:v>
                </c:pt>
                <c:pt idx="1475">
                  <c:v>24</c:v>
                </c:pt>
                <c:pt idx="1476">
                  <c:v>24</c:v>
                </c:pt>
                <c:pt idx="1477">
                  <c:v>24</c:v>
                </c:pt>
                <c:pt idx="1478">
                  <c:v>24</c:v>
                </c:pt>
                <c:pt idx="1479">
                  <c:v>24</c:v>
                </c:pt>
                <c:pt idx="1480">
                  <c:v>24</c:v>
                </c:pt>
                <c:pt idx="1481">
                  <c:v>24</c:v>
                </c:pt>
                <c:pt idx="1482">
                  <c:v>24</c:v>
                </c:pt>
                <c:pt idx="1483">
                  <c:v>24</c:v>
                </c:pt>
                <c:pt idx="1484">
                  <c:v>24</c:v>
                </c:pt>
                <c:pt idx="1485">
                  <c:v>24</c:v>
                </c:pt>
                <c:pt idx="1486">
                  <c:v>24</c:v>
                </c:pt>
                <c:pt idx="1487">
                  <c:v>24</c:v>
                </c:pt>
                <c:pt idx="1488">
                  <c:v>24</c:v>
                </c:pt>
                <c:pt idx="1489">
                  <c:v>24</c:v>
                </c:pt>
                <c:pt idx="1490">
                  <c:v>24</c:v>
                </c:pt>
                <c:pt idx="1491">
                  <c:v>24</c:v>
                </c:pt>
                <c:pt idx="1492">
                  <c:v>24</c:v>
                </c:pt>
                <c:pt idx="1493">
                  <c:v>24</c:v>
                </c:pt>
                <c:pt idx="1494">
                  <c:v>24</c:v>
                </c:pt>
                <c:pt idx="1495">
                  <c:v>24</c:v>
                </c:pt>
                <c:pt idx="1496">
                  <c:v>24</c:v>
                </c:pt>
                <c:pt idx="1497">
                  <c:v>24</c:v>
                </c:pt>
                <c:pt idx="1498">
                  <c:v>24</c:v>
                </c:pt>
                <c:pt idx="1499">
                  <c:v>24</c:v>
                </c:pt>
                <c:pt idx="1500">
                  <c:v>25</c:v>
                </c:pt>
                <c:pt idx="1501">
                  <c:v>25</c:v>
                </c:pt>
                <c:pt idx="1502">
                  <c:v>25</c:v>
                </c:pt>
                <c:pt idx="1503">
                  <c:v>25</c:v>
                </c:pt>
                <c:pt idx="1504">
                  <c:v>25</c:v>
                </c:pt>
                <c:pt idx="1505">
                  <c:v>25</c:v>
                </c:pt>
                <c:pt idx="1506">
                  <c:v>25</c:v>
                </c:pt>
                <c:pt idx="1507">
                  <c:v>25</c:v>
                </c:pt>
                <c:pt idx="1508">
                  <c:v>25</c:v>
                </c:pt>
                <c:pt idx="1509">
                  <c:v>25</c:v>
                </c:pt>
                <c:pt idx="1510">
                  <c:v>25</c:v>
                </c:pt>
                <c:pt idx="1511">
                  <c:v>25</c:v>
                </c:pt>
                <c:pt idx="1512">
                  <c:v>25</c:v>
                </c:pt>
                <c:pt idx="1513">
                  <c:v>25</c:v>
                </c:pt>
                <c:pt idx="1514">
                  <c:v>25</c:v>
                </c:pt>
                <c:pt idx="1515">
                  <c:v>25</c:v>
                </c:pt>
                <c:pt idx="1516">
                  <c:v>25</c:v>
                </c:pt>
                <c:pt idx="1517">
                  <c:v>25</c:v>
                </c:pt>
                <c:pt idx="1518">
                  <c:v>25</c:v>
                </c:pt>
                <c:pt idx="1519">
                  <c:v>25</c:v>
                </c:pt>
                <c:pt idx="1520">
                  <c:v>25</c:v>
                </c:pt>
                <c:pt idx="1521">
                  <c:v>25</c:v>
                </c:pt>
                <c:pt idx="1522">
                  <c:v>25</c:v>
                </c:pt>
                <c:pt idx="1523">
                  <c:v>25</c:v>
                </c:pt>
                <c:pt idx="1524">
                  <c:v>25</c:v>
                </c:pt>
                <c:pt idx="1525">
                  <c:v>25</c:v>
                </c:pt>
                <c:pt idx="1526">
                  <c:v>25</c:v>
                </c:pt>
                <c:pt idx="1527">
                  <c:v>25</c:v>
                </c:pt>
                <c:pt idx="1528">
                  <c:v>25</c:v>
                </c:pt>
                <c:pt idx="1529">
                  <c:v>25</c:v>
                </c:pt>
                <c:pt idx="1530">
                  <c:v>25</c:v>
                </c:pt>
                <c:pt idx="1531">
                  <c:v>25</c:v>
                </c:pt>
                <c:pt idx="1532">
                  <c:v>25</c:v>
                </c:pt>
                <c:pt idx="1533">
                  <c:v>25</c:v>
                </c:pt>
                <c:pt idx="1534">
                  <c:v>25</c:v>
                </c:pt>
                <c:pt idx="1535">
                  <c:v>25</c:v>
                </c:pt>
                <c:pt idx="1536">
                  <c:v>25</c:v>
                </c:pt>
                <c:pt idx="1537">
                  <c:v>25</c:v>
                </c:pt>
                <c:pt idx="1538">
                  <c:v>25</c:v>
                </c:pt>
                <c:pt idx="1539">
                  <c:v>25</c:v>
                </c:pt>
                <c:pt idx="1540">
                  <c:v>25</c:v>
                </c:pt>
                <c:pt idx="1541">
                  <c:v>25</c:v>
                </c:pt>
                <c:pt idx="1542">
                  <c:v>25</c:v>
                </c:pt>
                <c:pt idx="1543">
                  <c:v>25</c:v>
                </c:pt>
                <c:pt idx="1544">
                  <c:v>25</c:v>
                </c:pt>
                <c:pt idx="1545">
                  <c:v>25</c:v>
                </c:pt>
                <c:pt idx="1546">
                  <c:v>25</c:v>
                </c:pt>
                <c:pt idx="1547">
                  <c:v>25</c:v>
                </c:pt>
                <c:pt idx="1548">
                  <c:v>25</c:v>
                </c:pt>
                <c:pt idx="1549">
                  <c:v>25</c:v>
                </c:pt>
                <c:pt idx="1550">
                  <c:v>25</c:v>
                </c:pt>
                <c:pt idx="1551">
                  <c:v>25</c:v>
                </c:pt>
                <c:pt idx="1552">
                  <c:v>25</c:v>
                </c:pt>
                <c:pt idx="1553">
                  <c:v>25</c:v>
                </c:pt>
                <c:pt idx="1554">
                  <c:v>25</c:v>
                </c:pt>
                <c:pt idx="1555">
                  <c:v>25</c:v>
                </c:pt>
                <c:pt idx="1556">
                  <c:v>25</c:v>
                </c:pt>
                <c:pt idx="1557">
                  <c:v>25</c:v>
                </c:pt>
                <c:pt idx="1558">
                  <c:v>25</c:v>
                </c:pt>
                <c:pt idx="1559">
                  <c:v>25</c:v>
                </c:pt>
                <c:pt idx="1560">
                  <c:v>26</c:v>
                </c:pt>
                <c:pt idx="1561">
                  <c:v>26</c:v>
                </c:pt>
                <c:pt idx="1562">
                  <c:v>26</c:v>
                </c:pt>
                <c:pt idx="1563">
                  <c:v>26</c:v>
                </c:pt>
                <c:pt idx="1564">
                  <c:v>26</c:v>
                </c:pt>
                <c:pt idx="1565">
                  <c:v>26</c:v>
                </c:pt>
                <c:pt idx="1566">
                  <c:v>26</c:v>
                </c:pt>
                <c:pt idx="1567">
                  <c:v>26</c:v>
                </c:pt>
                <c:pt idx="1568">
                  <c:v>26</c:v>
                </c:pt>
                <c:pt idx="1569">
                  <c:v>26</c:v>
                </c:pt>
                <c:pt idx="1570">
                  <c:v>26</c:v>
                </c:pt>
                <c:pt idx="1571">
                  <c:v>26</c:v>
                </c:pt>
                <c:pt idx="1572">
                  <c:v>26</c:v>
                </c:pt>
                <c:pt idx="1573">
                  <c:v>26</c:v>
                </c:pt>
                <c:pt idx="1574">
                  <c:v>26</c:v>
                </c:pt>
                <c:pt idx="1575">
                  <c:v>26</c:v>
                </c:pt>
                <c:pt idx="1576">
                  <c:v>26</c:v>
                </c:pt>
                <c:pt idx="1577">
                  <c:v>26</c:v>
                </c:pt>
                <c:pt idx="1578">
                  <c:v>26</c:v>
                </c:pt>
                <c:pt idx="1579">
                  <c:v>26</c:v>
                </c:pt>
                <c:pt idx="1580">
                  <c:v>26</c:v>
                </c:pt>
                <c:pt idx="1581">
                  <c:v>26</c:v>
                </c:pt>
                <c:pt idx="1582">
                  <c:v>26</c:v>
                </c:pt>
                <c:pt idx="1583">
                  <c:v>26</c:v>
                </c:pt>
                <c:pt idx="1584">
                  <c:v>26</c:v>
                </c:pt>
                <c:pt idx="1585">
                  <c:v>26</c:v>
                </c:pt>
                <c:pt idx="1586">
                  <c:v>26</c:v>
                </c:pt>
                <c:pt idx="1587">
                  <c:v>26</c:v>
                </c:pt>
                <c:pt idx="1588">
                  <c:v>26</c:v>
                </c:pt>
                <c:pt idx="1589">
                  <c:v>26</c:v>
                </c:pt>
                <c:pt idx="1590">
                  <c:v>26</c:v>
                </c:pt>
                <c:pt idx="1591">
                  <c:v>26</c:v>
                </c:pt>
                <c:pt idx="1592">
                  <c:v>26</c:v>
                </c:pt>
                <c:pt idx="1593">
                  <c:v>26</c:v>
                </c:pt>
                <c:pt idx="1594">
                  <c:v>26</c:v>
                </c:pt>
                <c:pt idx="1595">
                  <c:v>26</c:v>
                </c:pt>
                <c:pt idx="1596">
                  <c:v>26</c:v>
                </c:pt>
                <c:pt idx="1597">
                  <c:v>26</c:v>
                </c:pt>
                <c:pt idx="1598">
                  <c:v>26</c:v>
                </c:pt>
                <c:pt idx="1599">
                  <c:v>26</c:v>
                </c:pt>
                <c:pt idx="1600">
                  <c:v>26</c:v>
                </c:pt>
                <c:pt idx="1601">
                  <c:v>26</c:v>
                </c:pt>
                <c:pt idx="1602">
                  <c:v>26</c:v>
                </c:pt>
                <c:pt idx="1603">
                  <c:v>26</c:v>
                </c:pt>
                <c:pt idx="1604">
                  <c:v>26</c:v>
                </c:pt>
                <c:pt idx="1605">
                  <c:v>26</c:v>
                </c:pt>
                <c:pt idx="1606">
                  <c:v>26</c:v>
                </c:pt>
                <c:pt idx="1607">
                  <c:v>26</c:v>
                </c:pt>
                <c:pt idx="1608">
                  <c:v>26</c:v>
                </c:pt>
                <c:pt idx="1609">
                  <c:v>26</c:v>
                </c:pt>
                <c:pt idx="1610">
                  <c:v>26</c:v>
                </c:pt>
                <c:pt idx="1611">
                  <c:v>26</c:v>
                </c:pt>
                <c:pt idx="1612">
                  <c:v>26</c:v>
                </c:pt>
                <c:pt idx="1613">
                  <c:v>26</c:v>
                </c:pt>
                <c:pt idx="1614">
                  <c:v>26</c:v>
                </c:pt>
                <c:pt idx="1615">
                  <c:v>26</c:v>
                </c:pt>
                <c:pt idx="1616">
                  <c:v>26</c:v>
                </c:pt>
                <c:pt idx="1617">
                  <c:v>26</c:v>
                </c:pt>
                <c:pt idx="1618">
                  <c:v>26</c:v>
                </c:pt>
                <c:pt idx="1619">
                  <c:v>26</c:v>
                </c:pt>
                <c:pt idx="1620">
                  <c:v>27</c:v>
                </c:pt>
                <c:pt idx="1621">
                  <c:v>27</c:v>
                </c:pt>
                <c:pt idx="1622">
                  <c:v>27</c:v>
                </c:pt>
                <c:pt idx="1623">
                  <c:v>27</c:v>
                </c:pt>
                <c:pt idx="1624">
                  <c:v>27</c:v>
                </c:pt>
                <c:pt idx="1625">
                  <c:v>27</c:v>
                </c:pt>
                <c:pt idx="1626">
                  <c:v>27</c:v>
                </c:pt>
                <c:pt idx="1627">
                  <c:v>27</c:v>
                </c:pt>
                <c:pt idx="1628">
                  <c:v>27</c:v>
                </c:pt>
                <c:pt idx="1629">
                  <c:v>27</c:v>
                </c:pt>
                <c:pt idx="1630">
                  <c:v>27</c:v>
                </c:pt>
                <c:pt idx="1631">
                  <c:v>27</c:v>
                </c:pt>
                <c:pt idx="1632">
                  <c:v>27</c:v>
                </c:pt>
                <c:pt idx="1633">
                  <c:v>27</c:v>
                </c:pt>
                <c:pt idx="1634">
                  <c:v>27</c:v>
                </c:pt>
                <c:pt idx="1635">
                  <c:v>27</c:v>
                </c:pt>
                <c:pt idx="1636">
                  <c:v>27</c:v>
                </c:pt>
                <c:pt idx="1637">
                  <c:v>27</c:v>
                </c:pt>
                <c:pt idx="1638">
                  <c:v>27</c:v>
                </c:pt>
                <c:pt idx="1639">
                  <c:v>27</c:v>
                </c:pt>
                <c:pt idx="1640">
                  <c:v>27</c:v>
                </c:pt>
                <c:pt idx="1641">
                  <c:v>27</c:v>
                </c:pt>
                <c:pt idx="1642">
                  <c:v>27</c:v>
                </c:pt>
                <c:pt idx="1643">
                  <c:v>27</c:v>
                </c:pt>
                <c:pt idx="1644">
                  <c:v>27</c:v>
                </c:pt>
                <c:pt idx="1645">
                  <c:v>27</c:v>
                </c:pt>
                <c:pt idx="1646">
                  <c:v>27</c:v>
                </c:pt>
                <c:pt idx="1647">
                  <c:v>27</c:v>
                </c:pt>
                <c:pt idx="1648">
                  <c:v>27</c:v>
                </c:pt>
                <c:pt idx="1649">
                  <c:v>27</c:v>
                </c:pt>
                <c:pt idx="1650">
                  <c:v>27</c:v>
                </c:pt>
                <c:pt idx="1651">
                  <c:v>27</c:v>
                </c:pt>
                <c:pt idx="1652">
                  <c:v>27</c:v>
                </c:pt>
                <c:pt idx="1653">
                  <c:v>27</c:v>
                </c:pt>
                <c:pt idx="1654">
                  <c:v>27</c:v>
                </c:pt>
                <c:pt idx="1655">
                  <c:v>27</c:v>
                </c:pt>
                <c:pt idx="1656">
                  <c:v>27</c:v>
                </c:pt>
                <c:pt idx="1657">
                  <c:v>27</c:v>
                </c:pt>
                <c:pt idx="1658">
                  <c:v>27</c:v>
                </c:pt>
                <c:pt idx="1659">
                  <c:v>27</c:v>
                </c:pt>
                <c:pt idx="1660">
                  <c:v>27</c:v>
                </c:pt>
                <c:pt idx="1661">
                  <c:v>27</c:v>
                </c:pt>
                <c:pt idx="1662">
                  <c:v>27</c:v>
                </c:pt>
                <c:pt idx="1663">
                  <c:v>27</c:v>
                </c:pt>
                <c:pt idx="1664">
                  <c:v>27</c:v>
                </c:pt>
                <c:pt idx="1665">
                  <c:v>27</c:v>
                </c:pt>
                <c:pt idx="1666">
                  <c:v>27</c:v>
                </c:pt>
                <c:pt idx="1667">
                  <c:v>27</c:v>
                </c:pt>
                <c:pt idx="1668">
                  <c:v>27</c:v>
                </c:pt>
                <c:pt idx="1669">
                  <c:v>27</c:v>
                </c:pt>
                <c:pt idx="1670">
                  <c:v>27</c:v>
                </c:pt>
                <c:pt idx="1671">
                  <c:v>27</c:v>
                </c:pt>
                <c:pt idx="1672">
                  <c:v>27</c:v>
                </c:pt>
                <c:pt idx="1673">
                  <c:v>27</c:v>
                </c:pt>
                <c:pt idx="1674">
                  <c:v>27</c:v>
                </c:pt>
                <c:pt idx="1675">
                  <c:v>27</c:v>
                </c:pt>
                <c:pt idx="1676">
                  <c:v>27</c:v>
                </c:pt>
                <c:pt idx="1677">
                  <c:v>27</c:v>
                </c:pt>
                <c:pt idx="1678">
                  <c:v>27</c:v>
                </c:pt>
                <c:pt idx="1679">
                  <c:v>27</c:v>
                </c:pt>
                <c:pt idx="1680">
                  <c:v>28</c:v>
                </c:pt>
                <c:pt idx="1681">
                  <c:v>28</c:v>
                </c:pt>
                <c:pt idx="1682">
                  <c:v>28</c:v>
                </c:pt>
                <c:pt idx="1683">
                  <c:v>28</c:v>
                </c:pt>
                <c:pt idx="1684">
                  <c:v>28</c:v>
                </c:pt>
                <c:pt idx="1685">
                  <c:v>28</c:v>
                </c:pt>
                <c:pt idx="1686">
                  <c:v>28</c:v>
                </c:pt>
                <c:pt idx="1687">
                  <c:v>28</c:v>
                </c:pt>
                <c:pt idx="1688">
                  <c:v>28</c:v>
                </c:pt>
                <c:pt idx="1689">
                  <c:v>28</c:v>
                </c:pt>
                <c:pt idx="1690">
                  <c:v>28</c:v>
                </c:pt>
                <c:pt idx="1691">
                  <c:v>28</c:v>
                </c:pt>
                <c:pt idx="1692">
                  <c:v>28</c:v>
                </c:pt>
                <c:pt idx="1693">
                  <c:v>28</c:v>
                </c:pt>
                <c:pt idx="1694">
                  <c:v>28</c:v>
                </c:pt>
                <c:pt idx="1695">
                  <c:v>28</c:v>
                </c:pt>
                <c:pt idx="1696">
                  <c:v>28</c:v>
                </c:pt>
                <c:pt idx="1697">
                  <c:v>28</c:v>
                </c:pt>
                <c:pt idx="1698">
                  <c:v>28</c:v>
                </c:pt>
                <c:pt idx="1699">
                  <c:v>28</c:v>
                </c:pt>
                <c:pt idx="1700">
                  <c:v>28</c:v>
                </c:pt>
                <c:pt idx="1701">
                  <c:v>28</c:v>
                </c:pt>
                <c:pt idx="1702">
                  <c:v>28</c:v>
                </c:pt>
                <c:pt idx="1703">
                  <c:v>28</c:v>
                </c:pt>
                <c:pt idx="1704">
                  <c:v>28</c:v>
                </c:pt>
                <c:pt idx="1705">
                  <c:v>28</c:v>
                </c:pt>
                <c:pt idx="1706">
                  <c:v>28</c:v>
                </c:pt>
                <c:pt idx="1707">
                  <c:v>28</c:v>
                </c:pt>
                <c:pt idx="1708">
                  <c:v>28</c:v>
                </c:pt>
                <c:pt idx="1709">
                  <c:v>28</c:v>
                </c:pt>
                <c:pt idx="1710">
                  <c:v>28</c:v>
                </c:pt>
                <c:pt idx="1711">
                  <c:v>28</c:v>
                </c:pt>
                <c:pt idx="1712">
                  <c:v>28</c:v>
                </c:pt>
                <c:pt idx="1713">
                  <c:v>28</c:v>
                </c:pt>
                <c:pt idx="1714">
                  <c:v>28</c:v>
                </c:pt>
                <c:pt idx="1715">
                  <c:v>28</c:v>
                </c:pt>
                <c:pt idx="1716">
                  <c:v>28</c:v>
                </c:pt>
                <c:pt idx="1717">
                  <c:v>28</c:v>
                </c:pt>
                <c:pt idx="1718">
                  <c:v>28</c:v>
                </c:pt>
                <c:pt idx="1719">
                  <c:v>28</c:v>
                </c:pt>
                <c:pt idx="1720">
                  <c:v>28</c:v>
                </c:pt>
                <c:pt idx="1721">
                  <c:v>28</c:v>
                </c:pt>
                <c:pt idx="1722">
                  <c:v>28</c:v>
                </c:pt>
                <c:pt idx="1723">
                  <c:v>28</c:v>
                </c:pt>
                <c:pt idx="1724">
                  <c:v>28</c:v>
                </c:pt>
                <c:pt idx="1725">
                  <c:v>28</c:v>
                </c:pt>
                <c:pt idx="1726">
                  <c:v>28</c:v>
                </c:pt>
                <c:pt idx="1727">
                  <c:v>28</c:v>
                </c:pt>
                <c:pt idx="1728">
                  <c:v>28</c:v>
                </c:pt>
                <c:pt idx="1729">
                  <c:v>28</c:v>
                </c:pt>
                <c:pt idx="1730">
                  <c:v>28</c:v>
                </c:pt>
                <c:pt idx="1731">
                  <c:v>28</c:v>
                </c:pt>
                <c:pt idx="1732">
                  <c:v>28</c:v>
                </c:pt>
                <c:pt idx="1733">
                  <c:v>28</c:v>
                </c:pt>
                <c:pt idx="1734">
                  <c:v>28</c:v>
                </c:pt>
                <c:pt idx="1735">
                  <c:v>28</c:v>
                </c:pt>
                <c:pt idx="1736">
                  <c:v>28</c:v>
                </c:pt>
                <c:pt idx="1737">
                  <c:v>28</c:v>
                </c:pt>
                <c:pt idx="1738">
                  <c:v>28</c:v>
                </c:pt>
                <c:pt idx="1739">
                  <c:v>28</c:v>
                </c:pt>
                <c:pt idx="1740">
                  <c:v>29</c:v>
                </c:pt>
                <c:pt idx="1741">
                  <c:v>29</c:v>
                </c:pt>
                <c:pt idx="1742">
                  <c:v>29</c:v>
                </c:pt>
                <c:pt idx="1743">
                  <c:v>29</c:v>
                </c:pt>
                <c:pt idx="1744">
                  <c:v>29</c:v>
                </c:pt>
                <c:pt idx="1745">
                  <c:v>29</c:v>
                </c:pt>
                <c:pt idx="1746">
                  <c:v>29</c:v>
                </c:pt>
                <c:pt idx="1747">
                  <c:v>29</c:v>
                </c:pt>
                <c:pt idx="1748">
                  <c:v>29</c:v>
                </c:pt>
                <c:pt idx="1749">
                  <c:v>29</c:v>
                </c:pt>
                <c:pt idx="1750">
                  <c:v>29</c:v>
                </c:pt>
                <c:pt idx="1751">
                  <c:v>29</c:v>
                </c:pt>
                <c:pt idx="1752">
                  <c:v>29</c:v>
                </c:pt>
                <c:pt idx="1753">
                  <c:v>29</c:v>
                </c:pt>
                <c:pt idx="1754">
                  <c:v>29</c:v>
                </c:pt>
                <c:pt idx="1755">
                  <c:v>29</c:v>
                </c:pt>
                <c:pt idx="1756">
                  <c:v>29</c:v>
                </c:pt>
                <c:pt idx="1757">
                  <c:v>29</c:v>
                </c:pt>
                <c:pt idx="1758">
                  <c:v>29</c:v>
                </c:pt>
                <c:pt idx="1759">
                  <c:v>29</c:v>
                </c:pt>
                <c:pt idx="1760">
                  <c:v>29</c:v>
                </c:pt>
                <c:pt idx="1761">
                  <c:v>29</c:v>
                </c:pt>
                <c:pt idx="1762">
                  <c:v>29</c:v>
                </c:pt>
                <c:pt idx="1763">
                  <c:v>29</c:v>
                </c:pt>
                <c:pt idx="1764">
                  <c:v>29</c:v>
                </c:pt>
                <c:pt idx="1765">
                  <c:v>29</c:v>
                </c:pt>
                <c:pt idx="1766">
                  <c:v>29</c:v>
                </c:pt>
                <c:pt idx="1767">
                  <c:v>29</c:v>
                </c:pt>
                <c:pt idx="1768">
                  <c:v>29</c:v>
                </c:pt>
                <c:pt idx="1769">
                  <c:v>29</c:v>
                </c:pt>
                <c:pt idx="1770">
                  <c:v>29</c:v>
                </c:pt>
                <c:pt idx="1771">
                  <c:v>29</c:v>
                </c:pt>
                <c:pt idx="1772">
                  <c:v>29</c:v>
                </c:pt>
                <c:pt idx="1773">
                  <c:v>29</c:v>
                </c:pt>
                <c:pt idx="1774">
                  <c:v>29</c:v>
                </c:pt>
                <c:pt idx="1775">
                  <c:v>29</c:v>
                </c:pt>
                <c:pt idx="1776">
                  <c:v>29</c:v>
                </c:pt>
                <c:pt idx="1777">
                  <c:v>29</c:v>
                </c:pt>
                <c:pt idx="1778">
                  <c:v>29</c:v>
                </c:pt>
                <c:pt idx="1779">
                  <c:v>29</c:v>
                </c:pt>
                <c:pt idx="1780">
                  <c:v>29</c:v>
                </c:pt>
                <c:pt idx="1781">
                  <c:v>29</c:v>
                </c:pt>
                <c:pt idx="1782">
                  <c:v>29</c:v>
                </c:pt>
                <c:pt idx="1783">
                  <c:v>29</c:v>
                </c:pt>
                <c:pt idx="1784">
                  <c:v>29</c:v>
                </c:pt>
                <c:pt idx="1785">
                  <c:v>29</c:v>
                </c:pt>
                <c:pt idx="1786">
                  <c:v>29</c:v>
                </c:pt>
                <c:pt idx="1787">
                  <c:v>29</c:v>
                </c:pt>
                <c:pt idx="1788">
                  <c:v>29</c:v>
                </c:pt>
                <c:pt idx="1789">
                  <c:v>29</c:v>
                </c:pt>
                <c:pt idx="1790">
                  <c:v>29</c:v>
                </c:pt>
                <c:pt idx="1791">
                  <c:v>29</c:v>
                </c:pt>
                <c:pt idx="1792">
                  <c:v>29</c:v>
                </c:pt>
                <c:pt idx="1793">
                  <c:v>29</c:v>
                </c:pt>
                <c:pt idx="1794">
                  <c:v>29</c:v>
                </c:pt>
                <c:pt idx="1795">
                  <c:v>29</c:v>
                </c:pt>
                <c:pt idx="1796">
                  <c:v>29</c:v>
                </c:pt>
                <c:pt idx="1797">
                  <c:v>29</c:v>
                </c:pt>
                <c:pt idx="1798">
                  <c:v>29</c:v>
                </c:pt>
                <c:pt idx="1799">
                  <c:v>29</c:v>
                </c:pt>
                <c:pt idx="1800">
                  <c:v>30</c:v>
                </c:pt>
                <c:pt idx="1801">
                  <c:v>30</c:v>
                </c:pt>
                <c:pt idx="1802">
                  <c:v>30</c:v>
                </c:pt>
                <c:pt idx="1803">
                  <c:v>30</c:v>
                </c:pt>
                <c:pt idx="1804">
                  <c:v>30</c:v>
                </c:pt>
                <c:pt idx="1805">
                  <c:v>30</c:v>
                </c:pt>
                <c:pt idx="1806">
                  <c:v>30</c:v>
                </c:pt>
                <c:pt idx="1807">
                  <c:v>30</c:v>
                </c:pt>
                <c:pt idx="1808">
                  <c:v>30</c:v>
                </c:pt>
                <c:pt idx="1809">
                  <c:v>30</c:v>
                </c:pt>
                <c:pt idx="1810">
                  <c:v>30</c:v>
                </c:pt>
                <c:pt idx="1811">
                  <c:v>30</c:v>
                </c:pt>
                <c:pt idx="1812">
                  <c:v>30</c:v>
                </c:pt>
                <c:pt idx="1813">
                  <c:v>30</c:v>
                </c:pt>
                <c:pt idx="1814">
                  <c:v>30</c:v>
                </c:pt>
                <c:pt idx="1815">
                  <c:v>30</c:v>
                </c:pt>
                <c:pt idx="1816">
                  <c:v>30</c:v>
                </c:pt>
                <c:pt idx="1817">
                  <c:v>30</c:v>
                </c:pt>
                <c:pt idx="1818">
                  <c:v>30</c:v>
                </c:pt>
                <c:pt idx="1819">
                  <c:v>30</c:v>
                </c:pt>
                <c:pt idx="1820">
                  <c:v>30</c:v>
                </c:pt>
                <c:pt idx="1821">
                  <c:v>30</c:v>
                </c:pt>
                <c:pt idx="1822">
                  <c:v>30</c:v>
                </c:pt>
                <c:pt idx="1823">
                  <c:v>30</c:v>
                </c:pt>
                <c:pt idx="1824">
                  <c:v>30</c:v>
                </c:pt>
                <c:pt idx="1825">
                  <c:v>30</c:v>
                </c:pt>
                <c:pt idx="1826">
                  <c:v>30</c:v>
                </c:pt>
                <c:pt idx="1827">
                  <c:v>30</c:v>
                </c:pt>
                <c:pt idx="1828">
                  <c:v>30</c:v>
                </c:pt>
                <c:pt idx="1829">
                  <c:v>30</c:v>
                </c:pt>
                <c:pt idx="1830">
                  <c:v>30</c:v>
                </c:pt>
                <c:pt idx="1831">
                  <c:v>30</c:v>
                </c:pt>
                <c:pt idx="1832">
                  <c:v>30</c:v>
                </c:pt>
                <c:pt idx="1833">
                  <c:v>30</c:v>
                </c:pt>
                <c:pt idx="1834">
                  <c:v>30</c:v>
                </c:pt>
                <c:pt idx="1835">
                  <c:v>30</c:v>
                </c:pt>
                <c:pt idx="1836">
                  <c:v>30</c:v>
                </c:pt>
                <c:pt idx="1837">
                  <c:v>30</c:v>
                </c:pt>
                <c:pt idx="1838">
                  <c:v>30</c:v>
                </c:pt>
                <c:pt idx="1839">
                  <c:v>30</c:v>
                </c:pt>
                <c:pt idx="1840">
                  <c:v>30</c:v>
                </c:pt>
                <c:pt idx="1841">
                  <c:v>30</c:v>
                </c:pt>
                <c:pt idx="1842">
                  <c:v>30</c:v>
                </c:pt>
                <c:pt idx="1843">
                  <c:v>30</c:v>
                </c:pt>
                <c:pt idx="1844">
                  <c:v>30</c:v>
                </c:pt>
                <c:pt idx="1845">
                  <c:v>30</c:v>
                </c:pt>
                <c:pt idx="1846">
                  <c:v>30</c:v>
                </c:pt>
                <c:pt idx="1847">
                  <c:v>30</c:v>
                </c:pt>
                <c:pt idx="1848">
                  <c:v>30</c:v>
                </c:pt>
                <c:pt idx="1849">
                  <c:v>30</c:v>
                </c:pt>
                <c:pt idx="1850">
                  <c:v>30</c:v>
                </c:pt>
                <c:pt idx="1851">
                  <c:v>30</c:v>
                </c:pt>
                <c:pt idx="1852">
                  <c:v>30</c:v>
                </c:pt>
                <c:pt idx="1853">
                  <c:v>30</c:v>
                </c:pt>
                <c:pt idx="1854">
                  <c:v>30</c:v>
                </c:pt>
                <c:pt idx="1855">
                  <c:v>30</c:v>
                </c:pt>
                <c:pt idx="1856">
                  <c:v>30</c:v>
                </c:pt>
                <c:pt idx="1857">
                  <c:v>30</c:v>
                </c:pt>
                <c:pt idx="1858">
                  <c:v>30</c:v>
                </c:pt>
                <c:pt idx="1859">
                  <c:v>30</c:v>
                </c:pt>
                <c:pt idx="1860">
                  <c:v>31</c:v>
                </c:pt>
                <c:pt idx="1861">
                  <c:v>31</c:v>
                </c:pt>
                <c:pt idx="1862">
                  <c:v>31</c:v>
                </c:pt>
                <c:pt idx="1863">
                  <c:v>31</c:v>
                </c:pt>
                <c:pt idx="1864">
                  <c:v>31</c:v>
                </c:pt>
                <c:pt idx="1865">
                  <c:v>31</c:v>
                </c:pt>
                <c:pt idx="1866">
                  <c:v>31</c:v>
                </c:pt>
                <c:pt idx="1867">
                  <c:v>31</c:v>
                </c:pt>
                <c:pt idx="1868">
                  <c:v>31</c:v>
                </c:pt>
                <c:pt idx="1869">
                  <c:v>31</c:v>
                </c:pt>
                <c:pt idx="1870">
                  <c:v>31</c:v>
                </c:pt>
                <c:pt idx="1871">
                  <c:v>31</c:v>
                </c:pt>
                <c:pt idx="1872">
                  <c:v>31</c:v>
                </c:pt>
                <c:pt idx="1873">
                  <c:v>31</c:v>
                </c:pt>
                <c:pt idx="1874">
                  <c:v>31</c:v>
                </c:pt>
                <c:pt idx="1875">
                  <c:v>31</c:v>
                </c:pt>
                <c:pt idx="1876">
                  <c:v>31</c:v>
                </c:pt>
                <c:pt idx="1877">
                  <c:v>31</c:v>
                </c:pt>
                <c:pt idx="1878">
                  <c:v>31</c:v>
                </c:pt>
                <c:pt idx="1879">
                  <c:v>31</c:v>
                </c:pt>
                <c:pt idx="1880">
                  <c:v>31</c:v>
                </c:pt>
                <c:pt idx="1881">
                  <c:v>31</c:v>
                </c:pt>
                <c:pt idx="1882">
                  <c:v>31</c:v>
                </c:pt>
                <c:pt idx="1883">
                  <c:v>31</c:v>
                </c:pt>
                <c:pt idx="1884">
                  <c:v>31</c:v>
                </c:pt>
                <c:pt idx="1885">
                  <c:v>31</c:v>
                </c:pt>
                <c:pt idx="1886">
                  <c:v>31</c:v>
                </c:pt>
                <c:pt idx="1887">
                  <c:v>31</c:v>
                </c:pt>
                <c:pt idx="1888">
                  <c:v>31</c:v>
                </c:pt>
                <c:pt idx="1889">
                  <c:v>31</c:v>
                </c:pt>
                <c:pt idx="1890">
                  <c:v>31</c:v>
                </c:pt>
                <c:pt idx="1891">
                  <c:v>31</c:v>
                </c:pt>
                <c:pt idx="1892">
                  <c:v>31</c:v>
                </c:pt>
                <c:pt idx="1893">
                  <c:v>31</c:v>
                </c:pt>
                <c:pt idx="1894">
                  <c:v>31</c:v>
                </c:pt>
                <c:pt idx="1895">
                  <c:v>31</c:v>
                </c:pt>
                <c:pt idx="1896">
                  <c:v>31</c:v>
                </c:pt>
                <c:pt idx="1897">
                  <c:v>31</c:v>
                </c:pt>
                <c:pt idx="1898">
                  <c:v>31</c:v>
                </c:pt>
                <c:pt idx="1899">
                  <c:v>31</c:v>
                </c:pt>
                <c:pt idx="1900">
                  <c:v>31</c:v>
                </c:pt>
                <c:pt idx="1901">
                  <c:v>31</c:v>
                </c:pt>
                <c:pt idx="1902">
                  <c:v>31</c:v>
                </c:pt>
                <c:pt idx="1903">
                  <c:v>31</c:v>
                </c:pt>
                <c:pt idx="1904">
                  <c:v>31</c:v>
                </c:pt>
                <c:pt idx="1905">
                  <c:v>31</c:v>
                </c:pt>
                <c:pt idx="1906">
                  <c:v>31</c:v>
                </c:pt>
                <c:pt idx="1907">
                  <c:v>31</c:v>
                </c:pt>
                <c:pt idx="1908">
                  <c:v>31</c:v>
                </c:pt>
                <c:pt idx="1909">
                  <c:v>31</c:v>
                </c:pt>
                <c:pt idx="1910">
                  <c:v>31</c:v>
                </c:pt>
                <c:pt idx="1911">
                  <c:v>31</c:v>
                </c:pt>
                <c:pt idx="1912">
                  <c:v>31</c:v>
                </c:pt>
                <c:pt idx="1913">
                  <c:v>31</c:v>
                </c:pt>
                <c:pt idx="1914">
                  <c:v>31</c:v>
                </c:pt>
                <c:pt idx="1915">
                  <c:v>31</c:v>
                </c:pt>
                <c:pt idx="1916">
                  <c:v>31</c:v>
                </c:pt>
                <c:pt idx="1917">
                  <c:v>31</c:v>
                </c:pt>
                <c:pt idx="1918">
                  <c:v>31</c:v>
                </c:pt>
                <c:pt idx="1919">
                  <c:v>31</c:v>
                </c:pt>
                <c:pt idx="1920">
                  <c:v>32</c:v>
                </c:pt>
                <c:pt idx="1921">
                  <c:v>32</c:v>
                </c:pt>
                <c:pt idx="1922">
                  <c:v>32</c:v>
                </c:pt>
                <c:pt idx="1923">
                  <c:v>32</c:v>
                </c:pt>
                <c:pt idx="1924">
                  <c:v>32</c:v>
                </c:pt>
                <c:pt idx="1925">
                  <c:v>32</c:v>
                </c:pt>
                <c:pt idx="1926">
                  <c:v>32</c:v>
                </c:pt>
                <c:pt idx="1927">
                  <c:v>32</c:v>
                </c:pt>
                <c:pt idx="1928">
                  <c:v>32</c:v>
                </c:pt>
                <c:pt idx="1929">
                  <c:v>32</c:v>
                </c:pt>
                <c:pt idx="1930">
                  <c:v>32</c:v>
                </c:pt>
                <c:pt idx="1931">
                  <c:v>32</c:v>
                </c:pt>
                <c:pt idx="1932">
                  <c:v>32</c:v>
                </c:pt>
                <c:pt idx="1933">
                  <c:v>32</c:v>
                </c:pt>
                <c:pt idx="1934">
                  <c:v>32</c:v>
                </c:pt>
                <c:pt idx="1935">
                  <c:v>32</c:v>
                </c:pt>
                <c:pt idx="1936">
                  <c:v>32</c:v>
                </c:pt>
                <c:pt idx="1937">
                  <c:v>32</c:v>
                </c:pt>
                <c:pt idx="1938">
                  <c:v>32</c:v>
                </c:pt>
                <c:pt idx="1939">
                  <c:v>32</c:v>
                </c:pt>
                <c:pt idx="1940">
                  <c:v>32</c:v>
                </c:pt>
                <c:pt idx="1941">
                  <c:v>32</c:v>
                </c:pt>
                <c:pt idx="1942">
                  <c:v>32</c:v>
                </c:pt>
                <c:pt idx="1943">
                  <c:v>32</c:v>
                </c:pt>
                <c:pt idx="1944">
                  <c:v>32</c:v>
                </c:pt>
                <c:pt idx="1945">
                  <c:v>32</c:v>
                </c:pt>
                <c:pt idx="1946">
                  <c:v>32</c:v>
                </c:pt>
                <c:pt idx="1947">
                  <c:v>32</c:v>
                </c:pt>
                <c:pt idx="1948">
                  <c:v>32</c:v>
                </c:pt>
                <c:pt idx="1949">
                  <c:v>32</c:v>
                </c:pt>
                <c:pt idx="1950">
                  <c:v>32</c:v>
                </c:pt>
                <c:pt idx="1951">
                  <c:v>32</c:v>
                </c:pt>
                <c:pt idx="1952">
                  <c:v>32</c:v>
                </c:pt>
                <c:pt idx="1953">
                  <c:v>32</c:v>
                </c:pt>
                <c:pt idx="1954">
                  <c:v>32</c:v>
                </c:pt>
                <c:pt idx="1955">
                  <c:v>32</c:v>
                </c:pt>
                <c:pt idx="1956">
                  <c:v>32</c:v>
                </c:pt>
                <c:pt idx="1957">
                  <c:v>32</c:v>
                </c:pt>
                <c:pt idx="1958">
                  <c:v>32</c:v>
                </c:pt>
                <c:pt idx="1959">
                  <c:v>32</c:v>
                </c:pt>
                <c:pt idx="1960">
                  <c:v>32</c:v>
                </c:pt>
                <c:pt idx="1961">
                  <c:v>32</c:v>
                </c:pt>
                <c:pt idx="1962">
                  <c:v>32</c:v>
                </c:pt>
                <c:pt idx="1963">
                  <c:v>32</c:v>
                </c:pt>
                <c:pt idx="1964">
                  <c:v>32</c:v>
                </c:pt>
                <c:pt idx="1965">
                  <c:v>32</c:v>
                </c:pt>
                <c:pt idx="1966">
                  <c:v>32</c:v>
                </c:pt>
                <c:pt idx="1967">
                  <c:v>32</c:v>
                </c:pt>
                <c:pt idx="1968">
                  <c:v>32</c:v>
                </c:pt>
                <c:pt idx="1969">
                  <c:v>32</c:v>
                </c:pt>
                <c:pt idx="1970">
                  <c:v>32</c:v>
                </c:pt>
                <c:pt idx="1971">
                  <c:v>32</c:v>
                </c:pt>
                <c:pt idx="1972">
                  <c:v>32</c:v>
                </c:pt>
                <c:pt idx="1973">
                  <c:v>32</c:v>
                </c:pt>
                <c:pt idx="1974">
                  <c:v>32</c:v>
                </c:pt>
                <c:pt idx="1975">
                  <c:v>32</c:v>
                </c:pt>
                <c:pt idx="1976">
                  <c:v>32</c:v>
                </c:pt>
                <c:pt idx="1977">
                  <c:v>32</c:v>
                </c:pt>
                <c:pt idx="1978">
                  <c:v>32</c:v>
                </c:pt>
                <c:pt idx="1979">
                  <c:v>32</c:v>
                </c:pt>
                <c:pt idx="1980">
                  <c:v>33</c:v>
                </c:pt>
                <c:pt idx="1981">
                  <c:v>33</c:v>
                </c:pt>
                <c:pt idx="1982">
                  <c:v>33</c:v>
                </c:pt>
                <c:pt idx="1983">
                  <c:v>33</c:v>
                </c:pt>
                <c:pt idx="1984">
                  <c:v>33</c:v>
                </c:pt>
                <c:pt idx="1985">
                  <c:v>33</c:v>
                </c:pt>
                <c:pt idx="1986">
                  <c:v>33</c:v>
                </c:pt>
                <c:pt idx="1987">
                  <c:v>33</c:v>
                </c:pt>
                <c:pt idx="1988">
                  <c:v>33</c:v>
                </c:pt>
                <c:pt idx="1989">
                  <c:v>33</c:v>
                </c:pt>
                <c:pt idx="1990">
                  <c:v>33</c:v>
                </c:pt>
                <c:pt idx="1991">
                  <c:v>33</c:v>
                </c:pt>
                <c:pt idx="1992">
                  <c:v>33</c:v>
                </c:pt>
                <c:pt idx="1993">
                  <c:v>33</c:v>
                </c:pt>
                <c:pt idx="1994">
                  <c:v>33</c:v>
                </c:pt>
                <c:pt idx="1995">
                  <c:v>33</c:v>
                </c:pt>
                <c:pt idx="1996">
                  <c:v>33</c:v>
                </c:pt>
                <c:pt idx="1997">
                  <c:v>33</c:v>
                </c:pt>
                <c:pt idx="1998">
                  <c:v>33</c:v>
                </c:pt>
                <c:pt idx="1999">
                  <c:v>33</c:v>
                </c:pt>
                <c:pt idx="2000">
                  <c:v>33</c:v>
                </c:pt>
                <c:pt idx="2001">
                  <c:v>33</c:v>
                </c:pt>
                <c:pt idx="2002">
                  <c:v>33</c:v>
                </c:pt>
                <c:pt idx="2003">
                  <c:v>33</c:v>
                </c:pt>
                <c:pt idx="2004">
                  <c:v>33</c:v>
                </c:pt>
                <c:pt idx="2005">
                  <c:v>33</c:v>
                </c:pt>
                <c:pt idx="2006">
                  <c:v>33</c:v>
                </c:pt>
                <c:pt idx="2007">
                  <c:v>33</c:v>
                </c:pt>
                <c:pt idx="2008">
                  <c:v>33</c:v>
                </c:pt>
                <c:pt idx="2009">
                  <c:v>33</c:v>
                </c:pt>
                <c:pt idx="2010">
                  <c:v>33</c:v>
                </c:pt>
                <c:pt idx="2011">
                  <c:v>33</c:v>
                </c:pt>
                <c:pt idx="2012">
                  <c:v>33</c:v>
                </c:pt>
                <c:pt idx="2013">
                  <c:v>33</c:v>
                </c:pt>
                <c:pt idx="2014">
                  <c:v>33</c:v>
                </c:pt>
                <c:pt idx="2015">
                  <c:v>33</c:v>
                </c:pt>
                <c:pt idx="2016">
                  <c:v>33</c:v>
                </c:pt>
                <c:pt idx="2017">
                  <c:v>33</c:v>
                </c:pt>
                <c:pt idx="2018">
                  <c:v>33</c:v>
                </c:pt>
                <c:pt idx="2019">
                  <c:v>33</c:v>
                </c:pt>
                <c:pt idx="2020">
                  <c:v>33</c:v>
                </c:pt>
                <c:pt idx="2021">
                  <c:v>33</c:v>
                </c:pt>
                <c:pt idx="2022">
                  <c:v>33</c:v>
                </c:pt>
                <c:pt idx="2023">
                  <c:v>33</c:v>
                </c:pt>
                <c:pt idx="2024">
                  <c:v>33</c:v>
                </c:pt>
                <c:pt idx="2025">
                  <c:v>33</c:v>
                </c:pt>
                <c:pt idx="2026">
                  <c:v>33</c:v>
                </c:pt>
                <c:pt idx="2027">
                  <c:v>33</c:v>
                </c:pt>
                <c:pt idx="2028">
                  <c:v>33</c:v>
                </c:pt>
                <c:pt idx="2029">
                  <c:v>33</c:v>
                </c:pt>
                <c:pt idx="2030">
                  <c:v>33</c:v>
                </c:pt>
                <c:pt idx="2031">
                  <c:v>33</c:v>
                </c:pt>
                <c:pt idx="2032">
                  <c:v>33</c:v>
                </c:pt>
                <c:pt idx="2033">
                  <c:v>33</c:v>
                </c:pt>
                <c:pt idx="2034">
                  <c:v>33</c:v>
                </c:pt>
                <c:pt idx="2035">
                  <c:v>33</c:v>
                </c:pt>
                <c:pt idx="2036">
                  <c:v>33</c:v>
                </c:pt>
                <c:pt idx="2037">
                  <c:v>33</c:v>
                </c:pt>
                <c:pt idx="2038">
                  <c:v>33</c:v>
                </c:pt>
                <c:pt idx="2039">
                  <c:v>33</c:v>
                </c:pt>
                <c:pt idx="2040">
                  <c:v>34</c:v>
                </c:pt>
                <c:pt idx="2041">
                  <c:v>34</c:v>
                </c:pt>
                <c:pt idx="2042">
                  <c:v>34</c:v>
                </c:pt>
                <c:pt idx="2043">
                  <c:v>34</c:v>
                </c:pt>
                <c:pt idx="2044">
                  <c:v>34</c:v>
                </c:pt>
                <c:pt idx="2045">
                  <c:v>34</c:v>
                </c:pt>
                <c:pt idx="2046">
                  <c:v>34</c:v>
                </c:pt>
                <c:pt idx="2047">
                  <c:v>34</c:v>
                </c:pt>
                <c:pt idx="2048">
                  <c:v>34</c:v>
                </c:pt>
                <c:pt idx="2049">
                  <c:v>34</c:v>
                </c:pt>
                <c:pt idx="2050">
                  <c:v>34</c:v>
                </c:pt>
                <c:pt idx="2051">
                  <c:v>34</c:v>
                </c:pt>
                <c:pt idx="2052">
                  <c:v>34</c:v>
                </c:pt>
                <c:pt idx="2053">
                  <c:v>34</c:v>
                </c:pt>
                <c:pt idx="2054">
                  <c:v>34</c:v>
                </c:pt>
                <c:pt idx="2055">
                  <c:v>34</c:v>
                </c:pt>
                <c:pt idx="2056">
                  <c:v>34</c:v>
                </c:pt>
                <c:pt idx="2057">
                  <c:v>34</c:v>
                </c:pt>
                <c:pt idx="2058">
                  <c:v>34</c:v>
                </c:pt>
                <c:pt idx="2059">
                  <c:v>34</c:v>
                </c:pt>
                <c:pt idx="2060">
                  <c:v>34</c:v>
                </c:pt>
                <c:pt idx="2061">
                  <c:v>34</c:v>
                </c:pt>
                <c:pt idx="2062">
                  <c:v>34</c:v>
                </c:pt>
                <c:pt idx="2063">
                  <c:v>34</c:v>
                </c:pt>
                <c:pt idx="2064">
                  <c:v>34</c:v>
                </c:pt>
                <c:pt idx="2065">
                  <c:v>34</c:v>
                </c:pt>
                <c:pt idx="2066">
                  <c:v>34</c:v>
                </c:pt>
                <c:pt idx="2067">
                  <c:v>34</c:v>
                </c:pt>
                <c:pt idx="2068">
                  <c:v>34</c:v>
                </c:pt>
                <c:pt idx="2069">
                  <c:v>34</c:v>
                </c:pt>
                <c:pt idx="2070">
                  <c:v>34</c:v>
                </c:pt>
                <c:pt idx="2071">
                  <c:v>34</c:v>
                </c:pt>
                <c:pt idx="2072">
                  <c:v>34</c:v>
                </c:pt>
                <c:pt idx="2073">
                  <c:v>34</c:v>
                </c:pt>
                <c:pt idx="2074">
                  <c:v>34</c:v>
                </c:pt>
                <c:pt idx="2075">
                  <c:v>34</c:v>
                </c:pt>
                <c:pt idx="2076">
                  <c:v>34</c:v>
                </c:pt>
                <c:pt idx="2077">
                  <c:v>34</c:v>
                </c:pt>
                <c:pt idx="2078">
                  <c:v>34</c:v>
                </c:pt>
                <c:pt idx="2079">
                  <c:v>34</c:v>
                </c:pt>
                <c:pt idx="2080">
                  <c:v>34</c:v>
                </c:pt>
                <c:pt idx="2081">
                  <c:v>34</c:v>
                </c:pt>
                <c:pt idx="2082">
                  <c:v>34</c:v>
                </c:pt>
                <c:pt idx="2083">
                  <c:v>34</c:v>
                </c:pt>
                <c:pt idx="2084">
                  <c:v>34</c:v>
                </c:pt>
                <c:pt idx="2085">
                  <c:v>34</c:v>
                </c:pt>
                <c:pt idx="2086">
                  <c:v>34</c:v>
                </c:pt>
                <c:pt idx="2087">
                  <c:v>34</c:v>
                </c:pt>
                <c:pt idx="2088">
                  <c:v>34</c:v>
                </c:pt>
                <c:pt idx="2089">
                  <c:v>34</c:v>
                </c:pt>
                <c:pt idx="2090">
                  <c:v>34</c:v>
                </c:pt>
                <c:pt idx="2091">
                  <c:v>34</c:v>
                </c:pt>
                <c:pt idx="2092">
                  <c:v>34</c:v>
                </c:pt>
                <c:pt idx="2093">
                  <c:v>34</c:v>
                </c:pt>
                <c:pt idx="2094">
                  <c:v>34</c:v>
                </c:pt>
                <c:pt idx="2095">
                  <c:v>34</c:v>
                </c:pt>
                <c:pt idx="2096">
                  <c:v>34</c:v>
                </c:pt>
                <c:pt idx="2097">
                  <c:v>34</c:v>
                </c:pt>
                <c:pt idx="2098">
                  <c:v>34</c:v>
                </c:pt>
                <c:pt idx="2099">
                  <c:v>34</c:v>
                </c:pt>
                <c:pt idx="2100">
                  <c:v>35</c:v>
                </c:pt>
                <c:pt idx="2101">
                  <c:v>35</c:v>
                </c:pt>
                <c:pt idx="2102">
                  <c:v>35</c:v>
                </c:pt>
                <c:pt idx="2103">
                  <c:v>35</c:v>
                </c:pt>
                <c:pt idx="2104">
                  <c:v>35</c:v>
                </c:pt>
                <c:pt idx="2105">
                  <c:v>35</c:v>
                </c:pt>
                <c:pt idx="2106">
                  <c:v>35</c:v>
                </c:pt>
                <c:pt idx="2107">
                  <c:v>35</c:v>
                </c:pt>
                <c:pt idx="2108">
                  <c:v>35</c:v>
                </c:pt>
                <c:pt idx="2109">
                  <c:v>35</c:v>
                </c:pt>
                <c:pt idx="2110">
                  <c:v>35</c:v>
                </c:pt>
                <c:pt idx="2111">
                  <c:v>35</c:v>
                </c:pt>
                <c:pt idx="2112">
                  <c:v>35</c:v>
                </c:pt>
                <c:pt idx="2113">
                  <c:v>35</c:v>
                </c:pt>
                <c:pt idx="2114">
                  <c:v>35</c:v>
                </c:pt>
                <c:pt idx="2115">
                  <c:v>35</c:v>
                </c:pt>
                <c:pt idx="2116">
                  <c:v>35</c:v>
                </c:pt>
                <c:pt idx="2117">
                  <c:v>35</c:v>
                </c:pt>
                <c:pt idx="2118">
                  <c:v>35</c:v>
                </c:pt>
                <c:pt idx="2119">
                  <c:v>35</c:v>
                </c:pt>
                <c:pt idx="2120">
                  <c:v>35</c:v>
                </c:pt>
                <c:pt idx="2121">
                  <c:v>35</c:v>
                </c:pt>
                <c:pt idx="2122">
                  <c:v>35</c:v>
                </c:pt>
                <c:pt idx="2123">
                  <c:v>35</c:v>
                </c:pt>
                <c:pt idx="2124">
                  <c:v>35</c:v>
                </c:pt>
                <c:pt idx="2125">
                  <c:v>35</c:v>
                </c:pt>
                <c:pt idx="2126">
                  <c:v>35</c:v>
                </c:pt>
                <c:pt idx="2127">
                  <c:v>35</c:v>
                </c:pt>
                <c:pt idx="2128">
                  <c:v>35</c:v>
                </c:pt>
                <c:pt idx="2129">
                  <c:v>35</c:v>
                </c:pt>
                <c:pt idx="2130">
                  <c:v>35</c:v>
                </c:pt>
                <c:pt idx="2131">
                  <c:v>35</c:v>
                </c:pt>
                <c:pt idx="2132">
                  <c:v>35</c:v>
                </c:pt>
                <c:pt idx="2133">
                  <c:v>35</c:v>
                </c:pt>
                <c:pt idx="2134">
                  <c:v>35</c:v>
                </c:pt>
                <c:pt idx="2135">
                  <c:v>35</c:v>
                </c:pt>
                <c:pt idx="2136">
                  <c:v>35</c:v>
                </c:pt>
                <c:pt idx="2137">
                  <c:v>35</c:v>
                </c:pt>
                <c:pt idx="2138">
                  <c:v>35</c:v>
                </c:pt>
                <c:pt idx="2139">
                  <c:v>35</c:v>
                </c:pt>
                <c:pt idx="2140">
                  <c:v>35</c:v>
                </c:pt>
                <c:pt idx="2141">
                  <c:v>35</c:v>
                </c:pt>
                <c:pt idx="2142">
                  <c:v>35</c:v>
                </c:pt>
                <c:pt idx="2143">
                  <c:v>35</c:v>
                </c:pt>
                <c:pt idx="2144">
                  <c:v>35</c:v>
                </c:pt>
                <c:pt idx="2145">
                  <c:v>35</c:v>
                </c:pt>
                <c:pt idx="2146">
                  <c:v>35</c:v>
                </c:pt>
                <c:pt idx="2147">
                  <c:v>35</c:v>
                </c:pt>
                <c:pt idx="2148">
                  <c:v>35</c:v>
                </c:pt>
                <c:pt idx="2149">
                  <c:v>35</c:v>
                </c:pt>
                <c:pt idx="2150">
                  <c:v>35</c:v>
                </c:pt>
                <c:pt idx="2151">
                  <c:v>35</c:v>
                </c:pt>
                <c:pt idx="2152">
                  <c:v>35</c:v>
                </c:pt>
                <c:pt idx="2153">
                  <c:v>35</c:v>
                </c:pt>
                <c:pt idx="2154">
                  <c:v>35</c:v>
                </c:pt>
                <c:pt idx="2155">
                  <c:v>35</c:v>
                </c:pt>
                <c:pt idx="2156">
                  <c:v>35</c:v>
                </c:pt>
                <c:pt idx="2157">
                  <c:v>35</c:v>
                </c:pt>
                <c:pt idx="2158">
                  <c:v>35</c:v>
                </c:pt>
                <c:pt idx="2159">
                  <c:v>35</c:v>
                </c:pt>
                <c:pt idx="2160">
                  <c:v>36</c:v>
                </c:pt>
                <c:pt idx="2161">
                  <c:v>36</c:v>
                </c:pt>
                <c:pt idx="2162">
                  <c:v>36</c:v>
                </c:pt>
                <c:pt idx="2163">
                  <c:v>36</c:v>
                </c:pt>
                <c:pt idx="2164">
                  <c:v>36</c:v>
                </c:pt>
                <c:pt idx="2165">
                  <c:v>36</c:v>
                </c:pt>
                <c:pt idx="2166">
                  <c:v>36</c:v>
                </c:pt>
                <c:pt idx="2167">
                  <c:v>36</c:v>
                </c:pt>
                <c:pt idx="2168">
                  <c:v>36</c:v>
                </c:pt>
                <c:pt idx="2169">
                  <c:v>36</c:v>
                </c:pt>
                <c:pt idx="2170">
                  <c:v>36</c:v>
                </c:pt>
                <c:pt idx="2171">
                  <c:v>36</c:v>
                </c:pt>
                <c:pt idx="2172">
                  <c:v>36</c:v>
                </c:pt>
                <c:pt idx="2173">
                  <c:v>36</c:v>
                </c:pt>
                <c:pt idx="2174">
                  <c:v>36</c:v>
                </c:pt>
                <c:pt idx="2175">
                  <c:v>36</c:v>
                </c:pt>
                <c:pt idx="2176">
                  <c:v>36</c:v>
                </c:pt>
                <c:pt idx="2177">
                  <c:v>36</c:v>
                </c:pt>
                <c:pt idx="2178">
                  <c:v>36</c:v>
                </c:pt>
                <c:pt idx="2179">
                  <c:v>36</c:v>
                </c:pt>
                <c:pt idx="2180">
                  <c:v>36</c:v>
                </c:pt>
                <c:pt idx="2181">
                  <c:v>36</c:v>
                </c:pt>
                <c:pt idx="2182">
                  <c:v>36</c:v>
                </c:pt>
                <c:pt idx="2183">
                  <c:v>36</c:v>
                </c:pt>
                <c:pt idx="2184">
                  <c:v>36</c:v>
                </c:pt>
                <c:pt idx="2185">
                  <c:v>36</c:v>
                </c:pt>
                <c:pt idx="2186">
                  <c:v>36</c:v>
                </c:pt>
                <c:pt idx="2187">
                  <c:v>36</c:v>
                </c:pt>
                <c:pt idx="2188">
                  <c:v>36</c:v>
                </c:pt>
                <c:pt idx="2189">
                  <c:v>36</c:v>
                </c:pt>
                <c:pt idx="2190">
                  <c:v>36</c:v>
                </c:pt>
                <c:pt idx="2191">
                  <c:v>36</c:v>
                </c:pt>
                <c:pt idx="2192">
                  <c:v>36</c:v>
                </c:pt>
                <c:pt idx="2193">
                  <c:v>36</c:v>
                </c:pt>
                <c:pt idx="2194">
                  <c:v>36</c:v>
                </c:pt>
                <c:pt idx="2195">
                  <c:v>36</c:v>
                </c:pt>
                <c:pt idx="2196">
                  <c:v>36</c:v>
                </c:pt>
                <c:pt idx="2197">
                  <c:v>36</c:v>
                </c:pt>
                <c:pt idx="2198">
                  <c:v>36</c:v>
                </c:pt>
                <c:pt idx="2199">
                  <c:v>36</c:v>
                </c:pt>
                <c:pt idx="2200">
                  <c:v>36</c:v>
                </c:pt>
                <c:pt idx="2201">
                  <c:v>36</c:v>
                </c:pt>
                <c:pt idx="2202">
                  <c:v>36</c:v>
                </c:pt>
                <c:pt idx="2203">
                  <c:v>36</c:v>
                </c:pt>
                <c:pt idx="2204">
                  <c:v>36</c:v>
                </c:pt>
                <c:pt idx="2205">
                  <c:v>36</c:v>
                </c:pt>
                <c:pt idx="2206">
                  <c:v>36</c:v>
                </c:pt>
                <c:pt idx="2207">
                  <c:v>36</c:v>
                </c:pt>
                <c:pt idx="2208">
                  <c:v>36</c:v>
                </c:pt>
                <c:pt idx="2209">
                  <c:v>36</c:v>
                </c:pt>
                <c:pt idx="2210">
                  <c:v>36</c:v>
                </c:pt>
                <c:pt idx="2211">
                  <c:v>36</c:v>
                </c:pt>
                <c:pt idx="2212">
                  <c:v>36</c:v>
                </c:pt>
                <c:pt idx="2213">
                  <c:v>36</c:v>
                </c:pt>
                <c:pt idx="2214">
                  <c:v>36</c:v>
                </c:pt>
                <c:pt idx="2215">
                  <c:v>36</c:v>
                </c:pt>
                <c:pt idx="2216">
                  <c:v>36</c:v>
                </c:pt>
                <c:pt idx="2217">
                  <c:v>36</c:v>
                </c:pt>
                <c:pt idx="2218">
                  <c:v>36</c:v>
                </c:pt>
                <c:pt idx="2219">
                  <c:v>36</c:v>
                </c:pt>
                <c:pt idx="2220">
                  <c:v>37</c:v>
                </c:pt>
                <c:pt idx="2221">
                  <c:v>37</c:v>
                </c:pt>
                <c:pt idx="2222">
                  <c:v>37</c:v>
                </c:pt>
                <c:pt idx="2223">
                  <c:v>37</c:v>
                </c:pt>
                <c:pt idx="2224">
                  <c:v>37</c:v>
                </c:pt>
                <c:pt idx="2225">
                  <c:v>37</c:v>
                </c:pt>
                <c:pt idx="2226">
                  <c:v>37</c:v>
                </c:pt>
                <c:pt idx="2227">
                  <c:v>37</c:v>
                </c:pt>
                <c:pt idx="2228">
                  <c:v>37</c:v>
                </c:pt>
                <c:pt idx="2229">
                  <c:v>37</c:v>
                </c:pt>
                <c:pt idx="2230">
                  <c:v>37</c:v>
                </c:pt>
                <c:pt idx="2231">
                  <c:v>37</c:v>
                </c:pt>
                <c:pt idx="2232">
                  <c:v>37</c:v>
                </c:pt>
                <c:pt idx="2233">
                  <c:v>37</c:v>
                </c:pt>
                <c:pt idx="2234">
                  <c:v>37</c:v>
                </c:pt>
                <c:pt idx="2235">
                  <c:v>37</c:v>
                </c:pt>
                <c:pt idx="2236">
                  <c:v>37</c:v>
                </c:pt>
                <c:pt idx="2237">
                  <c:v>37</c:v>
                </c:pt>
                <c:pt idx="2238">
                  <c:v>37</c:v>
                </c:pt>
                <c:pt idx="2239">
                  <c:v>37</c:v>
                </c:pt>
                <c:pt idx="2240">
                  <c:v>37</c:v>
                </c:pt>
                <c:pt idx="2241">
                  <c:v>37</c:v>
                </c:pt>
                <c:pt idx="2242">
                  <c:v>37</c:v>
                </c:pt>
                <c:pt idx="2243">
                  <c:v>37</c:v>
                </c:pt>
                <c:pt idx="2244">
                  <c:v>37</c:v>
                </c:pt>
                <c:pt idx="2245">
                  <c:v>37</c:v>
                </c:pt>
                <c:pt idx="2246">
                  <c:v>37</c:v>
                </c:pt>
                <c:pt idx="2247">
                  <c:v>37</c:v>
                </c:pt>
                <c:pt idx="2248">
                  <c:v>37</c:v>
                </c:pt>
                <c:pt idx="2249">
                  <c:v>37</c:v>
                </c:pt>
                <c:pt idx="2250">
                  <c:v>37</c:v>
                </c:pt>
                <c:pt idx="2251">
                  <c:v>37</c:v>
                </c:pt>
                <c:pt idx="2252">
                  <c:v>37</c:v>
                </c:pt>
                <c:pt idx="2253">
                  <c:v>37</c:v>
                </c:pt>
                <c:pt idx="2254">
                  <c:v>37</c:v>
                </c:pt>
                <c:pt idx="2255">
                  <c:v>37</c:v>
                </c:pt>
                <c:pt idx="2256">
                  <c:v>37</c:v>
                </c:pt>
                <c:pt idx="2257">
                  <c:v>37</c:v>
                </c:pt>
                <c:pt idx="2258">
                  <c:v>37</c:v>
                </c:pt>
                <c:pt idx="2259">
                  <c:v>37</c:v>
                </c:pt>
                <c:pt idx="2260">
                  <c:v>37</c:v>
                </c:pt>
                <c:pt idx="2261">
                  <c:v>37</c:v>
                </c:pt>
                <c:pt idx="2262">
                  <c:v>37</c:v>
                </c:pt>
                <c:pt idx="2263">
                  <c:v>37</c:v>
                </c:pt>
                <c:pt idx="2264">
                  <c:v>37</c:v>
                </c:pt>
                <c:pt idx="2265">
                  <c:v>37</c:v>
                </c:pt>
                <c:pt idx="2266">
                  <c:v>37</c:v>
                </c:pt>
                <c:pt idx="2267">
                  <c:v>37</c:v>
                </c:pt>
                <c:pt idx="2268">
                  <c:v>37</c:v>
                </c:pt>
                <c:pt idx="2269">
                  <c:v>37</c:v>
                </c:pt>
                <c:pt idx="2270">
                  <c:v>37</c:v>
                </c:pt>
                <c:pt idx="2271">
                  <c:v>37</c:v>
                </c:pt>
                <c:pt idx="2272">
                  <c:v>37</c:v>
                </c:pt>
                <c:pt idx="2273">
                  <c:v>37</c:v>
                </c:pt>
                <c:pt idx="2274">
                  <c:v>37</c:v>
                </c:pt>
                <c:pt idx="2275">
                  <c:v>37</c:v>
                </c:pt>
                <c:pt idx="2276">
                  <c:v>37</c:v>
                </c:pt>
                <c:pt idx="2277">
                  <c:v>37</c:v>
                </c:pt>
                <c:pt idx="2278">
                  <c:v>37</c:v>
                </c:pt>
                <c:pt idx="2279">
                  <c:v>37</c:v>
                </c:pt>
                <c:pt idx="2280">
                  <c:v>38</c:v>
                </c:pt>
                <c:pt idx="2281">
                  <c:v>38</c:v>
                </c:pt>
                <c:pt idx="2282">
                  <c:v>38</c:v>
                </c:pt>
                <c:pt idx="2283">
                  <c:v>38</c:v>
                </c:pt>
                <c:pt idx="2284">
                  <c:v>38</c:v>
                </c:pt>
                <c:pt idx="2285">
                  <c:v>38</c:v>
                </c:pt>
                <c:pt idx="2286">
                  <c:v>38</c:v>
                </c:pt>
                <c:pt idx="2287">
                  <c:v>38</c:v>
                </c:pt>
                <c:pt idx="2288">
                  <c:v>38</c:v>
                </c:pt>
                <c:pt idx="2289">
                  <c:v>38</c:v>
                </c:pt>
                <c:pt idx="2290">
                  <c:v>38</c:v>
                </c:pt>
                <c:pt idx="2291">
                  <c:v>38</c:v>
                </c:pt>
                <c:pt idx="2292">
                  <c:v>38</c:v>
                </c:pt>
                <c:pt idx="2293">
                  <c:v>38</c:v>
                </c:pt>
                <c:pt idx="2294">
                  <c:v>38</c:v>
                </c:pt>
                <c:pt idx="2295">
                  <c:v>38</c:v>
                </c:pt>
                <c:pt idx="2296">
                  <c:v>38</c:v>
                </c:pt>
                <c:pt idx="2297">
                  <c:v>38</c:v>
                </c:pt>
                <c:pt idx="2298">
                  <c:v>38</c:v>
                </c:pt>
                <c:pt idx="2299">
                  <c:v>38</c:v>
                </c:pt>
                <c:pt idx="2300">
                  <c:v>38</c:v>
                </c:pt>
                <c:pt idx="2301">
                  <c:v>38</c:v>
                </c:pt>
                <c:pt idx="2302">
                  <c:v>38</c:v>
                </c:pt>
                <c:pt idx="2303">
                  <c:v>38</c:v>
                </c:pt>
                <c:pt idx="2304">
                  <c:v>38</c:v>
                </c:pt>
                <c:pt idx="2305">
                  <c:v>38</c:v>
                </c:pt>
                <c:pt idx="2306">
                  <c:v>38</c:v>
                </c:pt>
                <c:pt idx="2307">
                  <c:v>38</c:v>
                </c:pt>
                <c:pt idx="2308">
                  <c:v>38</c:v>
                </c:pt>
                <c:pt idx="2309">
                  <c:v>38</c:v>
                </c:pt>
                <c:pt idx="2310">
                  <c:v>38</c:v>
                </c:pt>
                <c:pt idx="2311">
                  <c:v>38</c:v>
                </c:pt>
                <c:pt idx="2312">
                  <c:v>38</c:v>
                </c:pt>
                <c:pt idx="2313">
                  <c:v>38</c:v>
                </c:pt>
                <c:pt idx="2314">
                  <c:v>38</c:v>
                </c:pt>
                <c:pt idx="2315">
                  <c:v>38</c:v>
                </c:pt>
                <c:pt idx="2316">
                  <c:v>38</c:v>
                </c:pt>
                <c:pt idx="2317">
                  <c:v>38</c:v>
                </c:pt>
                <c:pt idx="2318">
                  <c:v>38</c:v>
                </c:pt>
                <c:pt idx="2319">
                  <c:v>38</c:v>
                </c:pt>
                <c:pt idx="2320">
                  <c:v>38</c:v>
                </c:pt>
                <c:pt idx="2321">
                  <c:v>38</c:v>
                </c:pt>
                <c:pt idx="2322">
                  <c:v>38</c:v>
                </c:pt>
                <c:pt idx="2323">
                  <c:v>38</c:v>
                </c:pt>
                <c:pt idx="2324">
                  <c:v>38</c:v>
                </c:pt>
                <c:pt idx="2325">
                  <c:v>38</c:v>
                </c:pt>
                <c:pt idx="2326">
                  <c:v>38</c:v>
                </c:pt>
                <c:pt idx="2327">
                  <c:v>38</c:v>
                </c:pt>
                <c:pt idx="2328">
                  <c:v>38</c:v>
                </c:pt>
                <c:pt idx="2329">
                  <c:v>38</c:v>
                </c:pt>
                <c:pt idx="2330">
                  <c:v>38</c:v>
                </c:pt>
                <c:pt idx="2331">
                  <c:v>38</c:v>
                </c:pt>
                <c:pt idx="2332">
                  <c:v>38</c:v>
                </c:pt>
                <c:pt idx="2333">
                  <c:v>38</c:v>
                </c:pt>
                <c:pt idx="2334">
                  <c:v>38</c:v>
                </c:pt>
                <c:pt idx="2335">
                  <c:v>38</c:v>
                </c:pt>
                <c:pt idx="2336">
                  <c:v>38</c:v>
                </c:pt>
                <c:pt idx="2337">
                  <c:v>38</c:v>
                </c:pt>
                <c:pt idx="2338">
                  <c:v>38</c:v>
                </c:pt>
                <c:pt idx="2339">
                  <c:v>38</c:v>
                </c:pt>
                <c:pt idx="2340">
                  <c:v>39</c:v>
                </c:pt>
                <c:pt idx="2341">
                  <c:v>39</c:v>
                </c:pt>
                <c:pt idx="2342">
                  <c:v>39</c:v>
                </c:pt>
                <c:pt idx="2343">
                  <c:v>39</c:v>
                </c:pt>
                <c:pt idx="2344">
                  <c:v>39</c:v>
                </c:pt>
                <c:pt idx="2345">
                  <c:v>39</c:v>
                </c:pt>
                <c:pt idx="2346">
                  <c:v>39</c:v>
                </c:pt>
                <c:pt idx="2347">
                  <c:v>39</c:v>
                </c:pt>
                <c:pt idx="2348">
                  <c:v>39</c:v>
                </c:pt>
                <c:pt idx="2349">
                  <c:v>39</c:v>
                </c:pt>
                <c:pt idx="2350">
                  <c:v>39</c:v>
                </c:pt>
                <c:pt idx="2351">
                  <c:v>39</c:v>
                </c:pt>
                <c:pt idx="2352">
                  <c:v>39</c:v>
                </c:pt>
                <c:pt idx="2353">
                  <c:v>39</c:v>
                </c:pt>
                <c:pt idx="2354">
                  <c:v>39</c:v>
                </c:pt>
                <c:pt idx="2355">
                  <c:v>39</c:v>
                </c:pt>
                <c:pt idx="2356">
                  <c:v>39</c:v>
                </c:pt>
                <c:pt idx="2357">
                  <c:v>39</c:v>
                </c:pt>
                <c:pt idx="2358">
                  <c:v>39</c:v>
                </c:pt>
                <c:pt idx="2359">
                  <c:v>39</c:v>
                </c:pt>
                <c:pt idx="2360">
                  <c:v>39</c:v>
                </c:pt>
                <c:pt idx="2361">
                  <c:v>39</c:v>
                </c:pt>
                <c:pt idx="2362">
                  <c:v>39</c:v>
                </c:pt>
                <c:pt idx="2363">
                  <c:v>39</c:v>
                </c:pt>
                <c:pt idx="2364">
                  <c:v>39</c:v>
                </c:pt>
                <c:pt idx="2365">
                  <c:v>39</c:v>
                </c:pt>
                <c:pt idx="2366">
                  <c:v>39</c:v>
                </c:pt>
                <c:pt idx="2367">
                  <c:v>39</c:v>
                </c:pt>
                <c:pt idx="2368">
                  <c:v>39</c:v>
                </c:pt>
                <c:pt idx="2369">
                  <c:v>39</c:v>
                </c:pt>
                <c:pt idx="2370">
                  <c:v>39</c:v>
                </c:pt>
                <c:pt idx="2371">
                  <c:v>39</c:v>
                </c:pt>
                <c:pt idx="2372">
                  <c:v>39</c:v>
                </c:pt>
                <c:pt idx="2373">
                  <c:v>39</c:v>
                </c:pt>
                <c:pt idx="2374">
                  <c:v>39</c:v>
                </c:pt>
                <c:pt idx="2375">
                  <c:v>39</c:v>
                </c:pt>
                <c:pt idx="2376">
                  <c:v>39</c:v>
                </c:pt>
                <c:pt idx="2377">
                  <c:v>39</c:v>
                </c:pt>
                <c:pt idx="2378">
                  <c:v>39</c:v>
                </c:pt>
                <c:pt idx="2379">
                  <c:v>39</c:v>
                </c:pt>
                <c:pt idx="2380">
                  <c:v>39</c:v>
                </c:pt>
                <c:pt idx="2381">
                  <c:v>39</c:v>
                </c:pt>
                <c:pt idx="2382">
                  <c:v>39</c:v>
                </c:pt>
                <c:pt idx="2383">
                  <c:v>39</c:v>
                </c:pt>
                <c:pt idx="2384">
                  <c:v>39</c:v>
                </c:pt>
                <c:pt idx="2385">
                  <c:v>39</c:v>
                </c:pt>
                <c:pt idx="2386">
                  <c:v>39</c:v>
                </c:pt>
                <c:pt idx="2387">
                  <c:v>39</c:v>
                </c:pt>
                <c:pt idx="2388">
                  <c:v>39</c:v>
                </c:pt>
                <c:pt idx="2389">
                  <c:v>39</c:v>
                </c:pt>
                <c:pt idx="2390">
                  <c:v>39</c:v>
                </c:pt>
                <c:pt idx="2391">
                  <c:v>39</c:v>
                </c:pt>
                <c:pt idx="2392">
                  <c:v>39</c:v>
                </c:pt>
                <c:pt idx="2393">
                  <c:v>39</c:v>
                </c:pt>
                <c:pt idx="2394">
                  <c:v>39</c:v>
                </c:pt>
                <c:pt idx="2395">
                  <c:v>39</c:v>
                </c:pt>
                <c:pt idx="2396">
                  <c:v>39</c:v>
                </c:pt>
                <c:pt idx="2397">
                  <c:v>39</c:v>
                </c:pt>
                <c:pt idx="2398">
                  <c:v>39</c:v>
                </c:pt>
                <c:pt idx="2399">
                  <c:v>39</c:v>
                </c:pt>
                <c:pt idx="2400">
                  <c:v>40</c:v>
                </c:pt>
                <c:pt idx="2401">
                  <c:v>40</c:v>
                </c:pt>
                <c:pt idx="2402">
                  <c:v>40</c:v>
                </c:pt>
                <c:pt idx="2403">
                  <c:v>40</c:v>
                </c:pt>
                <c:pt idx="2404">
                  <c:v>40</c:v>
                </c:pt>
                <c:pt idx="2405">
                  <c:v>40</c:v>
                </c:pt>
                <c:pt idx="2406">
                  <c:v>40</c:v>
                </c:pt>
                <c:pt idx="2407">
                  <c:v>40</c:v>
                </c:pt>
                <c:pt idx="2408">
                  <c:v>40</c:v>
                </c:pt>
                <c:pt idx="2409">
                  <c:v>40</c:v>
                </c:pt>
                <c:pt idx="2410">
                  <c:v>40</c:v>
                </c:pt>
                <c:pt idx="2411">
                  <c:v>40</c:v>
                </c:pt>
                <c:pt idx="2412">
                  <c:v>40</c:v>
                </c:pt>
                <c:pt idx="2413">
                  <c:v>40</c:v>
                </c:pt>
                <c:pt idx="2414">
                  <c:v>40</c:v>
                </c:pt>
                <c:pt idx="2415">
                  <c:v>40</c:v>
                </c:pt>
                <c:pt idx="2416">
                  <c:v>40</c:v>
                </c:pt>
                <c:pt idx="2417">
                  <c:v>40</c:v>
                </c:pt>
                <c:pt idx="2418">
                  <c:v>40</c:v>
                </c:pt>
                <c:pt idx="2419">
                  <c:v>40</c:v>
                </c:pt>
                <c:pt idx="2420">
                  <c:v>40</c:v>
                </c:pt>
                <c:pt idx="2421">
                  <c:v>40</c:v>
                </c:pt>
                <c:pt idx="2422">
                  <c:v>40</c:v>
                </c:pt>
                <c:pt idx="2423">
                  <c:v>40</c:v>
                </c:pt>
                <c:pt idx="2424">
                  <c:v>40</c:v>
                </c:pt>
                <c:pt idx="2425">
                  <c:v>40</c:v>
                </c:pt>
                <c:pt idx="2426">
                  <c:v>40</c:v>
                </c:pt>
                <c:pt idx="2427">
                  <c:v>40</c:v>
                </c:pt>
                <c:pt idx="2428">
                  <c:v>40</c:v>
                </c:pt>
                <c:pt idx="2429">
                  <c:v>40</c:v>
                </c:pt>
                <c:pt idx="2430">
                  <c:v>40</c:v>
                </c:pt>
                <c:pt idx="2431">
                  <c:v>40</c:v>
                </c:pt>
                <c:pt idx="2432">
                  <c:v>40</c:v>
                </c:pt>
                <c:pt idx="2433">
                  <c:v>40</c:v>
                </c:pt>
                <c:pt idx="2434">
                  <c:v>40</c:v>
                </c:pt>
                <c:pt idx="2435">
                  <c:v>40</c:v>
                </c:pt>
                <c:pt idx="2436">
                  <c:v>40</c:v>
                </c:pt>
                <c:pt idx="2437">
                  <c:v>40</c:v>
                </c:pt>
                <c:pt idx="2438">
                  <c:v>40</c:v>
                </c:pt>
                <c:pt idx="2439">
                  <c:v>40</c:v>
                </c:pt>
                <c:pt idx="2440">
                  <c:v>40</c:v>
                </c:pt>
                <c:pt idx="2441">
                  <c:v>40</c:v>
                </c:pt>
                <c:pt idx="2442">
                  <c:v>40</c:v>
                </c:pt>
                <c:pt idx="2443">
                  <c:v>40</c:v>
                </c:pt>
                <c:pt idx="2444">
                  <c:v>40</c:v>
                </c:pt>
                <c:pt idx="2445">
                  <c:v>40</c:v>
                </c:pt>
                <c:pt idx="2446">
                  <c:v>40</c:v>
                </c:pt>
                <c:pt idx="2447">
                  <c:v>40</c:v>
                </c:pt>
                <c:pt idx="2448">
                  <c:v>40</c:v>
                </c:pt>
                <c:pt idx="2449">
                  <c:v>40</c:v>
                </c:pt>
                <c:pt idx="2450">
                  <c:v>40</c:v>
                </c:pt>
                <c:pt idx="2451">
                  <c:v>40</c:v>
                </c:pt>
                <c:pt idx="2452">
                  <c:v>40</c:v>
                </c:pt>
                <c:pt idx="2453">
                  <c:v>40</c:v>
                </c:pt>
                <c:pt idx="2454">
                  <c:v>40</c:v>
                </c:pt>
                <c:pt idx="2455">
                  <c:v>40</c:v>
                </c:pt>
                <c:pt idx="2456">
                  <c:v>40</c:v>
                </c:pt>
                <c:pt idx="2457">
                  <c:v>40</c:v>
                </c:pt>
                <c:pt idx="2458">
                  <c:v>40</c:v>
                </c:pt>
                <c:pt idx="2459">
                  <c:v>40</c:v>
                </c:pt>
                <c:pt idx="2460">
                  <c:v>41</c:v>
                </c:pt>
                <c:pt idx="2461">
                  <c:v>41</c:v>
                </c:pt>
                <c:pt idx="2462">
                  <c:v>41</c:v>
                </c:pt>
                <c:pt idx="2463">
                  <c:v>41</c:v>
                </c:pt>
                <c:pt idx="2464">
                  <c:v>41</c:v>
                </c:pt>
                <c:pt idx="2465">
                  <c:v>41</c:v>
                </c:pt>
                <c:pt idx="2466">
                  <c:v>41</c:v>
                </c:pt>
                <c:pt idx="2467">
                  <c:v>41</c:v>
                </c:pt>
                <c:pt idx="2468">
                  <c:v>41</c:v>
                </c:pt>
                <c:pt idx="2469">
                  <c:v>41</c:v>
                </c:pt>
                <c:pt idx="2470">
                  <c:v>41</c:v>
                </c:pt>
                <c:pt idx="2471">
                  <c:v>41</c:v>
                </c:pt>
                <c:pt idx="2472">
                  <c:v>41</c:v>
                </c:pt>
                <c:pt idx="2473">
                  <c:v>41</c:v>
                </c:pt>
                <c:pt idx="2474">
                  <c:v>41</c:v>
                </c:pt>
                <c:pt idx="2475">
                  <c:v>41</c:v>
                </c:pt>
                <c:pt idx="2476">
                  <c:v>41</c:v>
                </c:pt>
                <c:pt idx="2477">
                  <c:v>41</c:v>
                </c:pt>
                <c:pt idx="2478">
                  <c:v>41</c:v>
                </c:pt>
                <c:pt idx="2479">
                  <c:v>41</c:v>
                </c:pt>
                <c:pt idx="2480">
                  <c:v>41</c:v>
                </c:pt>
                <c:pt idx="2481">
                  <c:v>41</c:v>
                </c:pt>
                <c:pt idx="2482">
                  <c:v>41</c:v>
                </c:pt>
                <c:pt idx="2483">
                  <c:v>41</c:v>
                </c:pt>
                <c:pt idx="2484">
                  <c:v>41</c:v>
                </c:pt>
                <c:pt idx="2485">
                  <c:v>41</c:v>
                </c:pt>
                <c:pt idx="2486">
                  <c:v>41</c:v>
                </c:pt>
                <c:pt idx="2487">
                  <c:v>41</c:v>
                </c:pt>
                <c:pt idx="2488">
                  <c:v>41</c:v>
                </c:pt>
                <c:pt idx="2489">
                  <c:v>41</c:v>
                </c:pt>
                <c:pt idx="2490">
                  <c:v>41</c:v>
                </c:pt>
                <c:pt idx="2491">
                  <c:v>41</c:v>
                </c:pt>
                <c:pt idx="2492">
                  <c:v>41</c:v>
                </c:pt>
                <c:pt idx="2493">
                  <c:v>41</c:v>
                </c:pt>
                <c:pt idx="2494">
                  <c:v>41</c:v>
                </c:pt>
                <c:pt idx="2495">
                  <c:v>41</c:v>
                </c:pt>
                <c:pt idx="2496">
                  <c:v>41</c:v>
                </c:pt>
                <c:pt idx="2497">
                  <c:v>41</c:v>
                </c:pt>
                <c:pt idx="2498">
                  <c:v>41</c:v>
                </c:pt>
                <c:pt idx="2499">
                  <c:v>41</c:v>
                </c:pt>
                <c:pt idx="2500">
                  <c:v>41</c:v>
                </c:pt>
                <c:pt idx="2501">
                  <c:v>41</c:v>
                </c:pt>
                <c:pt idx="2502">
                  <c:v>41</c:v>
                </c:pt>
                <c:pt idx="2503">
                  <c:v>41</c:v>
                </c:pt>
                <c:pt idx="2504">
                  <c:v>41</c:v>
                </c:pt>
                <c:pt idx="2505">
                  <c:v>41</c:v>
                </c:pt>
                <c:pt idx="2506">
                  <c:v>41</c:v>
                </c:pt>
                <c:pt idx="2507">
                  <c:v>41</c:v>
                </c:pt>
                <c:pt idx="2508">
                  <c:v>41</c:v>
                </c:pt>
                <c:pt idx="2509">
                  <c:v>41</c:v>
                </c:pt>
                <c:pt idx="2510">
                  <c:v>41</c:v>
                </c:pt>
                <c:pt idx="2511">
                  <c:v>41</c:v>
                </c:pt>
                <c:pt idx="2512">
                  <c:v>41</c:v>
                </c:pt>
                <c:pt idx="2513">
                  <c:v>41</c:v>
                </c:pt>
                <c:pt idx="2514">
                  <c:v>41</c:v>
                </c:pt>
                <c:pt idx="2515">
                  <c:v>41</c:v>
                </c:pt>
                <c:pt idx="2516">
                  <c:v>41</c:v>
                </c:pt>
                <c:pt idx="2517">
                  <c:v>41</c:v>
                </c:pt>
                <c:pt idx="2518">
                  <c:v>41</c:v>
                </c:pt>
                <c:pt idx="2519">
                  <c:v>41</c:v>
                </c:pt>
                <c:pt idx="2520">
                  <c:v>42</c:v>
                </c:pt>
                <c:pt idx="2521">
                  <c:v>42</c:v>
                </c:pt>
                <c:pt idx="2522">
                  <c:v>42</c:v>
                </c:pt>
                <c:pt idx="2523">
                  <c:v>42</c:v>
                </c:pt>
                <c:pt idx="2524">
                  <c:v>42</c:v>
                </c:pt>
                <c:pt idx="2525">
                  <c:v>42</c:v>
                </c:pt>
                <c:pt idx="2526">
                  <c:v>42</c:v>
                </c:pt>
                <c:pt idx="2527">
                  <c:v>42</c:v>
                </c:pt>
                <c:pt idx="2528">
                  <c:v>42</c:v>
                </c:pt>
                <c:pt idx="2529">
                  <c:v>42</c:v>
                </c:pt>
                <c:pt idx="2530">
                  <c:v>42</c:v>
                </c:pt>
                <c:pt idx="2531">
                  <c:v>42</c:v>
                </c:pt>
                <c:pt idx="2532">
                  <c:v>42</c:v>
                </c:pt>
                <c:pt idx="2533">
                  <c:v>42</c:v>
                </c:pt>
                <c:pt idx="2534">
                  <c:v>42</c:v>
                </c:pt>
                <c:pt idx="2535">
                  <c:v>42</c:v>
                </c:pt>
                <c:pt idx="2536">
                  <c:v>42</c:v>
                </c:pt>
                <c:pt idx="2537">
                  <c:v>42</c:v>
                </c:pt>
                <c:pt idx="2538">
                  <c:v>42</c:v>
                </c:pt>
                <c:pt idx="2539">
                  <c:v>42</c:v>
                </c:pt>
                <c:pt idx="2540">
                  <c:v>42</c:v>
                </c:pt>
                <c:pt idx="2541">
                  <c:v>42</c:v>
                </c:pt>
                <c:pt idx="2542">
                  <c:v>42</c:v>
                </c:pt>
                <c:pt idx="2543">
                  <c:v>42</c:v>
                </c:pt>
                <c:pt idx="2544">
                  <c:v>42</c:v>
                </c:pt>
                <c:pt idx="2545">
                  <c:v>42</c:v>
                </c:pt>
                <c:pt idx="2546">
                  <c:v>42</c:v>
                </c:pt>
                <c:pt idx="2547">
                  <c:v>42</c:v>
                </c:pt>
                <c:pt idx="2548">
                  <c:v>42</c:v>
                </c:pt>
                <c:pt idx="2549">
                  <c:v>42</c:v>
                </c:pt>
                <c:pt idx="2550">
                  <c:v>42</c:v>
                </c:pt>
                <c:pt idx="2551">
                  <c:v>42</c:v>
                </c:pt>
                <c:pt idx="2552">
                  <c:v>42</c:v>
                </c:pt>
                <c:pt idx="2553">
                  <c:v>42</c:v>
                </c:pt>
                <c:pt idx="2554">
                  <c:v>42</c:v>
                </c:pt>
                <c:pt idx="2555">
                  <c:v>42</c:v>
                </c:pt>
                <c:pt idx="2556">
                  <c:v>42</c:v>
                </c:pt>
                <c:pt idx="2557">
                  <c:v>42</c:v>
                </c:pt>
                <c:pt idx="2558">
                  <c:v>42</c:v>
                </c:pt>
                <c:pt idx="2559">
                  <c:v>42</c:v>
                </c:pt>
                <c:pt idx="2560">
                  <c:v>42</c:v>
                </c:pt>
                <c:pt idx="2561">
                  <c:v>42</c:v>
                </c:pt>
                <c:pt idx="2562">
                  <c:v>42</c:v>
                </c:pt>
                <c:pt idx="2563">
                  <c:v>42</c:v>
                </c:pt>
                <c:pt idx="2564">
                  <c:v>42</c:v>
                </c:pt>
                <c:pt idx="2565">
                  <c:v>42</c:v>
                </c:pt>
                <c:pt idx="2566">
                  <c:v>42</c:v>
                </c:pt>
                <c:pt idx="2567">
                  <c:v>42</c:v>
                </c:pt>
                <c:pt idx="2568">
                  <c:v>42</c:v>
                </c:pt>
                <c:pt idx="2569">
                  <c:v>42</c:v>
                </c:pt>
                <c:pt idx="2570">
                  <c:v>42</c:v>
                </c:pt>
                <c:pt idx="2571">
                  <c:v>42</c:v>
                </c:pt>
                <c:pt idx="2572">
                  <c:v>42</c:v>
                </c:pt>
                <c:pt idx="2573">
                  <c:v>42</c:v>
                </c:pt>
                <c:pt idx="2574">
                  <c:v>42</c:v>
                </c:pt>
                <c:pt idx="2575">
                  <c:v>42</c:v>
                </c:pt>
                <c:pt idx="2576">
                  <c:v>42</c:v>
                </c:pt>
                <c:pt idx="2577">
                  <c:v>42</c:v>
                </c:pt>
                <c:pt idx="2578">
                  <c:v>42</c:v>
                </c:pt>
                <c:pt idx="2579">
                  <c:v>42</c:v>
                </c:pt>
                <c:pt idx="2580">
                  <c:v>43</c:v>
                </c:pt>
                <c:pt idx="2581">
                  <c:v>43</c:v>
                </c:pt>
                <c:pt idx="2582">
                  <c:v>43</c:v>
                </c:pt>
                <c:pt idx="2583">
                  <c:v>43</c:v>
                </c:pt>
                <c:pt idx="2584">
                  <c:v>43</c:v>
                </c:pt>
                <c:pt idx="2585">
                  <c:v>43</c:v>
                </c:pt>
                <c:pt idx="2586">
                  <c:v>43</c:v>
                </c:pt>
                <c:pt idx="2587">
                  <c:v>43</c:v>
                </c:pt>
                <c:pt idx="2588">
                  <c:v>43</c:v>
                </c:pt>
                <c:pt idx="2589">
                  <c:v>43</c:v>
                </c:pt>
                <c:pt idx="2590">
                  <c:v>43</c:v>
                </c:pt>
                <c:pt idx="2591">
                  <c:v>43</c:v>
                </c:pt>
                <c:pt idx="2592">
                  <c:v>43</c:v>
                </c:pt>
                <c:pt idx="2593">
                  <c:v>43</c:v>
                </c:pt>
                <c:pt idx="2594">
                  <c:v>43</c:v>
                </c:pt>
                <c:pt idx="2595">
                  <c:v>43</c:v>
                </c:pt>
                <c:pt idx="2596">
                  <c:v>43</c:v>
                </c:pt>
                <c:pt idx="2597">
                  <c:v>43</c:v>
                </c:pt>
                <c:pt idx="2598">
                  <c:v>43</c:v>
                </c:pt>
                <c:pt idx="2599">
                  <c:v>43</c:v>
                </c:pt>
                <c:pt idx="2600">
                  <c:v>43</c:v>
                </c:pt>
                <c:pt idx="2601">
                  <c:v>43</c:v>
                </c:pt>
                <c:pt idx="2602">
                  <c:v>43</c:v>
                </c:pt>
                <c:pt idx="2603">
                  <c:v>43</c:v>
                </c:pt>
                <c:pt idx="2604">
                  <c:v>43</c:v>
                </c:pt>
                <c:pt idx="2605">
                  <c:v>43</c:v>
                </c:pt>
                <c:pt idx="2606">
                  <c:v>43</c:v>
                </c:pt>
                <c:pt idx="2607">
                  <c:v>43</c:v>
                </c:pt>
                <c:pt idx="2608">
                  <c:v>43</c:v>
                </c:pt>
                <c:pt idx="2609">
                  <c:v>43</c:v>
                </c:pt>
                <c:pt idx="2610">
                  <c:v>43</c:v>
                </c:pt>
                <c:pt idx="2611">
                  <c:v>43</c:v>
                </c:pt>
                <c:pt idx="2612">
                  <c:v>43</c:v>
                </c:pt>
                <c:pt idx="2613">
                  <c:v>43</c:v>
                </c:pt>
                <c:pt idx="2614">
                  <c:v>43</c:v>
                </c:pt>
                <c:pt idx="2615">
                  <c:v>43</c:v>
                </c:pt>
                <c:pt idx="2616">
                  <c:v>43</c:v>
                </c:pt>
                <c:pt idx="2617">
                  <c:v>43</c:v>
                </c:pt>
                <c:pt idx="2618">
                  <c:v>43</c:v>
                </c:pt>
                <c:pt idx="2619">
                  <c:v>43</c:v>
                </c:pt>
                <c:pt idx="2620">
                  <c:v>43</c:v>
                </c:pt>
                <c:pt idx="2621">
                  <c:v>43</c:v>
                </c:pt>
                <c:pt idx="2622">
                  <c:v>43</c:v>
                </c:pt>
                <c:pt idx="2623">
                  <c:v>43</c:v>
                </c:pt>
                <c:pt idx="2624">
                  <c:v>43</c:v>
                </c:pt>
                <c:pt idx="2625">
                  <c:v>43</c:v>
                </c:pt>
                <c:pt idx="2626">
                  <c:v>43</c:v>
                </c:pt>
                <c:pt idx="2627">
                  <c:v>43</c:v>
                </c:pt>
                <c:pt idx="2628">
                  <c:v>43</c:v>
                </c:pt>
                <c:pt idx="2629">
                  <c:v>43</c:v>
                </c:pt>
                <c:pt idx="2630">
                  <c:v>43</c:v>
                </c:pt>
                <c:pt idx="2631">
                  <c:v>43</c:v>
                </c:pt>
                <c:pt idx="2632">
                  <c:v>43</c:v>
                </c:pt>
                <c:pt idx="2633">
                  <c:v>43</c:v>
                </c:pt>
                <c:pt idx="2634">
                  <c:v>43</c:v>
                </c:pt>
                <c:pt idx="2635">
                  <c:v>43</c:v>
                </c:pt>
                <c:pt idx="2636">
                  <c:v>43</c:v>
                </c:pt>
                <c:pt idx="2637">
                  <c:v>43</c:v>
                </c:pt>
                <c:pt idx="2638">
                  <c:v>43</c:v>
                </c:pt>
                <c:pt idx="2639">
                  <c:v>43</c:v>
                </c:pt>
                <c:pt idx="2640">
                  <c:v>44</c:v>
                </c:pt>
                <c:pt idx="2641">
                  <c:v>44</c:v>
                </c:pt>
                <c:pt idx="2642">
                  <c:v>44</c:v>
                </c:pt>
                <c:pt idx="2643">
                  <c:v>44</c:v>
                </c:pt>
                <c:pt idx="2644">
                  <c:v>44</c:v>
                </c:pt>
                <c:pt idx="2645">
                  <c:v>44</c:v>
                </c:pt>
                <c:pt idx="2646">
                  <c:v>44</c:v>
                </c:pt>
                <c:pt idx="2647">
                  <c:v>44</c:v>
                </c:pt>
                <c:pt idx="2648">
                  <c:v>44</c:v>
                </c:pt>
                <c:pt idx="2649">
                  <c:v>44</c:v>
                </c:pt>
                <c:pt idx="2650">
                  <c:v>44</c:v>
                </c:pt>
                <c:pt idx="2651">
                  <c:v>44</c:v>
                </c:pt>
                <c:pt idx="2652">
                  <c:v>44</c:v>
                </c:pt>
                <c:pt idx="2653">
                  <c:v>44</c:v>
                </c:pt>
                <c:pt idx="2654">
                  <c:v>44</c:v>
                </c:pt>
                <c:pt idx="2655">
                  <c:v>44</c:v>
                </c:pt>
                <c:pt idx="2656">
                  <c:v>44</c:v>
                </c:pt>
                <c:pt idx="2657">
                  <c:v>44</c:v>
                </c:pt>
                <c:pt idx="2658">
                  <c:v>44</c:v>
                </c:pt>
                <c:pt idx="2659">
                  <c:v>44</c:v>
                </c:pt>
                <c:pt idx="2660">
                  <c:v>44</c:v>
                </c:pt>
                <c:pt idx="2661">
                  <c:v>44</c:v>
                </c:pt>
                <c:pt idx="2662">
                  <c:v>44</c:v>
                </c:pt>
                <c:pt idx="2663">
                  <c:v>44</c:v>
                </c:pt>
                <c:pt idx="2664">
                  <c:v>44</c:v>
                </c:pt>
                <c:pt idx="2665">
                  <c:v>44</c:v>
                </c:pt>
                <c:pt idx="2666">
                  <c:v>44</c:v>
                </c:pt>
                <c:pt idx="2667">
                  <c:v>44</c:v>
                </c:pt>
                <c:pt idx="2668">
                  <c:v>44</c:v>
                </c:pt>
                <c:pt idx="2669">
                  <c:v>44</c:v>
                </c:pt>
                <c:pt idx="2670">
                  <c:v>44</c:v>
                </c:pt>
                <c:pt idx="2671">
                  <c:v>44</c:v>
                </c:pt>
                <c:pt idx="2672">
                  <c:v>44</c:v>
                </c:pt>
                <c:pt idx="2673">
                  <c:v>44</c:v>
                </c:pt>
                <c:pt idx="2674">
                  <c:v>44</c:v>
                </c:pt>
                <c:pt idx="2675">
                  <c:v>44</c:v>
                </c:pt>
                <c:pt idx="2676">
                  <c:v>44</c:v>
                </c:pt>
                <c:pt idx="2677">
                  <c:v>44</c:v>
                </c:pt>
                <c:pt idx="2678">
                  <c:v>44</c:v>
                </c:pt>
                <c:pt idx="2679">
                  <c:v>44</c:v>
                </c:pt>
                <c:pt idx="2680">
                  <c:v>44</c:v>
                </c:pt>
                <c:pt idx="2681">
                  <c:v>44</c:v>
                </c:pt>
                <c:pt idx="2682">
                  <c:v>44</c:v>
                </c:pt>
                <c:pt idx="2683">
                  <c:v>44</c:v>
                </c:pt>
                <c:pt idx="2684">
                  <c:v>44</c:v>
                </c:pt>
                <c:pt idx="2685">
                  <c:v>44</c:v>
                </c:pt>
                <c:pt idx="2686">
                  <c:v>44</c:v>
                </c:pt>
                <c:pt idx="2687">
                  <c:v>44</c:v>
                </c:pt>
                <c:pt idx="2688">
                  <c:v>44</c:v>
                </c:pt>
                <c:pt idx="2689">
                  <c:v>44</c:v>
                </c:pt>
                <c:pt idx="2690">
                  <c:v>44</c:v>
                </c:pt>
                <c:pt idx="2691">
                  <c:v>44</c:v>
                </c:pt>
                <c:pt idx="2692">
                  <c:v>44</c:v>
                </c:pt>
                <c:pt idx="2693">
                  <c:v>44</c:v>
                </c:pt>
                <c:pt idx="2694">
                  <c:v>44</c:v>
                </c:pt>
                <c:pt idx="2695">
                  <c:v>44</c:v>
                </c:pt>
                <c:pt idx="2696">
                  <c:v>44</c:v>
                </c:pt>
                <c:pt idx="2697">
                  <c:v>44</c:v>
                </c:pt>
                <c:pt idx="2698">
                  <c:v>44</c:v>
                </c:pt>
                <c:pt idx="2699">
                  <c:v>44</c:v>
                </c:pt>
                <c:pt idx="2700">
                  <c:v>45</c:v>
                </c:pt>
                <c:pt idx="2701">
                  <c:v>45</c:v>
                </c:pt>
                <c:pt idx="2702">
                  <c:v>45</c:v>
                </c:pt>
                <c:pt idx="2703">
                  <c:v>45</c:v>
                </c:pt>
                <c:pt idx="2704">
                  <c:v>45</c:v>
                </c:pt>
                <c:pt idx="2705">
                  <c:v>45</c:v>
                </c:pt>
                <c:pt idx="2706">
                  <c:v>45</c:v>
                </c:pt>
                <c:pt idx="2707">
                  <c:v>45</c:v>
                </c:pt>
                <c:pt idx="2708">
                  <c:v>45</c:v>
                </c:pt>
                <c:pt idx="2709">
                  <c:v>45</c:v>
                </c:pt>
                <c:pt idx="2710">
                  <c:v>45</c:v>
                </c:pt>
                <c:pt idx="2711">
                  <c:v>45</c:v>
                </c:pt>
                <c:pt idx="2712">
                  <c:v>45</c:v>
                </c:pt>
                <c:pt idx="2713">
                  <c:v>45</c:v>
                </c:pt>
                <c:pt idx="2714">
                  <c:v>45</c:v>
                </c:pt>
                <c:pt idx="2715">
                  <c:v>45</c:v>
                </c:pt>
                <c:pt idx="2716">
                  <c:v>45</c:v>
                </c:pt>
                <c:pt idx="2717">
                  <c:v>45</c:v>
                </c:pt>
                <c:pt idx="2718">
                  <c:v>45</c:v>
                </c:pt>
                <c:pt idx="2719">
                  <c:v>45</c:v>
                </c:pt>
                <c:pt idx="2720">
                  <c:v>45</c:v>
                </c:pt>
                <c:pt idx="2721">
                  <c:v>45</c:v>
                </c:pt>
                <c:pt idx="2722">
                  <c:v>45</c:v>
                </c:pt>
                <c:pt idx="2723">
                  <c:v>45</c:v>
                </c:pt>
                <c:pt idx="2724">
                  <c:v>45</c:v>
                </c:pt>
                <c:pt idx="2725">
                  <c:v>45</c:v>
                </c:pt>
                <c:pt idx="2726">
                  <c:v>45</c:v>
                </c:pt>
                <c:pt idx="2727">
                  <c:v>45</c:v>
                </c:pt>
                <c:pt idx="2728">
                  <c:v>45</c:v>
                </c:pt>
                <c:pt idx="2729">
                  <c:v>45</c:v>
                </c:pt>
                <c:pt idx="2730">
                  <c:v>45</c:v>
                </c:pt>
                <c:pt idx="2731">
                  <c:v>45</c:v>
                </c:pt>
                <c:pt idx="2732">
                  <c:v>45</c:v>
                </c:pt>
                <c:pt idx="2733">
                  <c:v>45</c:v>
                </c:pt>
                <c:pt idx="2734">
                  <c:v>45</c:v>
                </c:pt>
                <c:pt idx="2735">
                  <c:v>45</c:v>
                </c:pt>
                <c:pt idx="2736">
                  <c:v>45</c:v>
                </c:pt>
                <c:pt idx="2737">
                  <c:v>45</c:v>
                </c:pt>
                <c:pt idx="2738">
                  <c:v>45</c:v>
                </c:pt>
                <c:pt idx="2739">
                  <c:v>45</c:v>
                </c:pt>
                <c:pt idx="2740">
                  <c:v>45</c:v>
                </c:pt>
                <c:pt idx="2741">
                  <c:v>45</c:v>
                </c:pt>
                <c:pt idx="2742">
                  <c:v>45</c:v>
                </c:pt>
                <c:pt idx="2743">
                  <c:v>45</c:v>
                </c:pt>
                <c:pt idx="2744">
                  <c:v>45</c:v>
                </c:pt>
                <c:pt idx="2745">
                  <c:v>45</c:v>
                </c:pt>
                <c:pt idx="2746">
                  <c:v>45</c:v>
                </c:pt>
                <c:pt idx="2747">
                  <c:v>45</c:v>
                </c:pt>
                <c:pt idx="2748">
                  <c:v>45</c:v>
                </c:pt>
                <c:pt idx="2749">
                  <c:v>45</c:v>
                </c:pt>
                <c:pt idx="2750">
                  <c:v>45</c:v>
                </c:pt>
                <c:pt idx="2751">
                  <c:v>45</c:v>
                </c:pt>
                <c:pt idx="2752">
                  <c:v>45</c:v>
                </c:pt>
                <c:pt idx="2753">
                  <c:v>45</c:v>
                </c:pt>
                <c:pt idx="2754">
                  <c:v>45</c:v>
                </c:pt>
                <c:pt idx="2755">
                  <c:v>45</c:v>
                </c:pt>
                <c:pt idx="2756">
                  <c:v>45</c:v>
                </c:pt>
                <c:pt idx="2757">
                  <c:v>45</c:v>
                </c:pt>
                <c:pt idx="2758">
                  <c:v>45</c:v>
                </c:pt>
                <c:pt idx="2759">
                  <c:v>45</c:v>
                </c:pt>
                <c:pt idx="2760">
                  <c:v>46</c:v>
                </c:pt>
                <c:pt idx="2761">
                  <c:v>46</c:v>
                </c:pt>
                <c:pt idx="2762">
                  <c:v>46</c:v>
                </c:pt>
                <c:pt idx="2763">
                  <c:v>46</c:v>
                </c:pt>
                <c:pt idx="2764">
                  <c:v>46</c:v>
                </c:pt>
                <c:pt idx="2765">
                  <c:v>46</c:v>
                </c:pt>
                <c:pt idx="2766">
                  <c:v>46</c:v>
                </c:pt>
                <c:pt idx="2767">
                  <c:v>46</c:v>
                </c:pt>
                <c:pt idx="2768">
                  <c:v>46</c:v>
                </c:pt>
                <c:pt idx="2769">
                  <c:v>46</c:v>
                </c:pt>
                <c:pt idx="2770">
                  <c:v>46</c:v>
                </c:pt>
                <c:pt idx="2771">
                  <c:v>46</c:v>
                </c:pt>
                <c:pt idx="2772">
                  <c:v>46</c:v>
                </c:pt>
                <c:pt idx="2773">
                  <c:v>46</c:v>
                </c:pt>
                <c:pt idx="2774">
                  <c:v>46</c:v>
                </c:pt>
                <c:pt idx="2775">
                  <c:v>46</c:v>
                </c:pt>
                <c:pt idx="2776">
                  <c:v>46</c:v>
                </c:pt>
                <c:pt idx="2777">
                  <c:v>46</c:v>
                </c:pt>
                <c:pt idx="2778">
                  <c:v>46</c:v>
                </c:pt>
                <c:pt idx="2779">
                  <c:v>46</c:v>
                </c:pt>
                <c:pt idx="2780">
                  <c:v>46</c:v>
                </c:pt>
                <c:pt idx="2781">
                  <c:v>46</c:v>
                </c:pt>
                <c:pt idx="2782">
                  <c:v>46</c:v>
                </c:pt>
                <c:pt idx="2783">
                  <c:v>46</c:v>
                </c:pt>
                <c:pt idx="2784">
                  <c:v>46</c:v>
                </c:pt>
                <c:pt idx="2785">
                  <c:v>46</c:v>
                </c:pt>
                <c:pt idx="2786">
                  <c:v>46</c:v>
                </c:pt>
                <c:pt idx="2787">
                  <c:v>46</c:v>
                </c:pt>
                <c:pt idx="2788">
                  <c:v>46</c:v>
                </c:pt>
                <c:pt idx="2789">
                  <c:v>46</c:v>
                </c:pt>
                <c:pt idx="2790">
                  <c:v>46</c:v>
                </c:pt>
                <c:pt idx="2791">
                  <c:v>46</c:v>
                </c:pt>
                <c:pt idx="2792">
                  <c:v>46</c:v>
                </c:pt>
                <c:pt idx="2793">
                  <c:v>46</c:v>
                </c:pt>
                <c:pt idx="2794">
                  <c:v>46</c:v>
                </c:pt>
                <c:pt idx="2795">
                  <c:v>46</c:v>
                </c:pt>
                <c:pt idx="2796">
                  <c:v>46</c:v>
                </c:pt>
                <c:pt idx="2797">
                  <c:v>46</c:v>
                </c:pt>
                <c:pt idx="2798">
                  <c:v>46</c:v>
                </c:pt>
                <c:pt idx="2799">
                  <c:v>46</c:v>
                </c:pt>
                <c:pt idx="2800">
                  <c:v>46</c:v>
                </c:pt>
                <c:pt idx="2801">
                  <c:v>46</c:v>
                </c:pt>
                <c:pt idx="2802">
                  <c:v>46</c:v>
                </c:pt>
                <c:pt idx="2803">
                  <c:v>46</c:v>
                </c:pt>
                <c:pt idx="2804">
                  <c:v>46</c:v>
                </c:pt>
                <c:pt idx="2805">
                  <c:v>46</c:v>
                </c:pt>
                <c:pt idx="2806">
                  <c:v>46</c:v>
                </c:pt>
                <c:pt idx="2807">
                  <c:v>46</c:v>
                </c:pt>
                <c:pt idx="2808">
                  <c:v>46</c:v>
                </c:pt>
                <c:pt idx="2809">
                  <c:v>46</c:v>
                </c:pt>
                <c:pt idx="2810">
                  <c:v>46</c:v>
                </c:pt>
                <c:pt idx="2811">
                  <c:v>46</c:v>
                </c:pt>
                <c:pt idx="2812">
                  <c:v>46</c:v>
                </c:pt>
                <c:pt idx="2813">
                  <c:v>46</c:v>
                </c:pt>
                <c:pt idx="2814">
                  <c:v>46</c:v>
                </c:pt>
                <c:pt idx="2815">
                  <c:v>46</c:v>
                </c:pt>
                <c:pt idx="2816">
                  <c:v>46</c:v>
                </c:pt>
                <c:pt idx="2817">
                  <c:v>46</c:v>
                </c:pt>
                <c:pt idx="2818">
                  <c:v>46</c:v>
                </c:pt>
                <c:pt idx="2819">
                  <c:v>46</c:v>
                </c:pt>
                <c:pt idx="2820">
                  <c:v>47</c:v>
                </c:pt>
                <c:pt idx="2821">
                  <c:v>47</c:v>
                </c:pt>
                <c:pt idx="2822">
                  <c:v>47</c:v>
                </c:pt>
                <c:pt idx="2823">
                  <c:v>47</c:v>
                </c:pt>
                <c:pt idx="2824">
                  <c:v>47</c:v>
                </c:pt>
                <c:pt idx="2825">
                  <c:v>47</c:v>
                </c:pt>
                <c:pt idx="2826">
                  <c:v>47</c:v>
                </c:pt>
                <c:pt idx="2827">
                  <c:v>47</c:v>
                </c:pt>
                <c:pt idx="2828">
                  <c:v>47</c:v>
                </c:pt>
                <c:pt idx="2829">
                  <c:v>47</c:v>
                </c:pt>
                <c:pt idx="2830">
                  <c:v>47</c:v>
                </c:pt>
                <c:pt idx="2831">
                  <c:v>47</c:v>
                </c:pt>
                <c:pt idx="2832">
                  <c:v>47</c:v>
                </c:pt>
                <c:pt idx="2833">
                  <c:v>47</c:v>
                </c:pt>
                <c:pt idx="2834">
                  <c:v>47</c:v>
                </c:pt>
                <c:pt idx="2835">
                  <c:v>47</c:v>
                </c:pt>
                <c:pt idx="2836">
                  <c:v>47</c:v>
                </c:pt>
                <c:pt idx="2837">
                  <c:v>47</c:v>
                </c:pt>
                <c:pt idx="2838">
                  <c:v>47</c:v>
                </c:pt>
                <c:pt idx="2839">
                  <c:v>47</c:v>
                </c:pt>
                <c:pt idx="2840">
                  <c:v>47</c:v>
                </c:pt>
                <c:pt idx="2841">
                  <c:v>47</c:v>
                </c:pt>
                <c:pt idx="2842">
                  <c:v>47</c:v>
                </c:pt>
                <c:pt idx="2843">
                  <c:v>47</c:v>
                </c:pt>
                <c:pt idx="2844">
                  <c:v>47</c:v>
                </c:pt>
                <c:pt idx="2845">
                  <c:v>47</c:v>
                </c:pt>
                <c:pt idx="2846">
                  <c:v>47</c:v>
                </c:pt>
                <c:pt idx="2847">
                  <c:v>47</c:v>
                </c:pt>
                <c:pt idx="2848">
                  <c:v>47</c:v>
                </c:pt>
                <c:pt idx="2849">
                  <c:v>47</c:v>
                </c:pt>
                <c:pt idx="2850">
                  <c:v>47</c:v>
                </c:pt>
                <c:pt idx="2851">
                  <c:v>47</c:v>
                </c:pt>
                <c:pt idx="2852">
                  <c:v>47</c:v>
                </c:pt>
                <c:pt idx="2853">
                  <c:v>47</c:v>
                </c:pt>
                <c:pt idx="2854">
                  <c:v>47</c:v>
                </c:pt>
                <c:pt idx="2855">
                  <c:v>47</c:v>
                </c:pt>
                <c:pt idx="2856">
                  <c:v>47</c:v>
                </c:pt>
                <c:pt idx="2857">
                  <c:v>47</c:v>
                </c:pt>
                <c:pt idx="2858">
                  <c:v>47</c:v>
                </c:pt>
                <c:pt idx="2859">
                  <c:v>47</c:v>
                </c:pt>
                <c:pt idx="2860">
                  <c:v>47</c:v>
                </c:pt>
                <c:pt idx="2861">
                  <c:v>47</c:v>
                </c:pt>
                <c:pt idx="2862">
                  <c:v>47</c:v>
                </c:pt>
                <c:pt idx="2863">
                  <c:v>47</c:v>
                </c:pt>
                <c:pt idx="2864">
                  <c:v>47</c:v>
                </c:pt>
                <c:pt idx="2865">
                  <c:v>47</c:v>
                </c:pt>
                <c:pt idx="2866">
                  <c:v>47</c:v>
                </c:pt>
                <c:pt idx="2867">
                  <c:v>47</c:v>
                </c:pt>
                <c:pt idx="2868">
                  <c:v>47</c:v>
                </c:pt>
                <c:pt idx="2869">
                  <c:v>47</c:v>
                </c:pt>
                <c:pt idx="2870">
                  <c:v>47</c:v>
                </c:pt>
                <c:pt idx="2871">
                  <c:v>47</c:v>
                </c:pt>
                <c:pt idx="2872">
                  <c:v>47</c:v>
                </c:pt>
                <c:pt idx="2873">
                  <c:v>47</c:v>
                </c:pt>
                <c:pt idx="2874">
                  <c:v>47</c:v>
                </c:pt>
                <c:pt idx="2875">
                  <c:v>47</c:v>
                </c:pt>
                <c:pt idx="2876">
                  <c:v>47</c:v>
                </c:pt>
                <c:pt idx="2877">
                  <c:v>47</c:v>
                </c:pt>
                <c:pt idx="2878">
                  <c:v>47</c:v>
                </c:pt>
                <c:pt idx="2879">
                  <c:v>47</c:v>
                </c:pt>
                <c:pt idx="2880">
                  <c:v>48</c:v>
                </c:pt>
                <c:pt idx="2881">
                  <c:v>48</c:v>
                </c:pt>
                <c:pt idx="2882">
                  <c:v>48</c:v>
                </c:pt>
                <c:pt idx="2883">
                  <c:v>48</c:v>
                </c:pt>
                <c:pt idx="2884">
                  <c:v>48</c:v>
                </c:pt>
                <c:pt idx="2885">
                  <c:v>48</c:v>
                </c:pt>
                <c:pt idx="2886">
                  <c:v>48</c:v>
                </c:pt>
                <c:pt idx="2887">
                  <c:v>48</c:v>
                </c:pt>
                <c:pt idx="2888">
                  <c:v>48</c:v>
                </c:pt>
                <c:pt idx="2889">
                  <c:v>48</c:v>
                </c:pt>
                <c:pt idx="2890">
                  <c:v>48</c:v>
                </c:pt>
                <c:pt idx="2891">
                  <c:v>48</c:v>
                </c:pt>
                <c:pt idx="2892">
                  <c:v>48</c:v>
                </c:pt>
                <c:pt idx="2893">
                  <c:v>48</c:v>
                </c:pt>
                <c:pt idx="2894">
                  <c:v>48</c:v>
                </c:pt>
                <c:pt idx="2895">
                  <c:v>48</c:v>
                </c:pt>
                <c:pt idx="2896">
                  <c:v>48</c:v>
                </c:pt>
                <c:pt idx="2897">
                  <c:v>48</c:v>
                </c:pt>
                <c:pt idx="2898">
                  <c:v>48</c:v>
                </c:pt>
                <c:pt idx="2899">
                  <c:v>48</c:v>
                </c:pt>
                <c:pt idx="2900">
                  <c:v>48</c:v>
                </c:pt>
                <c:pt idx="2901">
                  <c:v>48</c:v>
                </c:pt>
                <c:pt idx="2902">
                  <c:v>48</c:v>
                </c:pt>
                <c:pt idx="2903">
                  <c:v>48</c:v>
                </c:pt>
                <c:pt idx="2904">
                  <c:v>48</c:v>
                </c:pt>
                <c:pt idx="2905">
                  <c:v>48</c:v>
                </c:pt>
                <c:pt idx="2906">
                  <c:v>48</c:v>
                </c:pt>
                <c:pt idx="2907">
                  <c:v>48</c:v>
                </c:pt>
                <c:pt idx="2908">
                  <c:v>48</c:v>
                </c:pt>
                <c:pt idx="2909">
                  <c:v>48</c:v>
                </c:pt>
                <c:pt idx="2910">
                  <c:v>48</c:v>
                </c:pt>
                <c:pt idx="2911">
                  <c:v>48</c:v>
                </c:pt>
                <c:pt idx="2912">
                  <c:v>48</c:v>
                </c:pt>
                <c:pt idx="2913">
                  <c:v>48</c:v>
                </c:pt>
                <c:pt idx="2914">
                  <c:v>48</c:v>
                </c:pt>
                <c:pt idx="2915">
                  <c:v>48</c:v>
                </c:pt>
                <c:pt idx="2916">
                  <c:v>48</c:v>
                </c:pt>
                <c:pt idx="2917">
                  <c:v>48</c:v>
                </c:pt>
                <c:pt idx="2918">
                  <c:v>48</c:v>
                </c:pt>
                <c:pt idx="2919">
                  <c:v>48</c:v>
                </c:pt>
                <c:pt idx="2920">
                  <c:v>48</c:v>
                </c:pt>
                <c:pt idx="2921">
                  <c:v>48</c:v>
                </c:pt>
                <c:pt idx="2922">
                  <c:v>48</c:v>
                </c:pt>
                <c:pt idx="2923">
                  <c:v>48</c:v>
                </c:pt>
                <c:pt idx="2924">
                  <c:v>48</c:v>
                </c:pt>
                <c:pt idx="2925">
                  <c:v>48</c:v>
                </c:pt>
                <c:pt idx="2926">
                  <c:v>48</c:v>
                </c:pt>
                <c:pt idx="2927">
                  <c:v>48</c:v>
                </c:pt>
                <c:pt idx="2928">
                  <c:v>48</c:v>
                </c:pt>
                <c:pt idx="2929">
                  <c:v>48</c:v>
                </c:pt>
                <c:pt idx="2930">
                  <c:v>48</c:v>
                </c:pt>
                <c:pt idx="2931">
                  <c:v>48</c:v>
                </c:pt>
                <c:pt idx="2932">
                  <c:v>48</c:v>
                </c:pt>
                <c:pt idx="2933">
                  <c:v>48</c:v>
                </c:pt>
                <c:pt idx="2934">
                  <c:v>48</c:v>
                </c:pt>
                <c:pt idx="2935">
                  <c:v>48</c:v>
                </c:pt>
                <c:pt idx="2936">
                  <c:v>48</c:v>
                </c:pt>
                <c:pt idx="2937">
                  <c:v>48</c:v>
                </c:pt>
                <c:pt idx="2938">
                  <c:v>48</c:v>
                </c:pt>
                <c:pt idx="2939">
                  <c:v>48</c:v>
                </c:pt>
                <c:pt idx="2940">
                  <c:v>49</c:v>
                </c:pt>
                <c:pt idx="2941">
                  <c:v>49</c:v>
                </c:pt>
                <c:pt idx="2942">
                  <c:v>49</c:v>
                </c:pt>
                <c:pt idx="2943">
                  <c:v>49</c:v>
                </c:pt>
                <c:pt idx="2944">
                  <c:v>49</c:v>
                </c:pt>
                <c:pt idx="2945">
                  <c:v>49</c:v>
                </c:pt>
                <c:pt idx="2946">
                  <c:v>49</c:v>
                </c:pt>
                <c:pt idx="2947">
                  <c:v>49</c:v>
                </c:pt>
                <c:pt idx="2948">
                  <c:v>49</c:v>
                </c:pt>
                <c:pt idx="2949">
                  <c:v>49</c:v>
                </c:pt>
                <c:pt idx="2950">
                  <c:v>49</c:v>
                </c:pt>
                <c:pt idx="2951">
                  <c:v>49</c:v>
                </c:pt>
                <c:pt idx="2952">
                  <c:v>49</c:v>
                </c:pt>
                <c:pt idx="2953">
                  <c:v>49</c:v>
                </c:pt>
                <c:pt idx="2954">
                  <c:v>49</c:v>
                </c:pt>
                <c:pt idx="2955">
                  <c:v>49</c:v>
                </c:pt>
                <c:pt idx="2956">
                  <c:v>49</c:v>
                </c:pt>
                <c:pt idx="2957">
                  <c:v>49</c:v>
                </c:pt>
                <c:pt idx="2958">
                  <c:v>49</c:v>
                </c:pt>
                <c:pt idx="2959">
                  <c:v>49</c:v>
                </c:pt>
                <c:pt idx="2960">
                  <c:v>49</c:v>
                </c:pt>
                <c:pt idx="2961">
                  <c:v>49</c:v>
                </c:pt>
                <c:pt idx="2962">
                  <c:v>49</c:v>
                </c:pt>
                <c:pt idx="2963">
                  <c:v>49</c:v>
                </c:pt>
                <c:pt idx="2964">
                  <c:v>49</c:v>
                </c:pt>
                <c:pt idx="2965">
                  <c:v>49</c:v>
                </c:pt>
                <c:pt idx="2966">
                  <c:v>49</c:v>
                </c:pt>
                <c:pt idx="2967">
                  <c:v>49</c:v>
                </c:pt>
                <c:pt idx="2968">
                  <c:v>49</c:v>
                </c:pt>
                <c:pt idx="2969">
                  <c:v>49</c:v>
                </c:pt>
                <c:pt idx="2970">
                  <c:v>49</c:v>
                </c:pt>
                <c:pt idx="2971">
                  <c:v>49</c:v>
                </c:pt>
                <c:pt idx="2972">
                  <c:v>49</c:v>
                </c:pt>
                <c:pt idx="2973">
                  <c:v>49</c:v>
                </c:pt>
                <c:pt idx="2974">
                  <c:v>49</c:v>
                </c:pt>
                <c:pt idx="2975">
                  <c:v>49</c:v>
                </c:pt>
                <c:pt idx="2976">
                  <c:v>49</c:v>
                </c:pt>
                <c:pt idx="2977">
                  <c:v>49</c:v>
                </c:pt>
                <c:pt idx="2978">
                  <c:v>49</c:v>
                </c:pt>
                <c:pt idx="2979">
                  <c:v>49</c:v>
                </c:pt>
                <c:pt idx="2980">
                  <c:v>49</c:v>
                </c:pt>
                <c:pt idx="2981">
                  <c:v>49</c:v>
                </c:pt>
                <c:pt idx="2982">
                  <c:v>49</c:v>
                </c:pt>
                <c:pt idx="2983">
                  <c:v>49</c:v>
                </c:pt>
                <c:pt idx="2984">
                  <c:v>49</c:v>
                </c:pt>
                <c:pt idx="2985">
                  <c:v>49</c:v>
                </c:pt>
                <c:pt idx="2986">
                  <c:v>49</c:v>
                </c:pt>
                <c:pt idx="2987">
                  <c:v>49</c:v>
                </c:pt>
                <c:pt idx="2988">
                  <c:v>49</c:v>
                </c:pt>
                <c:pt idx="2989">
                  <c:v>49</c:v>
                </c:pt>
                <c:pt idx="2990">
                  <c:v>49</c:v>
                </c:pt>
                <c:pt idx="2991">
                  <c:v>49</c:v>
                </c:pt>
                <c:pt idx="2992">
                  <c:v>49</c:v>
                </c:pt>
                <c:pt idx="2993">
                  <c:v>49</c:v>
                </c:pt>
                <c:pt idx="2994">
                  <c:v>49</c:v>
                </c:pt>
                <c:pt idx="2995">
                  <c:v>49</c:v>
                </c:pt>
                <c:pt idx="2996">
                  <c:v>49</c:v>
                </c:pt>
                <c:pt idx="2997">
                  <c:v>49</c:v>
                </c:pt>
                <c:pt idx="2998">
                  <c:v>49</c:v>
                </c:pt>
                <c:pt idx="2999">
                  <c:v>49</c:v>
                </c:pt>
                <c:pt idx="3000">
                  <c:v>50</c:v>
                </c:pt>
                <c:pt idx="3001">
                  <c:v>50</c:v>
                </c:pt>
                <c:pt idx="3002">
                  <c:v>50</c:v>
                </c:pt>
                <c:pt idx="3003">
                  <c:v>50</c:v>
                </c:pt>
                <c:pt idx="3004">
                  <c:v>50</c:v>
                </c:pt>
                <c:pt idx="3005">
                  <c:v>50</c:v>
                </c:pt>
                <c:pt idx="3006">
                  <c:v>50</c:v>
                </c:pt>
                <c:pt idx="3007">
                  <c:v>50</c:v>
                </c:pt>
                <c:pt idx="3008">
                  <c:v>50</c:v>
                </c:pt>
                <c:pt idx="3009">
                  <c:v>50</c:v>
                </c:pt>
                <c:pt idx="3010">
                  <c:v>50</c:v>
                </c:pt>
                <c:pt idx="3011">
                  <c:v>50</c:v>
                </c:pt>
                <c:pt idx="3012">
                  <c:v>50</c:v>
                </c:pt>
                <c:pt idx="3013">
                  <c:v>50</c:v>
                </c:pt>
                <c:pt idx="3014">
                  <c:v>50</c:v>
                </c:pt>
                <c:pt idx="3015">
                  <c:v>50</c:v>
                </c:pt>
                <c:pt idx="3016">
                  <c:v>50</c:v>
                </c:pt>
                <c:pt idx="3017">
                  <c:v>50</c:v>
                </c:pt>
                <c:pt idx="3018">
                  <c:v>50</c:v>
                </c:pt>
                <c:pt idx="3019">
                  <c:v>50</c:v>
                </c:pt>
                <c:pt idx="3020">
                  <c:v>50</c:v>
                </c:pt>
                <c:pt idx="3021">
                  <c:v>50</c:v>
                </c:pt>
                <c:pt idx="3022">
                  <c:v>50</c:v>
                </c:pt>
                <c:pt idx="3023">
                  <c:v>50</c:v>
                </c:pt>
                <c:pt idx="3024">
                  <c:v>50</c:v>
                </c:pt>
                <c:pt idx="3025">
                  <c:v>50</c:v>
                </c:pt>
                <c:pt idx="3026">
                  <c:v>50</c:v>
                </c:pt>
                <c:pt idx="3027">
                  <c:v>50</c:v>
                </c:pt>
                <c:pt idx="3028">
                  <c:v>50</c:v>
                </c:pt>
                <c:pt idx="3029">
                  <c:v>50</c:v>
                </c:pt>
                <c:pt idx="3030">
                  <c:v>50</c:v>
                </c:pt>
                <c:pt idx="3031">
                  <c:v>50</c:v>
                </c:pt>
                <c:pt idx="3032">
                  <c:v>50</c:v>
                </c:pt>
                <c:pt idx="3033">
                  <c:v>50</c:v>
                </c:pt>
                <c:pt idx="3034">
                  <c:v>50</c:v>
                </c:pt>
                <c:pt idx="3035">
                  <c:v>50</c:v>
                </c:pt>
                <c:pt idx="3036">
                  <c:v>50</c:v>
                </c:pt>
                <c:pt idx="3037">
                  <c:v>50</c:v>
                </c:pt>
                <c:pt idx="3038">
                  <c:v>50</c:v>
                </c:pt>
                <c:pt idx="3039">
                  <c:v>50</c:v>
                </c:pt>
                <c:pt idx="3040">
                  <c:v>50</c:v>
                </c:pt>
                <c:pt idx="3041">
                  <c:v>50</c:v>
                </c:pt>
                <c:pt idx="3042">
                  <c:v>50</c:v>
                </c:pt>
                <c:pt idx="3043">
                  <c:v>50</c:v>
                </c:pt>
                <c:pt idx="3044">
                  <c:v>50</c:v>
                </c:pt>
                <c:pt idx="3045">
                  <c:v>50</c:v>
                </c:pt>
                <c:pt idx="3046">
                  <c:v>50</c:v>
                </c:pt>
                <c:pt idx="3047">
                  <c:v>50</c:v>
                </c:pt>
                <c:pt idx="3048">
                  <c:v>50</c:v>
                </c:pt>
                <c:pt idx="3049">
                  <c:v>50</c:v>
                </c:pt>
                <c:pt idx="3050">
                  <c:v>50</c:v>
                </c:pt>
                <c:pt idx="3051">
                  <c:v>50</c:v>
                </c:pt>
                <c:pt idx="3052">
                  <c:v>50</c:v>
                </c:pt>
                <c:pt idx="3053">
                  <c:v>50</c:v>
                </c:pt>
                <c:pt idx="3054">
                  <c:v>50</c:v>
                </c:pt>
                <c:pt idx="3055">
                  <c:v>50</c:v>
                </c:pt>
                <c:pt idx="3056">
                  <c:v>50</c:v>
                </c:pt>
                <c:pt idx="3057">
                  <c:v>50</c:v>
                </c:pt>
                <c:pt idx="3058">
                  <c:v>50</c:v>
                </c:pt>
                <c:pt idx="3059">
                  <c:v>50</c:v>
                </c:pt>
                <c:pt idx="3060">
                  <c:v>51</c:v>
                </c:pt>
                <c:pt idx="3061">
                  <c:v>51</c:v>
                </c:pt>
                <c:pt idx="3062">
                  <c:v>51</c:v>
                </c:pt>
                <c:pt idx="3063">
                  <c:v>51</c:v>
                </c:pt>
                <c:pt idx="3064">
                  <c:v>51</c:v>
                </c:pt>
                <c:pt idx="3065">
                  <c:v>51</c:v>
                </c:pt>
                <c:pt idx="3066">
                  <c:v>51</c:v>
                </c:pt>
                <c:pt idx="3067">
                  <c:v>51</c:v>
                </c:pt>
                <c:pt idx="3068">
                  <c:v>51</c:v>
                </c:pt>
                <c:pt idx="3069">
                  <c:v>51</c:v>
                </c:pt>
                <c:pt idx="3070">
                  <c:v>51</c:v>
                </c:pt>
                <c:pt idx="3071">
                  <c:v>51</c:v>
                </c:pt>
                <c:pt idx="3072">
                  <c:v>51</c:v>
                </c:pt>
                <c:pt idx="3073">
                  <c:v>51</c:v>
                </c:pt>
                <c:pt idx="3074">
                  <c:v>51</c:v>
                </c:pt>
                <c:pt idx="3075">
                  <c:v>51</c:v>
                </c:pt>
                <c:pt idx="3076">
                  <c:v>51</c:v>
                </c:pt>
                <c:pt idx="3077">
                  <c:v>51</c:v>
                </c:pt>
                <c:pt idx="3078">
                  <c:v>51</c:v>
                </c:pt>
                <c:pt idx="3079">
                  <c:v>51</c:v>
                </c:pt>
                <c:pt idx="3080">
                  <c:v>51</c:v>
                </c:pt>
                <c:pt idx="3081">
                  <c:v>51</c:v>
                </c:pt>
                <c:pt idx="3082">
                  <c:v>51</c:v>
                </c:pt>
                <c:pt idx="3083">
                  <c:v>51</c:v>
                </c:pt>
                <c:pt idx="3084">
                  <c:v>51</c:v>
                </c:pt>
                <c:pt idx="3085">
                  <c:v>51</c:v>
                </c:pt>
                <c:pt idx="3086">
                  <c:v>51</c:v>
                </c:pt>
                <c:pt idx="3087">
                  <c:v>51</c:v>
                </c:pt>
                <c:pt idx="3088">
                  <c:v>51</c:v>
                </c:pt>
                <c:pt idx="3089">
                  <c:v>51</c:v>
                </c:pt>
                <c:pt idx="3090">
                  <c:v>51</c:v>
                </c:pt>
                <c:pt idx="3091">
                  <c:v>51</c:v>
                </c:pt>
                <c:pt idx="3092">
                  <c:v>51</c:v>
                </c:pt>
                <c:pt idx="3093">
                  <c:v>51</c:v>
                </c:pt>
                <c:pt idx="3094">
                  <c:v>51</c:v>
                </c:pt>
                <c:pt idx="3095">
                  <c:v>51</c:v>
                </c:pt>
                <c:pt idx="3096">
                  <c:v>51</c:v>
                </c:pt>
                <c:pt idx="3097">
                  <c:v>51</c:v>
                </c:pt>
                <c:pt idx="3098">
                  <c:v>51</c:v>
                </c:pt>
                <c:pt idx="3099">
                  <c:v>51</c:v>
                </c:pt>
                <c:pt idx="3100">
                  <c:v>51</c:v>
                </c:pt>
                <c:pt idx="3101">
                  <c:v>51</c:v>
                </c:pt>
                <c:pt idx="3102">
                  <c:v>51</c:v>
                </c:pt>
                <c:pt idx="3103">
                  <c:v>51</c:v>
                </c:pt>
                <c:pt idx="3104">
                  <c:v>51</c:v>
                </c:pt>
                <c:pt idx="3105">
                  <c:v>51</c:v>
                </c:pt>
                <c:pt idx="3106">
                  <c:v>51</c:v>
                </c:pt>
                <c:pt idx="3107">
                  <c:v>51</c:v>
                </c:pt>
                <c:pt idx="3108">
                  <c:v>51</c:v>
                </c:pt>
                <c:pt idx="3109">
                  <c:v>51</c:v>
                </c:pt>
                <c:pt idx="3110">
                  <c:v>51</c:v>
                </c:pt>
                <c:pt idx="3111">
                  <c:v>51</c:v>
                </c:pt>
                <c:pt idx="3112">
                  <c:v>51</c:v>
                </c:pt>
                <c:pt idx="3113">
                  <c:v>51</c:v>
                </c:pt>
                <c:pt idx="3114">
                  <c:v>51</c:v>
                </c:pt>
                <c:pt idx="3115">
                  <c:v>51</c:v>
                </c:pt>
                <c:pt idx="3116">
                  <c:v>51</c:v>
                </c:pt>
                <c:pt idx="3117">
                  <c:v>51</c:v>
                </c:pt>
                <c:pt idx="3118">
                  <c:v>51</c:v>
                </c:pt>
                <c:pt idx="3119">
                  <c:v>51</c:v>
                </c:pt>
                <c:pt idx="3120">
                  <c:v>52</c:v>
                </c:pt>
                <c:pt idx="3121">
                  <c:v>52</c:v>
                </c:pt>
                <c:pt idx="3122">
                  <c:v>52</c:v>
                </c:pt>
                <c:pt idx="3123">
                  <c:v>52</c:v>
                </c:pt>
                <c:pt idx="3124">
                  <c:v>52</c:v>
                </c:pt>
                <c:pt idx="3125">
                  <c:v>52</c:v>
                </c:pt>
                <c:pt idx="3126">
                  <c:v>52</c:v>
                </c:pt>
                <c:pt idx="3127">
                  <c:v>52</c:v>
                </c:pt>
                <c:pt idx="3128">
                  <c:v>52</c:v>
                </c:pt>
                <c:pt idx="3129">
                  <c:v>52</c:v>
                </c:pt>
                <c:pt idx="3130">
                  <c:v>52</c:v>
                </c:pt>
                <c:pt idx="3131">
                  <c:v>52</c:v>
                </c:pt>
                <c:pt idx="3132">
                  <c:v>52</c:v>
                </c:pt>
                <c:pt idx="3133">
                  <c:v>52</c:v>
                </c:pt>
                <c:pt idx="3134">
                  <c:v>52</c:v>
                </c:pt>
                <c:pt idx="3135">
                  <c:v>52</c:v>
                </c:pt>
                <c:pt idx="3136">
                  <c:v>52</c:v>
                </c:pt>
                <c:pt idx="3137">
                  <c:v>52</c:v>
                </c:pt>
                <c:pt idx="3138">
                  <c:v>52</c:v>
                </c:pt>
                <c:pt idx="3139">
                  <c:v>52</c:v>
                </c:pt>
                <c:pt idx="3140">
                  <c:v>52</c:v>
                </c:pt>
                <c:pt idx="3141">
                  <c:v>52</c:v>
                </c:pt>
                <c:pt idx="3142">
                  <c:v>52</c:v>
                </c:pt>
                <c:pt idx="3143">
                  <c:v>52</c:v>
                </c:pt>
                <c:pt idx="3144">
                  <c:v>52</c:v>
                </c:pt>
                <c:pt idx="3145">
                  <c:v>52</c:v>
                </c:pt>
                <c:pt idx="3146">
                  <c:v>52</c:v>
                </c:pt>
                <c:pt idx="3147">
                  <c:v>52</c:v>
                </c:pt>
                <c:pt idx="3148">
                  <c:v>52</c:v>
                </c:pt>
                <c:pt idx="3149">
                  <c:v>52</c:v>
                </c:pt>
                <c:pt idx="3150">
                  <c:v>52</c:v>
                </c:pt>
                <c:pt idx="3151">
                  <c:v>52</c:v>
                </c:pt>
                <c:pt idx="3152">
                  <c:v>52</c:v>
                </c:pt>
                <c:pt idx="3153">
                  <c:v>52</c:v>
                </c:pt>
                <c:pt idx="3154">
                  <c:v>52</c:v>
                </c:pt>
                <c:pt idx="3155">
                  <c:v>52</c:v>
                </c:pt>
                <c:pt idx="3156">
                  <c:v>52</c:v>
                </c:pt>
                <c:pt idx="3157">
                  <c:v>52</c:v>
                </c:pt>
                <c:pt idx="3158">
                  <c:v>52</c:v>
                </c:pt>
                <c:pt idx="3159">
                  <c:v>52</c:v>
                </c:pt>
                <c:pt idx="3160">
                  <c:v>52</c:v>
                </c:pt>
                <c:pt idx="3161">
                  <c:v>52</c:v>
                </c:pt>
                <c:pt idx="3162">
                  <c:v>52</c:v>
                </c:pt>
                <c:pt idx="3163">
                  <c:v>52</c:v>
                </c:pt>
                <c:pt idx="3164">
                  <c:v>52</c:v>
                </c:pt>
                <c:pt idx="3165">
                  <c:v>52</c:v>
                </c:pt>
                <c:pt idx="3166">
                  <c:v>52</c:v>
                </c:pt>
                <c:pt idx="3167">
                  <c:v>52</c:v>
                </c:pt>
                <c:pt idx="3168">
                  <c:v>52</c:v>
                </c:pt>
                <c:pt idx="3169">
                  <c:v>52</c:v>
                </c:pt>
                <c:pt idx="3170">
                  <c:v>52</c:v>
                </c:pt>
                <c:pt idx="3171">
                  <c:v>52</c:v>
                </c:pt>
                <c:pt idx="3172">
                  <c:v>52</c:v>
                </c:pt>
                <c:pt idx="3173">
                  <c:v>52</c:v>
                </c:pt>
                <c:pt idx="3174">
                  <c:v>52</c:v>
                </c:pt>
                <c:pt idx="3175">
                  <c:v>52</c:v>
                </c:pt>
                <c:pt idx="3176">
                  <c:v>52</c:v>
                </c:pt>
                <c:pt idx="3177">
                  <c:v>52</c:v>
                </c:pt>
                <c:pt idx="3178">
                  <c:v>52</c:v>
                </c:pt>
                <c:pt idx="3179">
                  <c:v>52</c:v>
                </c:pt>
                <c:pt idx="3180">
                  <c:v>53</c:v>
                </c:pt>
                <c:pt idx="3181">
                  <c:v>53</c:v>
                </c:pt>
                <c:pt idx="3182">
                  <c:v>53</c:v>
                </c:pt>
                <c:pt idx="3183">
                  <c:v>53</c:v>
                </c:pt>
                <c:pt idx="3184">
                  <c:v>53</c:v>
                </c:pt>
                <c:pt idx="3185">
                  <c:v>53</c:v>
                </c:pt>
                <c:pt idx="3186">
                  <c:v>53</c:v>
                </c:pt>
                <c:pt idx="3187">
                  <c:v>53</c:v>
                </c:pt>
                <c:pt idx="3188">
                  <c:v>53</c:v>
                </c:pt>
                <c:pt idx="3189">
                  <c:v>53</c:v>
                </c:pt>
                <c:pt idx="3190">
                  <c:v>53</c:v>
                </c:pt>
                <c:pt idx="3191">
                  <c:v>53</c:v>
                </c:pt>
                <c:pt idx="3192">
                  <c:v>53</c:v>
                </c:pt>
                <c:pt idx="3193">
                  <c:v>53</c:v>
                </c:pt>
                <c:pt idx="3194">
                  <c:v>53</c:v>
                </c:pt>
                <c:pt idx="3195">
                  <c:v>53</c:v>
                </c:pt>
                <c:pt idx="3196">
                  <c:v>53</c:v>
                </c:pt>
                <c:pt idx="3197">
                  <c:v>53</c:v>
                </c:pt>
                <c:pt idx="3198">
                  <c:v>53</c:v>
                </c:pt>
                <c:pt idx="3199">
                  <c:v>53</c:v>
                </c:pt>
                <c:pt idx="3200">
                  <c:v>53</c:v>
                </c:pt>
                <c:pt idx="3201">
                  <c:v>53</c:v>
                </c:pt>
                <c:pt idx="3202">
                  <c:v>53</c:v>
                </c:pt>
                <c:pt idx="3203">
                  <c:v>53</c:v>
                </c:pt>
                <c:pt idx="3204">
                  <c:v>53</c:v>
                </c:pt>
                <c:pt idx="3205">
                  <c:v>53</c:v>
                </c:pt>
                <c:pt idx="3206">
                  <c:v>53</c:v>
                </c:pt>
                <c:pt idx="3207">
                  <c:v>53</c:v>
                </c:pt>
                <c:pt idx="3208">
                  <c:v>53</c:v>
                </c:pt>
                <c:pt idx="3209">
                  <c:v>53</c:v>
                </c:pt>
                <c:pt idx="3210">
                  <c:v>53</c:v>
                </c:pt>
                <c:pt idx="3211">
                  <c:v>53</c:v>
                </c:pt>
                <c:pt idx="3212">
                  <c:v>53</c:v>
                </c:pt>
                <c:pt idx="3213">
                  <c:v>53</c:v>
                </c:pt>
                <c:pt idx="3214">
                  <c:v>53</c:v>
                </c:pt>
                <c:pt idx="3215">
                  <c:v>53</c:v>
                </c:pt>
                <c:pt idx="3216">
                  <c:v>53</c:v>
                </c:pt>
                <c:pt idx="3217">
                  <c:v>53</c:v>
                </c:pt>
                <c:pt idx="3218">
                  <c:v>53</c:v>
                </c:pt>
                <c:pt idx="3219">
                  <c:v>53</c:v>
                </c:pt>
                <c:pt idx="3220">
                  <c:v>53</c:v>
                </c:pt>
                <c:pt idx="3221">
                  <c:v>53</c:v>
                </c:pt>
                <c:pt idx="3222">
                  <c:v>53</c:v>
                </c:pt>
                <c:pt idx="3223">
                  <c:v>53</c:v>
                </c:pt>
                <c:pt idx="3224">
                  <c:v>53</c:v>
                </c:pt>
                <c:pt idx="3225">
                  <c:v>53</c:v>
                </c:pt>
                <c:pt idx="3226">
                  <c:v>53</c:v>
                </c:pt>
                <c:pt idx="3227">
                  <c:v>53</c:v>
                </c:pt>
                <c:pt idx="3228">
                  <c:v>53</c:v>
                </c:pt>
                <c:pt idx="3229">
                  <c:v>53</c:v>
                </c:pt>
                <c:pt idx="3230">
                  <c:v>53</c:v>
                </c:pt>
                <c:pt idx="3231">
                  <c:v>53</c:v>
                </c:pt>
                <c:pt idx="3232">
                  <c:v>53</c:v>
                </c:pt>
                <c:pt idx="3233">
                  <c:v>53</c:v>
                </c:pt>
                <c:pt idx="3234">
                  <c:v>53</c:v>
                </c:pt>
                <c:pt idx="3235">
                  <c:v>53</c:v>
                </c:pt>
                <c:pt idx="3236">
                  <c:v>53</c:v>
                </c:pt>
                <c:pt idx="3237">
                  <c:v>53</c:v>
                </c:pt>
                <c:pt idx="3238">
                  <c:v>53</c:v>
                </c:pt>
                <c:pt idx="3239">
                  <c:v>53</c:v>
                </c:pt>
                <c:pt idx="3240">
                  <c:v>54</c:v>
                </c:pt>
                <c:pt idx="3241">
                  <c:v>54</c:v>
                </c:pt>
                <c:pt idx="3242">
                  <c:v>54</c:v>
                </c:pt>
                <c:pt idx="3243">
                  <c:v>54</c:v>
                </c:pt>
                <c:pt idx="3244">
                  <c:v>54</c:v>
                </c:pt>
                <c:pt idx="3245">
                  <c:v>54</c:v>
                </c:pt>
                <c:pt idx="3246">
                  <c:v>54</c:v>
                </c:pt>
                <c:pt idx="3247">
                  <c:v>54</c:v>
                </c:pt>
                <c:pt idx="3248">
                  <c:v>54</c:v>
                </c:pt>
                <c:pt idx="3249">
                  <c:v>54</c:v>
                </c:pt>
                <c:pt idx="3250">
                  <c:v>54</c:v>
                </c:pt>
                <c:pt idx="3251">
                  <c:v>54</c:v>
                </c:pt>
                <c:pt idx="3252">
                  <c:v>54</c:v>
                </c:pt>
                <c:pt idx="3253">
                  <c:v>54</c:v>
                </c:pt>
                <c:pt idx="3254">
                  <c:v>54</c:v>
                </c:pt>
                <c:pt idx="3255">
                  <c:v>54</c:v>
                </c:pt>
                <c:pt idx="3256">
                  <c:v>54</c:v>
                </c:pt>
                <c:pt idx="3257">
                  <c:v>54</c:v>
                </c:pt>
                <c:pt idx="3258">
                  <c:v>54</c:v>
                </c:pt>
                <c:pt idx="3259">
                  <c:v>54</c:v>
                </c:pt>
                <c:pt idx="3260">
                  <c:v>54</c:v>
                </c:pt>
                <c:pt idx="3261">
                  <c:v>54</c:v>
                </c:pt>
                <c:pt idx="3262">
                  <c:v>54</c:v>
                </c:pt>
                <c:pt idx="3263">
                  <c:v>54</c:v>
                </c:pt>
                <c:pt idx="3264">
                  <c:v>54</c:v>
                </c:pt>
                <c:pt idx="3265">
                  <c:v>54</c:v>
                </c:pt>
                <c:pt idx="3266">
                  <c:v>54</c:v>
                </c:pt>
                <c:pt idx="3267">
                  <c:v>54</c:v>
                </c:pt>
                <c:pt idx="3268">
                  <c:v>54</c:v>
                </c:pt>
                <c:pt idx="3269">
                  <c:v>54</c:v>
                </c:pt>
                <c:pt idx="3270">
                  <c:v>54</c:v>
                </c:pt>
                <c:pt idx="3271">
                  <c:v>54</c:v>
                </c:pt>
                <c:pt idx="3272">
                  <c:v>54</c:v>
                </c:pt>
                <c:pt idx="3273">
                  <c:v>54</c:v>
                </c:pt>
                <c:pt idx="3274">
                  <c:v>54</c:v>
                </c:pt>
                <c:pt idx="3275">
                  <c:v>54</c:v>
                </c:pt>
                <c:pt idx="3276">
                  <c:v>54</c:v>
                </c:pt>
                <c:pt idx="3277">
                  <c:v>54</c:v>
                </c:pt>
                <c:pt idx="3278">
                  <c:v>54</c:v>
                </c:pt>
                <c:pt idx="3279">
                  <c:v>54</c:v>
                </c:pt>
                <c:pt idx="3280">
                  <c:v>54</c:v>
                </c:pt>
                <c:pt idx="3281">
                  <c:v>54</c:v>
                </c:pt>
                <c:pt idx="3282">
                  <c:v>54</c:v>
                </c:pt>
                <c:pt idx="3283">
                  <c:v>54</c:v>
                </c:pt>
                <c:pt idx="3284">
                  <c:v>54</c:v>
                </c:pt>
                <c:pt idx="3285">
                  <c:v>54</c:v>
                </c:pt>
                <c:pt idx="3286">
                  <c:v>54</c:v>
                </c:pt>
                <c:pt idx="3287">
                  <c:v>54</c:v>
                </c:pt>
                <c:pt idx="3288">
                  <c:v>54</c:v>
                </c:pt>
                <c:pt idx="3289">
                  <c:v>54</c:v>
                </c:pt>
                <c:pt idx="3290">
                  <c:v>54</c:v>
                </c:pt>
                <c:pt idx="3291">
                  <c:v>54</c:v>
                </c:pt>
                <c:pt idx="3292">
                  <c:v>54</c:v>
                </c:pt>
                <c:pt idx="3293">
                  <c:v>54</c:v>
                </c:pt>
                <c:pt idx="3294">
                  <c:v>54</c:v>
                </c:pt>
                <c:pt idx="3295">
                  <c:v>54</c:v>
                </c:pt>
                <c:pt idx="3296">
                  <c:v>54</c:v>
                </c:pt>
                <c:pt idx="3297">
                  <c:v>54</c:v>
                </c:pt>
                <c:pt idx="3298">
                  <c:v>54</c:v>
                </c:pt>
                <c:pt idx="3299">
                  <c:v>54</c:v>
                </c:pt>
                <c:pt idx="3300">
                  <c:v>55</c:v>
                </c:pt>
                <c:pt idx="3301">
                  <c:v>55</c:v>
                </c:pt>
                <c:pt idx="3302">
                  <c:v>55</c:v>
                </c:pt>
                <c:pt idx="3303">
                  <c:v>55</c:v>
                </c:pt>
                <c:pt idx="3304">
                  <c:v>55</c:v>
                </c:pt>
                <c:pt idx="3305">
                  <c:v>55</c:v>
                </c:pt>
                <c:pt idx="3306">
                  <c:v>55</c:v>
                </c:pt>
                <c:pt idx="3307">
                  <c:v>55</c:v>
                </c:pt>
                <c:pt idx="3308">
                  <c:v>55</c:v>
                </c:pt>
                <c:pt idx="3309">
                  <c:v>55</c:v>
                </c:pt>
                <c:pt idx="3310">
                  <c:v>55</c:v>
                </c:pt>
                <c:pt idx="3311">
                  <c:v>55</c:v>
                </c:pt>
                <c:pt idx="3312">
                  <c:v>55</c:v>
                </c:pt>
                <c:pt idx="3313">
                  <c:v>55</c:v>
                </c:pt>
                <c:pt idx="3314">
                  <c:v>55</c:v>
                </c:pt>
                <c:pt idx="3315">
                  <c:v>55</c:v>
                </c:pt>
                <c:pt idx="3316">
                  <c:v>55</c:v>
                </c:pt>
                <c:pt idx="3317">
                  <c:v>55</c:v>
                </c:pt>
                <c:pt idx="3318">
                  <c:v>55</c:v>
                </c:pt>
                <c:pt idx="3319">
                  <c:v>55</c:v>
                </c:pt>
                <c:pt idx="3320">
                  <c:v>55</c:v>
                </c:pt>
                <c:pt idx="3321">
                  <c:v>55</c:v>
                </c:pt>
                <c:pt idx="3322">
                  <c:v>55</c:v>
                </c:pt>
                <c:pt idx="3323">
                  <c:v>55</c:v>
                </c:pt>
                <c:pt idx="3324">
                  <c:v>55</c:v>
                </c:pt>
                <c:pt idx="3325">
                  <c:v>55</c:v>
                </c:pt>
                <c:pt idx="3326">
                  <c:v>55</c:v>
                </c:pt>
                <c:pt idx="3327">
                  <c:v>55</c:v>
                </c:pt>
                <c:pt idx="3328">
                  <c:v>55</c:v>
                </c:pt>
                <c:pt idx="3329">
                  <c:v>55</c:v>
                </c:pt>
                <c:pt idx="3330">
                  <c:v>55</c:v>
                </c:pt>
                <c:pt idx="3331">
                  <c:v>55</c:v>
                </c:pt>
                <c:pt idx="3332">
                  <c:v>55</c:v>
                </c:pt>
                <c:pt idx="3333">
                  <c:v>55</c:v>
                </c:pt>
                <c:pt idx="3334">
                  <c:v>55</c:v>
                </c:pt>
                <c:pt idx="3335">
                  <c:v>55</c:v>
                </c:pt>
                <c:pt idx="3336">
                  <c:v>55</c:v>
                </c:pt>
                <c:pt idx="3337">
                  <c:v>55</c:v>
                </c:pt>
                <c:pt idx="3338">
                  <c:v>55</c:v>
                </c:pt>
                <c:pt idx="3339">
                  <c:v>55</c:v>
                </c:pt>
                <c:pt idx="3340">
                  <c:v>55</c:v>
                </c:pt>
                <c:pt idx="3341">
                  <c:v>55</c:v>
                </c:pt>
                <c:pt idx="3342">
                  <c:v>55</c:v>
                </c:pt>
                <c:pt idx="3343">
                  <c:v>55</c:v>
                </c:pt>
                <c:pt idx="3344">
                  <c:v>55</c:v>
                </c:pt>
                <c:pt idx="3345">
                  <c:v>55</c:v>
                </c:pt>
                <c:pt idx="3346">
                  <c:v>55</c:v>
                </c:pt>
                <c:pt idx="3347">
                  <c:v>55</c:v>
                </c:pt>
                <c:pt idx="3348">
                  <c:v>55</c:v>
                </c:pt>
                <c:pt idx="3349">
                  <c:v>55</c:v>
                </c:pt>
                <c:pt idx="3350">
                  <c:v>55</c:v>
                </c:pt>
                <c:pt idx="3351">
                  <c:v>55</c:v>
                </c:pt>
                <c:pt idx="3352">
                  <c:v>55</c:v>
                </c:pt>
                <c:pt idx="3353">
                  <c:v>55</c:v>
                </c:pt>
                <c:pt idx="3354">
                  <c:v>55</c:v>
                </c:pt>
                <c:pt idx="3355">
                  <c:v>55</c:v>
                </c:pt>
                <c:pt idx="3356">
                  <c:v>55</c:v>
                </c:pt>
                <c:pt idx="3357">
                  <c:v>55</c:v>
                </c:pt>
                <c:pt idx="3358">
                  <c:v>55</c:v>
                </c:pt>
                <c:pt idx="3359">
                  <c:v>55</c:v>
                </c:pt>
                <c:pt idx="3360">
                  <c:v>56</c:v>
                </c:pt>
                <c:pt idx="3361">
                  <c:v>56</c:v>
                </c:pt>
                <c:pt idx="3362">
                  <c:v>56</c:v>
                </c:pt>
                <c:pt idx="3363">
                  <c:v>56</c:v>
                </c:pt>
                <c:pt idx="3364">
                  <c:v>56</c:v>
                </c:pt>
                <c:pt idx="3365">
                  <c:v>56</c:v>
                </c:pt>
                <c:pt idx="3366">
                  <c:v>56</c:v>
                </c:pt>
                <c:pt idx="3367">
                  <c:v>56</c:v>
                </c:pt>
                <c:pt idx="3368">
                  <c:v>56</c:v>
                </c:pt>
                <c:pt idx="3369">
                  <c:v>56</c:v>
                </c:pt>
                <c:pt idx="3370">
                  <c:v>56</c:v>
                </c:pt>
                <c:pt idx="3371">
                  <c:v>56</c:v>
                </c:pt>
                <c:pt idx="3372">
                  <c:v>56</c:v>
                </c:pt>
                <c:pt idx="3373">
                  <c:v>56</c:v>
                </c:pt>
                <c:pt idx="3374">
                  <c:v>56</c:v>
                </c:pt>
                <c:pt idx="3375">
                  <c:v>56</c:v>
                </c:pt>
                <c:pt idx="3376">
                  <c:v>56</c:v>
                </c:pt>
                <c:pt idx="3377">
                  <c:v>56</c:v>
                </c:pt>
                <c:pt idx="3378">
                  <c:v>56</c:v>
                </c:pt>
                <c:pt idx="3379">
                  <c:v>56</c:v>
                </c:pt>
                <c:pt idx="3380">
                  <c:v>56</c:v>
                </c:pt>
                <c:pt idx="3381">
                  <c:v>56</c:v>
                </c:pt>
                <c:pt idx="3382">
                  <c:v>56</c:v>
                </c:pt>
                <c:pt idx="3383">
                  <c:v>56</c:v>
                </c:pt>
                <c:pt idx="3384">
                  <c:v>56</c:v>
                </c:pt>
                <c:pt idx="3385">
                  <c:v>56</c:v>
                </c:pt>
                <c:pt idx="3386">
                  <c:v>56</c:v>
                </c:pt>
                <c:pt idx="3387">
                  <c:v>56</c:v>
                </c:pt>
                <c:pt idx="3388">
                  <c:v>56</c:v>
                </c:pt>
                <c:pt idx="3389">
                  <c:v>56</c:v>
                </c:pt>
                <c:pt idx="3390">
                  <c:v>56</c:v>
                </c:pt>
                <c:pt idx="3391">
                  <c:v>56</c:v>
                </c:pt>
                <c:pt idx="3392">
                  <c:v>56</c:v>
                </c:pt>
                <c:pt idx="3393">
                  <c:v>56</c:v>
                </c:pt>
                <c:pt idx="3394">
                  <c:v>56</c:v>
                </c:pt>
                <c:pt idx="3395">
                  <c:v>56</c:v>
                </c:pt>
                <c:pt idx="3396">
                  <c:v>56</c:v>
                </c:pt>
                <c:pt idx="3397">
                  <c:v>56</c:v>
                </c:pt>
                <c:pt idx="3398">
                  <c:v>56</c:v>
                </c:pt>
                <c:pt idx="3399">
                  <c:v>56</c:v>
                </c:pt>
                <c:pt idx="3400">
                  <c:v>56</c:v>
                </c:pt>
                <c:pt idx="3401">
                  <c:v>56</c:v>
                </c:pt>
                <c:pt idx="3402">
                  <c:v>56</c:v>
                </c:pt>
                <c:pt idx="3403">
                  <c:v>56</c:v>
                </c:pt>
                <c:pt idx="3404">
                  <c:v>56</c:v>
                </c:pt>
                <c:pt idx="3405">
                  <c:v>56</c:v>
                </c:pt>
                <c:pt idx="3406">
                  <c:v>56</c:v>
                </c:pt>
                <c:pt idx="3407">
                  <c:v>56</c:v>
                </c:pt>
                <c:pt idx="3408">
                  <c:v>56</c:v>
                </c:pt>
                <c:pt idx="3409">
                  <c:v>56</c:v>
                </c:pt>
                <c:pt idx="3410">
                  <c:v>56</c:v>
                </c:pt>
                <c:pt idx="3411">
                  <c:v>56</c:v>
                </c:pt>
                <c:pt idx="3412">
                  <c:v>56</c:v>
                </c:pt>
                <c:pt idx="3413">
                  <c:v>56</c:v>
                </c:pt>
                <c:pt idx="3414">
                  <c:v>56</c:v>
                </c:pt>
                <c:pt idx="3415">
                  <c:v>56</c:v>
                </c:pt>
                <c:pt idx="3416">
                  <c:v>56</c:v>
                </c:pt>
                <c:pt idx="3417">
                  <c:v>56</c:v>
                </c:pt>
                <c:pt idx="3418">
                  <c:v>56</c:v>
                </c:pt>
                <c:pt idx="3419">
                  <c:v>56</c:v>
                </c:pt>
                <c:pt idx="3420">
                  <c:v>57</c:v>
                </c:pt>
                <c:pt idx="3421">
                  <c:v>57</c:v>
                </c:pt>
                <c:pt idx="3422">
                  <c:v>57</c:v>
                </c:pt>
                <c:pt idx="3423">
                  <c:v>57</c:v>
                </c:pt>
                <c:pt idx="3424">
                  <c:v>57</c:v>
                </c:pt>
                <c:pt idx="3425">
                  <c:v>57</c:v>
                </c:pt>
                <c:pt idx="3426">
                  <c:v>57</c:v>
                </c:pt>
                <c:pt idx="3427">
                  <c:v>57</c:v>
                </c:pt>
                <c:pt idx="3428">
                  <c:v>57</c:v>
                </c:pt>
                <c:pt idx="3429">
                  <c:v>57</c:v>
                </c:pt>
                <c:pt idx="3430">
                  <c:v>57</c:v>
                </c:pt>
                <c:pt idx="3431">
                  <c:v>57</c:v>
                </c:pt>
                <c:pt idx="3432">
                  <c:v>57</c:v>
                </c:pt>
                <c:pt idx="3433">
                  <c:v>57</c:v>
                </c:pt>
                <c:pt idx="3434">
                  <c:v>57</c:v>
                </c:pt>
                <c:pt idx="3435">
                  <c:v>57</c:v>
                </c:pt>
                <c:pt idx="3436">
                  <c:v>57</c:v>
                </c:pt>
                <c:pt idx="3437">
                  <c:v>57</c:v>
                </c:pt>
                <c:pt idx="3438">
                  <c:v>57</c:v>
                </c:pt>
                <c:pt idx="3439">
                  <c:v>57</c:v>
                </c:pt>
                <c:pt idx="3440">
                  <c:v>57</c:v>
                </c:pt>
                <c:pt idx="3441">
                  <c:v>57</c:v>
                </c:pt>
                <c:pt idx="3442">
                  <c:v>57</c:v>
                </c:pt>
                <c:pt idx="3443">
                  <c:v>57</c:v>
                </c:pt>
                <c:pt idx="3444">
                  <c:v>57</c:v>
                </c:pt>
                <c:pt idx="3445">
                  <c:v>57</c:v>
                </c:pt>
                <c:pt idx="3446">
                  <c:v>57</c:v>
                </c:pt>
                <c:pt idx="3447">
                  <c:v>57</c:v>
                </c:pt>
                <c:pt idx="3448">
                  <c:v>57</c:v>
                </c:pt>
                <c:pt idx="3449">
                  <c:v>57</c:v>
                </c:pt>
                <c:pt idx="3450">
                  <c:v>57</c:v>
                </c:pt>
                <c:pt idx="3451">
                  <c:v>57</c:v>
                </c:pt>
                <c:pt idx="3452">
                  <c:v>57</c:v>
                </c:pt>
                <c:pt idx="3453">
                  <c:v>57</c:v>
                </c:pt>
                <c:pt idx="3454">
                  <c:v>57</c:v>
                </c:pt>
                <c:pt idx="3455">
                  <c:v>57</c:v>
                </c:pt>
                <c:pt idx="3456">
                  <c:v>57</c:v>
                </c:pt>
                <c:pt idx="3457">
                  <c:v>57</c:v>
                </c:pt>
                <c:pt idx="3458">
                  <c:v>57</c:v>
                </c:pt>
                <c:pt idx="3459">
                  <c:v>57</c:v>
                </c:pt>
                <c:pt idx="3460">
                  <c:v>57</c:v>
                </c:pt>
                <c:pt idx="3461">
                  <c:v>57</c:v>
                </c:pt>
                <c:pt idx="3462">
                  <c:v>57</c:v>
                </c:pt>
                <c:pt idx="3463">
                  <c:v>57</c:v>
                </c:pt>
                <c:pt idx="3464">
                  <c:v>57</c:v>
                </c:pt>
                <c:pt idx="3465">
                  <c:v>57</c:v>
                </c:pt>
                <c:pt idx="3466">
                  <c:v>57</c:v>
                </c:pt>
                <c:pt idx="3467">
                  <c:v>57</c:v>
                </c:pt>
                <c:pt idx="3468">
                  <c:v>57</c:v>
                </c:pt>
                <c:pt idx="3469">
                  <c:v>57</c:v>
                </c:pt>
                <c:pt idx="3470">
                  <c:v>57</c:v>
                </c:pt>
                <c:pt idx="3471">
                  <c:v>57</c:v>
                </c:pt>
                <c:pt idx="3472">
                  <c:v>57</c:v>
                </c:pt>
                <c:pt idx="3473">
                  <c:v>57</c:v>
                </c:pt>
                <c:pt idx="3474">
                  <c:v>57</c:v>
                </c:pt>
                <c:pt idx="3475">
                  <c:v>57</c:v>
                </c:pt>
                <c:pt idx="3476">
                  <c:v>57</c:v>
                </c:pt>
                <c:pt idx="3477">
                  <c:v>57</c:v>
                </c:pt>
                <c:pt idx="3478">
                  <c:v>57</c:v>
                </c:pt>
                <c:pt idx="3479">
                  <c:v>57</c:v>
                </c:pt>
                <c:pt idx="3480">
                  <c:v>58</c:v>
                </c:pt>
                <c:pt idx="3481">
                  <c:v>58</c:v>
                </c:pt>
                <c:pt idx="3482">
                  <c:v>58</c:v>
                </c:pt>
                <c:pt idx="3483">
                  <c:v>58</c:v>
                </c:pt>
                <c:pt idx="3484">
                  <c:v>58</c:v>
                </c:pt>
                <c:pt idx="3485">
                  <c:v>58</c:v>
                </c:pt>
                <c:pt idx="3486">
                  <c:v>58</c:v>
                </c:pt>
                <c:pt idx="3487">
                  <c:v>58</c:v>
                </c:pt>
                <c:pt idx="3488">
                  <c:v>58</c:v>
                </c:pt>
                <c:pt idx="3489">
                  <c:v>58</c:v>
                </c:pt>
                <c:pt idx="3490">
                  <c:v>58</c:v>
                </c:pt>
                <c:pt idx="3491">
                  <c:v>58</c:v>
                </c:pt>
                <c:pt idx="3492">
                  <c:v>58</c:v>
                </c:pt>
                <c:pt idx="3493">
                  <c:v>58</c:v>
                </c:pt>
                <c:pt idx="3494">
                  <c:v>58</c:v>
                </c:pt>
                <c:pt idx="3495">
                  <c:v>58</c:v>
                </c:pt>
                <c:pt idx="3496">
                  <c:v>58</c:v>
                </c:pt>
                <c:pt idx="3497">
                  <c:v>58</c:v>
                </c:pt>
                <c:pt idx="3498">
                  <c:v>58</c:v>
                </c:pt>
                <c:pt idx="3499">
                  <c:v>58</c:v>
                </c:pt>
                <c:pt idx="3500">
                  <c:v>58</c:v>
                </c:pt>
                <c:pt idx="3501">
                  <c:v>58</c:v>
                </c:pt>
                <c:pt idx="3502">
                  <c:v>58</c:v>
                </c:pt>
                <c:pt idx="3503">
                  <c:v>58</c:v>
                </c:pt>
                <c:pt idx="3504">
                  <c:v>58</c:v>
                </c:pt>
                <c:pt idx="3505">
                  <c:v>58</c:v>
                </c:pt>
                <c:pt idx="3506">
                  <c:v>58</c:v>
                </c:pt>
                <c:pt idx="3507">
                  <c:v>58</c:v>
                </c:pt>
                <c:pt idx="3508">
                  <c:v>58</c:v>
                </c:pt>
                <c:pt idx="3509">
                  <c:v>58</c:v>
                </c:pt>
                <c:pt idx="3510">
                  <c:v>58</c:v>
                </c:pt>
                <c:pt idx="3511">
                  <c:v>58</c:v>
                </c:pt>
                <c:pt idx="3512">
                  <c:v>58</c:v>
                </c:pt>
                <c:pt idx="3513">
                  <c:v>58</c:v>
                </c:pt>
                <c:pt idx="3514">
                  <c:v>58</c:v>
                </c:pt>
                <c:pt idx="3515">
                  <c:v>58</c:v>
                </c:pt>
                <c:pt idx="3516">
                  <c:v>58</c:v>
                </c:pt>
                <c:pt idx="3517">
                  <c:v>58</c:v>
                </c:pt>
                <c:pt idx="3518">
                  <c:v>58</c:v>
                </c:pt>
                <c:pt idx="3519">
                  <c:v>58</c:v>
                </c:pt>
                <c:pt idx="3520">
                  <c:v>58</c:v>
                </c:pt>
                <c:pt idx="3521">
                  <c:v>58</c:v>
                </c:pt>
                <c:pt idx="3522">
                  <c:v>58</c:v>
                </c:pt>
                <c:pt idx="3523">
                  <c:v>58</c:v>
                </c:pt>
                <c:pt idx="3524">
                  <c:v>58</c:v>
                </c:pt>
                <c:pt idx="3525">
                  <c:v>58</c:v>
                </c:pt>
                <c:pt idx="3526">
                  <c:v>58</c:v>
                </c:pt>
                <c:pt idx="3527">
                  <c:v>58</c:v>
                </c:pt>
                <c:pt idx="3528">
                  <c:v>58</c:v>
                </c:pt>
                <c:pt idx="3529">
                  <c:v>58</c:v>
                </c:pt>
                <c:pt idx="3530">
                  <c:v>58</c:v>
                </c:pt>
                <c:pt idx="3531">
                  <c:v>58</c:v>
                </c:pt>
                <c:pt idx="3532">
                  <c:v>58</c:v>
                </c:pt>
                <c:pt idx="3533">
                  <c:v>58</c:v>
                </c:pt>
                <c:pt idx="3534">
                  <c:v>58</c:v>
                </c:pt>
                <c:pt idx="3535">
                  <c:v>58</c:v>
                </c:pt>
                <c:pt idx="3536">
                  <c:v>58</c:v>
                </c:pt>
                <c:pt idx="3537">
                  <c:v>58</c:v>
                </c:pt>
                <c:pt idx="3538">
                  <c:v>58</c:v>
                </c:pt>
                <c:pt idx="3539">
                  <c:v>58</c:v>
                </c:pt>
                <c:pt idx="3540">
                  <c:v>59</c:v>
                </c:pt>
                <c:pt idx="3541">
                  <c:v>59</c:v>
                </c:pt>
                <c:pt idx="3542">
                  <c:v>59</c:v>
                </c:pt>
                <c:pt idx="3543">
                  <c:v>59</c:v>
                </c:pt>
                <c:pt idx="3544">
                  <c:v>59</c:v>
                </c:pt>
                <c:pt idx="3545">
                  <c:v>59</c:v>
                </c:pt>
                <c:pt idx="3546">
                  <c:v>59</c:v>
                </c:pt>
                <c:pt idx="3547">
                  <c:v>59</c:v>
                </c:pt>
                <c:pt idx="3548">
                  <c:v>59</c:v>
                </c:pt>
                <c:pt idx="3549">
                  <c:v>59</c:v>
                </c:pt>
                <c:pt idx="3550">
                  <c:v>59</c:v>
                </c:pt>
                <c:pt idx="3551">
                  <c:v>59</c:v>
                </c:pt>
                <c:pt idx="3552">
                  <c:v>59</c:v>
                </c:pt>
                <c:pt idx="3553">
                  <c:v>59</c:v>
                </c:pt>
                <c:pt idx="3554">
                  <c:v>59</c:v>
                </c:pt>
                <c:pt idx="3555">
                  <c:v>59</c:v>
                </c:pt>
                <c:pt idx="3556">
                  <c:v>59</c:v>
                </c:pt>
                <c:pt idx="3557">
                  <c:v>59</c:v>
                </c:pt>
                <c:pt idx="3558">
                  <c:v>59</c:v>
                </c:pt>
                <c:pt idx="3559">
                  <c:v>59</c:v>
                </c:pt>
                <c:pt idx="3560">
                  <c:v>59</c:v>
                </c:pt>
                <c:pt idx="3561">
                  <c:v>59</c:v>
                </c:pt>
                <c:pt idx="3562">
                  <c:v>59</c:v>
                </c:pt>
                <c:pt idx="3563">
                  <c:v>59</c:v>
                </c:pt>
                <c:pt idx="3564">
                  <c:v>59</c:v>
                </c:pt>
                <c:pt idx="3565">
                  <c:v>59</c:v>
                </c:pt>
                <c:pt idx="3566">
                  <c:v>59</c:v>
                </c:pt>
                <c:pt idx="3567">
                  <c:v>59</c:v>
                </c:pt>
                <c:pt idx="3568">
                  <c:v>59</c:v>
                </c:pt>
                <c:pt idx="3569">
                  <c:v>59</c:v>
                </c:pt>
                <c:pt idx="3570">
                  <c:v>59</c:v>
                </c:pt>
                <c:pt idx="3571">
                  <c:v>59</c:v>
                </c:pt>
                <c:pt idx="3572">
                  <c:v>59</c:v>
                </c:pt>
                <c:pt idx="3573">
                  <c:v>59</c:v>
                </c:pt>
                <c:pt idx="3574">
                  <c:v>59</c:v>
                </c:pt>
                <c:pt idx="3575">
                  <c:v>59</c:v>
                </c:pt>
                <c:pt idx="3576">
                  <c:v>59</c:v>
                </c:pt>
                <c:pt idx="3577">
                  <c:v>59</c:v>
                </c:pt>
                <c:pt idx="3578">
                  <c:v>59</c:v>
                </c:pt>
                <c:pt idx="3579">
                  <c:v>59</c:v>
                </c:pt>
                <c:pt idx="3580">
                  <c:v>59</c:v>
                </c:pt>
                <c:pt idx="3581">
                  <c:v>59</c:v>
                </c:pt>
                <c:pt idx="3582">
                  <c:v>59</c:v>
                </c:pt>
                <c:pt idx="3583">
                  <c:v>59</c:v>
                </c:pt>
                <c:pt idx="3584">
                  <c:v>59</c:v>
                </c:pt>
                <c:pt idx="3585">
                  <c:v>59</c:v>
                </c:pt>
                <c:pt idx="3586">
                  <c:v>59</c:v>
                </c:pt>
                <c:pt idx="3587">
                  <c:v>59</c:v>
                </c:pt>
                <c:pt idx="3588">
                  <c:v>59</c:v>
                </c:pt>
                <c:pt idx="3589">
                  <c:v>59</c:v>
                </c:pt>
                <c:pt idx="3590">
                  <c:v>59</c:v>
                </c:pt>
                <c:pt idx="3591">
                  <c:v>59</c:v>
                </c:pt>
                <c:pt idx="3592">
                  <c:v>59</c:v>
                </c:pt>
                <c:pt idx="3593">
                  <c:v>59</c:v>
                </c:pt>
                <c:pt idx="3594">
                  <c:v>59</c:v>
                </c:pt>
                <c:pt idx="3595">
                  <c:v>59</c:v>
                </c:pt>
                <c:pt idx="3596">
                  <c:v>59</c:v>
                </c:pt>
                <c:pt idx="3597">
                  <c:v>59</c:v>
                </c:pt>
                <c:pt idx="3598">
                  <c:v>59</c:v>
                </c:pt>
                <c:pt idx="3599">
                  <c:v>59</c:v>
                </c:pt>
                <c:pt idx="3600">
                  <c:v>60</c:v>
                </c:pt>
              </c:numCache>
            </c:numRef>
          </c:cat>
          <c:val>
            <c:numRef>
              <c:f>Tijdreeksen!$G$2:$G$3602</c:f>
              <c:numCache>
                <c:formatCode>0.0</c:formatCode>
                <c:ptCount val="3601"/>
                <c:pt idx="0">
                  <c:v>50</c:v>
                </c:pt>
                <c:pt idx="1">
                  <c:v>50.241403596610098</c:v>
                </c:pt>
                <c:pt idx="2">
                  <c:v>50.482799727559502</c:v>
                </c:pt>
                <c:pt idx="3">
                  <c:v>50.724180927457212</c:v>
                </c:pt>
                <c:pt idx="4">
                  <c:v>50.965539731451656</c:v>
                </c:pt>
                <c:pt idx="5">
                  <c:v>51.206868675500353</c:v>
                </c:pt>
                <c:pt idx="6">
                  <c:v>51.4481602966396</c:v>
                </c:pt>
                <c:pt idx="7">
                  <c:v>51.689407133254022</c:v>
                </c:pt>
                <c:pt idx="8">
                  <c:v>51.9306017253462</c:v>
                </c:pt>
                <c:pt idx="9">
                  <c:v>52.171736614806122</c:v>
                </c:pt>
                <c:pt idx="10">
                  <c:v>52.412804345680648</c:v>
                </c:pt>
                <c:pt idx="11">
                  <c:v>52.653797464442825</c:v>
                </c:pt>
                <c:pt idx="12">
                  <c:v>52.89470852026119</c:v>
                </c:pt>
                <c:pt idx="13">
                  <c:v>53.135530065268881</c:v>
                </c:pt>
                <c:pt idx="14">
                  <c:v>53.376254654832692</c:v>
                </c:pt>
                <c:pt idx="15">
                  <c:v>53.616874847822025</c:v>
                </c:pt>
                <c:pt idx="16">
                  <c:v>53.857383206877664</c:v>
                </c:pt>
                <c:pt idx="17">
                  <c:v>54.097772298680411</c:v>
                </c:pt>
                <c:pt idx="18">
                  <c:v>54.338034694219616</c:v>
                </c:pt>
                <c:pt idx="19">
                  <c:v>54.578162969061488</c:v>
                </c:pt>
                <c:pt idx="20">
                  <c:v>54.818149703617273</c:v>
                </c:pt>
                <c:pt idx="21">
                  <c:v>55.057987483411239</c:v>
                </c:pt>
                <c:pt idx="22">
                  <c:v>55.297668899348452</c:v>
                </c:pt>
                <c:pt idx="23">
                  <c:v>55.537186547982401</c:v>
                </c:pt>
                <c:pt idx="24">
                  <c:v>55.776533031782343</c:v>
                </c:pt>
                <c:pt idx="25">
                  <c:v>56.015700959400455</c:v>
                </c:pt>
                <c:pt idx="26">
                  <c:v>56.254682945938789</c:v>
                </c:pt>
                <c:pt idx="27">
                  <c:v>56.493471613215931</c:v>
                </c:pt>
                <c:pt idx="28">
                  <c:v>56.73205959003343</c:v>
                </c:pt>
                <c:pt idx="29">
                  <c:v>56.970439512441978</c:v>
                </c:pt>
                <c:pt idx="30">
                  <c:v>57.208604024007293</c:v>
                </c:pt>
                <c:pt idx="31">
                  <c:v>57.44654577607573</c:v>
                </c:pt>
                <c:pt idx="32">
                  <c:v>57.684257428039629</c:v>
                </c:pt>
                <c:pt idx="33">
                  <c:v>57.921731647602279</c:v>
                </c:pt>
                <c:pt idx="34">
                  <c:v>58.158961111042686</c:v>
                </c:pt>
                <c:pt idx="35">
                  <c:v>58.395938503479918</c:v>
                </c:pt>
                <c:pt idx="36">
                  <c:v>58.632656519137178</c:v>
                </c:pt>
                <c:pt idx="37">
                  <c:v>58.869107861605499</c:v>
                </c:pt>
                <c:pt idx="38">
                  <c:v>59.105285244107108</c:v>
                </c:pt>
                <c:pt idx="39">
                  <c:v>59.341181389758454</c:v>
                </c:pt>
                <c:pt idx="40">
                  <c:v>59.576789031832774</c:v>
                </c:pt>
                <c:pt idx="41">
                  <c:v>59.81210091402238</c:v>
                </c:pt>
                <c:pt idx="42">
                  <c:v>60.047109790700532</c:v>
                </c:pt>
                <c:pt idx="43">
                  <c:v>60.281808427182831</c:v>
                </c:pt>
                <c:pt idx="44">
                  <c:v>60.516189599988323</c:v>
                </c:pt>
                <c:pt idx="45">
                  <c:v>60.75024609710006</c:v>
                </c:pt>
                <c:pt idx="46">
                  <c:v>60.983970718225365</c:v>
                </c:pt>
                <c:pt idx="47">
                  <c:v>61.217356275055508</c:v>
                </c:pt>
                <c:pt idx="48">
                  <c:v>61.450395591525066</c:v>
                </c:pt>
                <c:pt idx="49">
                  <c:v>61.683081504070728</c:v>
                </c:pt>
                <c:pt idx="50">
                  <c:v>61.915406861889693</c:v>
                </c:pt>
                <c:pt idx="51">
                  <c:v>62.147364527197539</c:v>
                </c:pt>
                <c:pt idx="52">
                  <c:v>62.378947375485637</c:v>
                </c:pt>
                <c:pt idx="53">
                  <c:v>62.610148295778082</c:v>
                </c:pt>
                <c:pt idx="54">
                  <c:v>62.840960190888069</c:v>
                </c:pt>
                <c:pt idx="55">
                  <c:v>63.071375977673746</c:v>
                </c:pt>
                <c:pt idx="56">
                  <c:v>63.301388587293637</c:v>
                </c:pt>
                <c:pt idx="57">
                  <c:v>63.530990965461385</c:v>
                </c:pt>
                <c:pt idx="58">
                  <c:v>63.760176072700098</c:v>
                </c:pt>
                <c:pt idx="59">
                  <c:v>63.988936884595994</c:v>
                </c:pt>
                <c:pt idx="60">
                  <c:v>64.21726639205157</c:v>
                </c:pt>
                <c:pt idx="61">
                  <c:v>64.445157601538227</c:v>
                </c:pt>
                <c:pt idx="62">
                  <c:v>64.672603535348188</c:v>
                </c:pt>
                <c:pt idx="63">
                  <c:v>64.899597231845931</c:v>
                </c:pt>
                <c:pt idx="64">
                  <c:v>65.126131745718993</c:v>
                </c:pt>
                <c:pt idx="65">
                  <c:v>65.352200148228107</c:v>
                </c:pt>
                <c:pt idx="66">
                  <c:v>65.577795527456843</c:v>
                </c:pt>
                <c:pt idx="67">
                  <c:v>65.802910988560399</c:v>
                </c:pt>
                <c:pt idx="68">
                  <c:v>66.027539654014035</c:v>
                </c:pt>
                <c:pt idx="69">
                  <c:v>66.251674663860612</c:v>
                </c:pt>
                <c:pt idx="70">
                  <c:v>66.475309175957605</c:v>
                </c:pt>
                <c:pt idx="71">
                  <c:v>66.698436366223419</c:v>
                </c:pt>
                <c:pt idx="72">
                  <c:v>66.921049428882981</c:v>
                </c:pt>
                <c:pt idx="73">
                  <c:v>67.143141576712722</c:v>
                </c:pt>
                <c:pt idx="74">
                  <c:v>67.364706041284805</c:v>
                </c:pt>
                <c:pt idx="75">
                  <c:v>67.585736073210683</c:v>
                </c:pt>
                <c:pt idx="76">
                  <c:v>67.806224942383878</c:v>
                </c:pt>
                <c:pt idx="77">
                  <c:v>68.026165938222164</c:v>
                </c:pt>
                <c:pt idx="78">
                  <c:v>68.245552369908864</c:v>
                </c:pt>
                <c:pt idx="79">
                  <c:v>68.464377566633516</c:v>
                </c:pt>
                <c:pt idx="80">
                  <c:v>68.682634877831759</c:v>
                </c:pt>
                <c:pt idx="81">
                  <c:v>68.900317673424397</c:v>
                </c:pt>
                <c:pt idx="82">
                  <c:v>69.117419344055818</c:v>
                </c:pt>
                <c:pt idx="83">
                  <c:v>69.333933301331527</c:v>
                </c:pt>
                <c:pt idx="84">
                  <c:v>69.549852978054915</c:v>
                </c:pt>
                <c:pt idx="85">
                  <c:v>69.765171828463309</c:v>
                </c:pt>
                <c:pt idx="86">
                  <c:v>69.97988332846306</c:v>
                </c:pt>
                <c:pt idx="87">
                  <c:v>70.193980975864037</c:v>
                </c:pt>
                <c:pt idx="88">
                  <c:v>70.407458290613079</c:v>
                </c:pt>
                <c:pt idx="89">
                  <c:v>70.620308815026732</c:v>
                </c:pt>
                <c:pt idx="90">
                  <c:v>70.832526114023182</c:v>
                </c:pt>
                <c:pt idx="91">
                  <c:v>71.044103775353207</c:v>
                </c:pt>
                <c:pt idx="92">
                  <c:v>71.255035409830413</c:v>
                </c:pt>
                <c:pt idx="93">
                  <c:v>71.465314651560533</c:v>
                </c:pt>
                <c:pt idx="94">
                  <c:v>71.674935158169845</c:v>
                </c:pt>
                <c:pt idx="95">
                  <c:v>71.883890611032697</c:v>
                </c:pt>
                <c:pt idx="96">
                  <c:v>72.092174715498246</c:v>
                </c:pt>
                <c:pt idx="97">
                  <c:v>72.299781201116161</c:v>
                </c:pt>
                <c:pt idx="98">
                  <c:v>72.506703821861493</c:v>
                </c:pt>
                <c:pt idx="99">
                  <c:v>72.712936356358583</c:v>
                </c:pt>
                <c:pt idx="100">
                  <c:v>72.918472608104139</c:v>
                </c:pt>
                <c:pt idx="101">
                  <c:v>73.123306405689249</c:v>
                </c:pt>
                <c:pt idx="102">
                  <c:v>73.327431603020585</c:v>
                </c:pt>
                <c:pt idx="103">
                  <c:v>73.530842079540506</c:v>
                </c:pt>
                <c:pt idx="104">
                  <c:v>73.733531740446352</c:v>
                </c:pt>
                <c:pt idx="105">
                  <c:v>73.935494516908705</c:v>
                </c:pt>
                <c:pt idx="106">
                  <c:v>74.136724366288618</c:v>
                </c:pt>
                <c:pt idx="107">
                  <c:v>74.337215272354001</c:v>
                </c:pt>
                <c:pt idx="108">
                  <c:v>74.536961245494894</c:v>
                </c:pt>
                <c:pt idx="109">
                  <c:v>74.735956322937767</c:v>
                </c:pt>
                <c:pt idx="110">
                  <c:v>74.934194568958858</c:v>
                </c:pt>
                <c:pt idx="111">
                  <c:v>75.13167007509648</c:v>
                </c:pt>
                <c:pt idx="112">
                  <c:v>75.32837696036222</c:v>
                </c:pt>
                <c:pt idx="113">
                  <c:v>75.524309371451295</c:v>
                </c:pt>
                <c:pt idx="114">
                  <c:v>75.719461482951658</c:v>
                </c:pt>
                <c:pt idx="115">
                  <c:v>75.913827497552163</c:v>
                </c:pt>
                <c:pt idx="116">
                  <c:v>76.107401646249741</c:v>
                </c:pt>
                <c:pt idx="117">
                  <c:v>76.30017818855535</c:v>
                </c:pt>
                <c:pt idx="118">
                  <c:v>76.492151412698988</c:v>
                </c:pt>
                <c:pt idx="119">
                  <c:v>76.683315635833594</c:v>
                </c:pt>
                <c:pt idx="120">
                  <c:v>76.873665204237867</c:v>
                </c:pt>
                <c:pt idx="121">
                  <c:v>77.063194493517898</c:v>
                </c:pt>
                <c:pt idx="122">
                  <c:v>77.251897908807877</c:v>
                </c:pt>
                <c:pt idx="123">
                  <c:v>77.439769884969579</c:v>
                </c:pt>
                <c:pt idx="124">
                  <c:v>77.626804886790723</c:v>
                </c:pt>
                <c:pt idx="125">
                  <c:v>77.812997409182273</c:v>
                </c:pt>
                <c:pt idx="126">
                  <c:v>77.998341977374551</c:v>
                </c:pt>
                <c:pt idx="127">
                  <c:v>78.182833147112305</c:v>
                </c:pt>
                <c:pt idx="128">
                  <c:v>78.366465504848435</c:v>
                </c:pt>
                <c:pt idx="129">
                  <c:v>78.549233667936875</c:v>
                </c:pt>
                <c:pt idx="130">
                  <c:v>78.731132284823971</c:v>
                </c:pt>
                <c:pt idx="131">
                  <c:v>78.912156035238979</c:v>
                </c:pt>
                <c:pt idx="132">
                  <c:v>79.092299630383224</c:v>
                </c:pt>
                <c:pt idx="133">
                  <c:v>79.271557813118136</c:v>
                </c:pt>
                <c:pt idx="134">
                  <c:v>79.449925358152058</c:v>
                </c:pt>
                <c:pt idx="135">
                  <c:v>79.627397072225946</c:v>
                </c:pt>
                <c:pt idx="136">
                  <c:v>79.803967794297805</c:v>
                </c:pt>
                <c:pt idx="137">
                  <c:v>79.979632395725886</c:v>
                </c:pt>
                <c:pt idx="138">
                  <c:v>80.154385780450696</c:v>
                </c:pt>
                <c:pt idx="139">
                  <c:v>80.328222885175919</c:v>
                </c:pt>
                <c:pt idx="140">
                  <c:v>80.501138679547779</c:v>
                </c:pt>
                <c:pt idx="141">
                  <c:v>80.673128166333584</c:v>
                </c:pt>
                <c:pt idx="142">
                  <c:v>80.844186381598689</c:v>
                </c:pt>
                <c:pt idx="143">
                  <c:v>81.014308394882363</c:v>
                </c:pt>
                <c:pt idx="144">
                  <c:v>81.183489309372391</c:v>
                </c:pt>
                <c:pt idx="145">
                  <c:v>81.351724262078449</c:v>
                </c:pt>
                <c:pt idx="146">
                  <c:v>81.519008424004028</c:v>
                </c:pt>
                <c:pt idx="147">
                  <c:v>81.685337000317375</c:v>
                </c:pt>
                <c:pt idx="148">
                  <c:v>81.850705230520902</c:v>
                </c:pt>
                <c:pt idx="149">
                  <c:v>82.01510838861941</c:v>
                </c:pt>
                <c:pt idx="150">
                  <c:v>82.178541783287045</c:v>
                </c:pt>
                <c:pt idx="151">
                  <c:v>82.341000758032862</c:v>
                </c:pt>
                <c:pt idx="152">
                  <c:v>82.502480691365207</c:v>
                </c:pt>
                <c:pt idx="153">
                  <c:v>82.662976996954711</c:v>
                </c:pt>
                <c:pt idx="154">
                  <c:v>82.822485123795872</c:v>
                </c:pt>
                <c:pt idx="155">
                  <c:v>82.981000556367604</c:v>
                </c:pt>
                <c:pt idx="156">
                  <c:v>83.138518814792079</c:v>
                </c:pt>
                <c:pt idx="157">
                  <c:v>83.295035454992544</c:v>
                </c:pt>
                <c:pt idx="158">
                  <c:v>83.450546068849619</c:v>
                </c:pt>
                <c:pt idx="159">
                  <c:v>83.605046284356305</c:v>
                </c:pt>
                <c:pt idx="160">
                  <c:v>83.758531765771664</c:v>
                </c:pt>
                <c:pt idx="161">
                  <c:v>83.910998213773084</c:v>
                </c:pt>
                <c:pt idx="162">
                  <c:v>84.062441365607199</c:v>
                </c:pt>
                <c:pt idx="163">
                  <c:v>84.212856995239434</c:v>
                </c:pt>
                <c:pt idx="164">
                  <c:v>84.362240913502262</c:v>
                </c:pt>
                <c:pt idx="165">
                  <c:v>84.51058896824189</c:v>
                </c:pt>
                <c:pt idx="166">
                  <c:v>84.657897044463738</c:v>
                </c:pt>
                <c:pt idx="167">
                  <c:v>84.804161064476432</c:v>
                </c:pt>
                <c:pt idx="168">
                  <c:v>84.949376988034416</c:v>
                </c:pt>
                <c:pt idx="169">
                  <c:v>85.093540812479219</c:v>
                </c:pt>
                <c:pt idx="170">
                  <c:v>85.236648572879147</c:v>
                </c:pt>
                <c:pt idx="171">
                  <c:v>85.3786963421678</c:v>
                </c:pt>
                <c:pt idx="172">
                  <c:v>85.519680231280987</c:v>
                </c:pt>
                <c:pt idx="173">
                  <c:v>85.659596389292247</c:v>
                </c:pt>
                <c:pt idx="174">
                  <c:v>85.79844100354704</c:v>
                </c:pt>
                <c:pt idx="175">
                  <c:v>85.936210299795334</c:v>
                </c:pt>
                <c:pt idx="176">
                  <c:v>86.072900542322969</c:v>
                </c:pt>
                <c:pt idx="177">
                  <c:v>86.208508034081348</c:v>
                </c:pt>
                <c:pt idx="178">
                  <c:v>86.343029116815842</c:v>
                </c:pt>
                <c:pt idx="179">
                  <c:v>86.476460171192741</c:v>
                </c:pt>
                <c:pt idx="180">
                  <c:v>86.608797616924562</c:v>
                </c:pt>
                <c:pt idx="181">
                  <c:v>86.740037912894138</c:v>
                </c:pt>
                <c:pt idx="182">
                  <c:v>86.870177557277088</c:v>
                </c:pt>
                <c:pt idx="183">
                  <c:v>86.999213087662881</c:v>
                </c:pt>
                <c:pt idx="184">
                  <c:v>87.127141081174315</c:v>
                </c:pt>
                <c:pt idx="185">
                  <c:v>87.253958154585717</c:v>
                </c:pt>
                <c:pt idx="186">
                  <c:v>87.379660964439424</c:v>
                </c:pt>
                <c:pt idx="187">
                  <c:v>87.504246207161003</c:v>
                </c:pt>
                <c:pt idx="188">
                  <c:v>87.627710619172731</c:v>
                </c:pt>
                <c:pt idx="189">
                  <c:v>87.750050977005799</c:v>
                </c:pt>
                <c:pt idx="190">
                  <c:v>87.871264097410887</c:v>
                </c:pt>
                <c:pt idx="191">
                  <c:v>87.99134683746729</c:v>
                </c:pt>
                <c:pt idx="192">
                  <c:v>88.110296094690483</c:v>
                </c:pt>
                <c:pt idx="193">
                  <c:v>88.228108807138199</c:v>
                </c:pt>
                <c:pt idx="194">
                  <c:v>88.344781953514996</c:v>
                </c:pt>
                <c:pt idx="195">
                  <c:v>88.460312553275315</c:v>
                </c:pt>
                <c:pt idx="196">
                  <c:v>88.574697666724916</c:v>
                </c:pt>
                <c:pt idx="197">
                  <c:v>88.687934395120948</c:v>
                </c:pt>
                <c:pt idx="198">
                  <c:v>88.800019880770378</c:v>
                </c:pt>
                <c:pt idx="199">
                  <c:v>88.910951307126808</c:v>
                </c:pt>
                <c:pt idx="200">
                  <c:v>89.020725898885971</c:v>
                </c:pt>
                <c:pt idx="201">
                  <c:v>89.129340922079464</c:v>
                </c:pt>
                <c:pt idx="202">
                  <c:v>89.236793684167054</c:v>
                </c:pt>
                <c:pt idx="203">
                  <c:v>89.343081534127393</c:v>
                </c:pt>
                <c:pt idx="204">
                  <c:v>89.448201862547208</c:v>
                </c:pt>
                <c:pt idx="205">
                  <c:v>89.552152101708884</c:v>
                </c:pt>
                <c:pt idx="206">
                  <c:v>89.654929725676553</c:v>
                </c:pt>
                <c:pt idx="207">
                  <c:v>89.756532250380502</c:v>
                </c:pt>
                <c:pt idx="208">
                  <c:v>89.856957233700157</c:v>
                </c:pt>
                <c:pt idx="209">
                  <c:v>89.956202275545451</c:v>
                </c:pt>
                <c:pt idx="210">
                  <c:v>90.054265017936473</c:v>
                </c:pt>
                <c:pt idx="211">
                  <c:v>90.151143145081861</c:v>
                </c:pt>
                <c:pt idx="212">
                  <c:v>90.246834383455209</c:v>
                </c:pt>
                <c:pt idx="213">
                  <c:v>90.341336501870259</c:v>
                </c:pt>
                <c:pt idx="214">
                  <c:v>90.434647311554258</c:v>
                </c:pt>
                <c:pt idx="215">
                  <c:v>90.526764666219862</c:v>
                </c:pt>
                <c:pt idx="216">
                  <c:v>90.617686462135396</c:v>
                </c:pt>
                <c:pt idx="217">
                  <c:v>90.707410638193579</c:v>
                </c:pt>
                <c:pt idx="218">
                  <c:v>90.795935175978485</c:v>
                </c:pt>
                <c:pt idx="219">
                  <c:v>90.883258099831181</c:v>
                </c:pt>
                <c:pt idx="220">
                  <c:v>90.969377476913479</c:v>
                </c:pt>
                <c:pt idx="221">
                  <c:v>91.054291417270349</c:v>
                </c:pt>
                <c:pt idx="222">
                  <c:v>91.137998073890444</c:v>
                </c:pt>
                <c:pt idx="223">
                  <c:v>91.2204956427653</c:v>
                </c:pt>
                <c:pt idx="224">
                  <c:v>91.301782362946767</c:v>
                </c:pt>
                <c:pt idx="225">
                  <c:v>91.381856516602795</c:v>
                </c:pt>
                <c:pt idx="226">
                  <c:v>91.460716429071738</c:v>
                </c:pt>
                <c:pt idx="227">
                  <c:v>91.538360468914959</c:v>
                </c:pt>
                <c:pt idx="228">
                  <c:v>91.614787047967837</c:v>
                </c:pt>
                <c:pt idx="229">
                  <c:v>91.689994621389133</c:v>
                </c:pt>
                <c:pt idx="230">
                  <c:v>91.763981687708736</c:v>
                </c:pt>
                <c:pt idx="231">
                  <c:v>91.83674678887391</c:v>
                </c:pt>
                <c:pt idx="232">
                  <c:v>91.908288510293659</c:v>
                </c:pt>
                <c:pt idx="233">
                  <c:v>91.978605480881697</c:v>
                </c:pt>
                <c:pt idx="234">
                  <c:v>92.047696373097764</c:v>
                </c:pt>
                <c:pt idx="235">
                  <c:v>92.115559902987172</c:v>
                </c:pt>
                <c:pt idx="236">
                  <c:v>92.182194830218833</c:v>
                </c:pt>
                <c:pt idx="237">
                  <c:v>92.247599958121654</c:v>
                </c:pt>
                <c:pt idx="238">
                  <c:v>92.31177413371924</c:v>
                </c:pt>
                <c:pt idx="239">
                  <c:v>92.374716247763075</c:v>
                </c:pt>
                <c:pt idx="240">
                  <c:v>92.436425234763874</c:v>
                </c:pt>
                <c:pt idx="241">
                  <c:v>92.49690007302155</c:v>
                </c:pt>
                <c:pt idx="242">
                  <c:v>92.556139784653283</c:v>
                </c:pt>
                <c:pt idx="243">
                  <c:v>92.61414343562015</c:v>
                </c:pt>
                <c:pt idx="244">
                  <c:v>92.670910135752081</c:v>
                </c:pt>
                <c:pt idx="245">
                  <c:v>92.726439038771019</c:v>
                </c:pt>
                <c:pt idx="246">
                  <c:v>92.780729342312668</c:v>
                </c:pt>
                <c:pt idx="247">
                  <c:v>92.833780287946425</c:v>
                </c:pt>
                <c:pt idx="248">
                  <c:v>92.885591161193744</c:v>
                </c:pt>
                <c:pt idx="249">
                  <c:v>92.936161291544892</c:v>
                </c:pt>
                <c:pt idx="250">
                  <c:v>92.985490052473907</c:v>
                </c:pt>
                <c:pt idx="251">
                  <c:v>93.033576861452147</c:v>
                </c:pt>
                <c:pt idx="252">
                  <c:v>93.080421179959998</c:v>
                </c:pt>
                <c:pt idx="253">
                  <c:v>93.126022513496977</c:v>
                </c:pt>
                <c:pt idx="254">
                  <c:v>93.170380411590287</c:v>
                </c:pt>
                <c:pt idx="255">
                  <c:v>93.213494467801624</c:v>
                </c:pt>
                <c:pt idx="256">
                  <c:v>93.255364319732365</c:v>
                </c:pt>
                <c:pt idx="257">
                  <c:v>93.295989649027163</c:v>
                </c:pt>
                <c:pt idx="258">
                  <c:v>93.335370181375751</c:v>
                </c:pt>
                <c:pt idx="259">
                  <c:v>93.373505686513312</c:v>
                </c:pt>
                <c:pt idx="260">
                  <c:v>93.410395978219029</c:v>
                </c:pt>
                <c:pt idx="261">
                  <c:v>93.446040914313073</c:v>
                </c:pt>
                <c:pt idx="262">
                  <c:v>93.4804403966519</c:v>
                </c:pt>
                <c:pt idx="263">
                  <c:v>93.513594371121968</c:v>
                </c:pt>
                <c:pt idx="264">
                  <c:v>93.545502827631708</c:v>
                </c:pt>
                <c:pt idx="265">
                  <c:v>93.57616580010199</c:v>
                </c:pt>
                <c:pt idx="266">
                  <c:v>93.605583366454766</c:v>
                </c:pt>
                <c:pt idx="267">
                  <c:v>93.633755648600271</c:v>
                </c:pt>
                <c:pt idx="268">
                  <c:v>93.660682812422422</c:v>
                </c:pt>
                <c:pt idx="269">
                  <c:v>93.686365067762608</c:v>
                </c:pt>
                <c:pt idx="270">
                  <c:v>93.710802668401953</c:v>
                </c:pt>
                <c:pt idx="271">
                  <c:v>93.733995912041735</c:v>
                </c:pt>
                <c:pt idx="272">
                  <c:v>93.755945140282364</c:v>
                </c:pt>
                <c:pt idx="273">
                  <c:v>93.776650738600551</c:v>
                </c:pt>
                <c:pt idx="274">
                  <c:v>93.796113136325076</c:v>
                </c:pt>
                <c:pt idx="275">
                  <c:v>93.814332806610523</c:v>
                </c:pt>
                <c:pt idx="276">
                  <c:v>93.831310266409858</c:v>
                </c:pt>
                <c:pt idx="277">
                  <c:v>93.847046076445011</c:v>
                </c:pt>
                <c:pt idx="278">
                  <c:v>93.861540841175923</c:v>
                </c:pt>
                <c:pt idx="279">
                  <c:v>93.874795208768091</c:v>
                </c:pt>
                <c:pt idx="280">
                  <c:v>93.88680987105829</c:v>
                </c:pt>
                <c:pt idx="281">
                  <c:v>93.89758556351876</c:v>
                </c:pt>
                <c:pt idx="282">
                  <c:v>93.907123065219807</c:v>
                </c:pt>
                <c:pt idx="283">
                  <c:v>93.915423198790634</c:v>
                </c:pt>
                <c:pt idx="284">
                  <c:v>93.922486830378745</c:v>
                </c:pt>
                <c:pt idx="285">
                  <c:v>93.928314869607547</c:v>
                </c:pt>
                <c:pt idx="286">
                  <c:v>93.93290826953239</c:v>
                </c:pt>
                <c:pt idx="287">
                  <c:v>93.936268026595059</c:v>
                </c:pt>
                <c:pt idx="288">
                  <c:v>93.938395180576563</c:v>
                </c:pt>
                <c:pt idx="289">
                  <c:v>93.939290814548286</c:v>
                </c:pt>
                <c:pt idx="290">
                  <c:v>93.938956054821588</c:v>
                </c:pt>
                <c:pt idx="291">
                  <c:v>93.937392070895825</c:v>
                </c:pt>
                <c:pt idx="292">
                  <c:v>93.93460007540466</c:v>
                </c:pt>
                <c:pt idx="293">
                  <c:v>93.930581324060782</c:v>
                </c:pt>
                <c:pt idx="294">
                  <c:v>93.925337115599092</c:v>
                </c:pt>
                <c:pt idx="295">
                  <c:v>93.918868791718282</c:v>
                </c:pt>
                <c:pt idx="296">
                  <c:v>93.911177737020637</c:v>
                </c:pt>
                <c:pt idx="297">
                  <c:v>93.902265378950517</c:v>
                </c:pt>
                <c:pt idx="298">
                  <c:v>93.892133187730991</c:v>
                </c:pt>
                <c:pt idx="299">
                  <c:v>93.88078267629902</c:v>
                </c:pt>
                <c:pt idx="300">
                  <c:v>93.868215400239052</c:v>
                </c:pt>
                <c:pt idx="301">
                  <c:v>93.854432957714891</c:v>
                </c:pt>
                <c:pt idx="302">
                  <c:v>93.839436989400127</c:v>
                </c:pt>
                <c:pt idx="303">
                  <c:v>93.823229178406976</c:v>
                </c:pt>
                <c:pt idx="304">
                  <c:v>93.805811250213338</c:v>
                </c:pt>
                <c:pt idx="305">
                  <c:v>93.787184972588648</c:v>
                </c:pt>
                <c:pt idx="306">
                  <c:v>93.767352155517699</c:v>
                </c:pt>
                <c:pt idx="307">
                  <c:v>93.746314651123285</c:v>
                </c:pt>
                <c:pt idx="308">
                  <c:v>93.724074353587071</c:v>
                </c:pt>
                <c:pt idx="309">
                  <c:v>93.700633199068918</c:v>
                </c:pt>
                <c:pt idx="310">
                  <c:v>93.675993165624647</c:v>
                </c:pt>
                <c:pt idx="311">
                  <c:v>93.650156273122377</c:v>
                </c:pt>
                <c:pt idx="312">
                  <c:v>93.623124583157008</c:v>
                </c:pt>
                <c:pt idx="313">
                  <c:v>93.594900198963472</c:v>
                </c:pt>
                <c:pt idx="314">
                  <c:v>93.565485265328277</c:v>
                </c:pt>
                <c:pt idx="315">
                  <c:v>93.534881968499462</c:v>
                </c:pt>
                <c:pt idx="316">
                  <c:v>93.50309253609511</c:v>
                </c:pt>
                <c:pt idx="317">
                  <c:v>93.47011923701028</c:v>
                </c:pt>
                <c:pt idx="318">
                  <c:v>93.435964381322378</c:v>
                </c:pt>
                <c:pt idx="319">
                  <c:v>93.400630320195035</c:v>
                </c:pt>
                <c:pt idx="320">
                  <c:v>93.364119445780403</c:v>
                </c:pt>
                <c:pt idx="321">
                  <c:v>93.326434191120072</c:v>
                </c:pt>
                <c:pt idx="322">
                  <c:v>93.287577030044218</c:v>
                </c:pt>
                <c:pt idx="323">
                  <c:v>93.24755047706941</c:v>
                </c:pt>
                <c:pt idx="324">
                  <c:v>93.206357087294933</c:v>
                </c:pt>
                <c:pt idx="325">
                  <c:v>93.163999456297518</c:v>
                </c:pt>
                <c:pt idx="326">
                  <c:v>93.120480220024419</c:v>
                </c:pt>
                <c:pt idx="327">
                  <c:v>93.075802054685425</c:v>
                </c:pt>
                <c:pt idx="328">
                  <c:v>93.029967676642883</c:v>
                </c:pt>
                <c:pt idx="329">
                  <c:v>92.982979842300495</c:v>
                </c:pt>
                <c:pt idx="330">
                  <c:v>92.93484134799067</c:v>
                </c:pt>
                <c:pt idx="331">
                  <c:v>92.8855550298602</c:v>
                </c:pt>
                <c:pt idx="332">
                  <c:v>92.835123763754581</c:v>
                </c:pt>
                <c:pt idx="333">
                  <c:v>92.783550465100802</c:v>
                </c:pt>
                <c:pt idx="334">
                  <c:v>92.730838088788815</c:v>
                </c:pt>
                <c:pt idx="335">
                  <c:v>92.676989629051263</c:v>
                </c:pt>
                <c:pt idx="336">
                  <c:v>92.62200811934197</c:v>
                </c:pt>
                <c:pt idx="337">
                  <c:v>92.565896632212926</c:v>
                </c:pt>
                <c:pt idx="338">
                  <c:v>92.508658279189788</c:v>
                </c:pt>
                <c:pt idx="339">
                  <c:v>92.450296210645888</c:v>
                </c:pt>
                <c:pt idx="340">
                  <c:v>92.390813615674915</c:v>
                </c:pt>
                <c:pt idx="341">
                  <c:v>92.330213721962053</c:v>
                </c:pt>
                <c:pt idx="342">
                  <c:v>92.268499795653824</c:v>
                </c:pt>
                <c:pt idx="343">
                  <c:v>92.205675141226237</c:v>
                </c:pt>
                <c:pt idx="344">
                  <c:v>92.141743101351878</c:v>
                </c:pt>
                <c:pt idx="345">
                  <c:v>92.076707056765258</c:v>
                </c:pt>
                <c:pt idx="346">
                  <c:v>92.010570426126947</c:v>
                </c:pt>
                <c:pt idx="347">
                  <c:v>91.943336665886193</c:v>
                </c:pt>
                <c:pt idx="348">
                  <c:v>91.875009270142243</c:v>
                </c:pt>
                <c:pt idx="349">
                  <c:v>91.805591770504094</c:v>
                </c:pt>
                <c:pt idx="350">
                  <c:v>91.735087735949094</c:v>
                </c:pt>
                <c:pt idx="351">
                  <c:v>91.663500772679981</c:v>
                </c:pt>
                <c:pt idx="352">
                  <c:v>91.590834523980533</c:v>
                </c:pt>
                <c:pt idx="353">
                  <c:v>91.517092670069943</c:v>
                </c:pt>
                <c:pt idx="354">
                  <c:v>91.442278927955812</c:v>
                </c:pt>
                <c:pt idx="355">
                  <c:v>91.366397051285645</c:v>
                </c:pt>
                <c:pt idx="356">
                  <c:v>91.289450830197268</c:v>
                </c:pt>
                <c:pt idx="357">
                  <c:v>91.211444091167436</c:v>
                </c:pt>
                <c:pt idx="358">
                  <c:v>91.132380696859698</c:v>
                </c:pt>
                <c:pt idx="359">
                  <c:v>91.05226454597036</c:v>
                </c:pt>
                <c:pt idx="360">
                  <c:v>90.971099573073417</c:v>
                </c:pt>
                <c:pt idx="361">
                  <c:v>90.888889748464109</c:v>
                </c:pt>
                <c:pt idx="362">
                  <c:v>90.80563907800115</c:v>
                </c:pt>
                <c:pt idx="363">
                  <c:v>90.721351602947593</c:v>
                </c:pt>
                <c:pt idx="364">
                  <c:v>90.636031399810349</c:v>
                </c:pt>
                <c:pt idx="365">
                  <c:v>90.549682580178626</c:v>
                </c:pt>
                <c:pt idx="366">
                  <c:v>90.462309290560782</c:v>
                </c:pt>
                <c:pt idx="367">
                  <c:v>90.373915712220082</c:v>
                </c:pt>
                <c:pt idx="368">
                  <c:v>90.28450606100904</c:v>
                </c:pt>
                <c:pt idx="369">
                  <c:v>90.194084587202582</c:v>
                </c:pt>
                <c:pt idx="370">
                  <c:v>90.102655575329976</c:v>
                </c:pt>
                <c:pt idx="371">
                  <c:v>90.010223344005269</c:v>
                </c:pt>
                <c:pt idx="372">
                  <c:v>89.916792245756682</c:v>
                </c:pt>
                <c:pt idx="373">
                  <c:v>89.822366666854691</c:v>
                </c:pt>
                <c:pt idx="374">
                  <c:v>89.726951027138909</c:v>
                </c:pt>
                <c:pt idx="375">
                  <c:v>89.630549779843534</c:v>
                </c:pt>
                <c:pt idx="376">
                  <c:v>89.533167411421786</c:v>
                </c:pt>
                <c:pt idx="377">
                  <c:v>89.434808441369029</c:v>
                </c:pt>
                <c:pt idx="378">
                  <c:v>89.335477422044676</c:v>
                </c:pt>
                <c:pt idx="379">
                  <c:v>89.235178938492822</c:v>
                </c:pt>
                <c:pt idx="380">
                  <c:v>89.133917608261839</c:v>
                </c:pt>
                <c:pt idx="381">
                  <c:v>89.03169808122253</c:v>
                </c:pt>
                <c:pt idx="382">
                  <c:v>88.928525039385306</c:v>
                </c:pt>
                <c:pt idx="383">
                  <c:v>88.824403196716062</c:v>
                </c:pt>
                <c:pt idx="384">
                  <c:v>88.719337298950933</c:v>
                </c:pt>
                <c:pt idx="385">
                  <c:v>88.613332123409776</c:v>
                </c:pt>
                <c:pt idx="386">
                  <c:v>88.506392478808664</c:v>
                </c:pt>
                <c:pt idx="387">
                  <c:v>88.398523205071029</c:v>
                </c:pt>
                <c:pt idx="388">
                  <c:v>88.289729173137772</c:v>
                </c:pt>
                <c:pt idx="389">
                  <c:v>88.180015284776289</c:v>
                </c:pt>
                <c:pt idx="390">
                  <c:v>88.069386472388089</c:v>
                </c:pt>
                <c:pt idx="391">
                  <c:v>87.957847698815627</c:v>
                </c:pt>
                <c:pt idx="392">
                  <c:v>87.845403957147852</c:v>
                </c:pt>
                <c:pt idx="393">
                  <c:v>87.732060270524556</c:v>
                </c:pt>
                <c:pt idx="394">
                  <c:v>87.617821691939753</c:v>
                </c:pt>
                <c:pt idx="395">
                  <c:v>87.502693304043987</c:v>
                </c:pt>
                <c:pt idx="396">
                  <c:v>87.386680218945386</c:v>
                </c:pt>
                <c:pt idx="397">
                  <c:v>87.269787578009741</c:v>
                </c:pt>
                <c:pt idx="398">
                  <c:v>87.152020551659533</c:v>
                </c:pt>
                <c:pt idx="399">
                  <c:v>87.033384339171818</c:v>
                </c:pt>
                <c:pt idx="400">
                  <c:v>86.913884168475136</c:v>
                </c:pt>
                <c:pt idx="401">
                  <c:v>86.793525295945216</c:v>
                </c:pt>
                <c:pt idx="402">
                  <c:v>86.672313006199872</c:v>
                </c:pt>
                <c:pt idx="403">
                  <c:v>86.550252611892631</c:v>
                </c:pt>
                <c:pt idx="404">
                  <c:v>86.427349453505428</c:v>
                </c:pt>
                <c:pt idx="405">
                  <c:v>86.303608899140414</c:v>
                </c:pt>
                <c:pt idx="406">
                  <c:v>86.179036344310376</c:v>
                </c:pt>
                <c:pt idx="407">
                  <c:v>86.05363721172867</c:v>
                </c:pt>
                <c:pt idx="408">
                  <c:v>85.927416951097655</c:v>
                </c:pt>
                <c:pt idx="409">
                  <c:v>85.800381038896489</c:v>
                </c:pt>
                <c:pt idx="410">
                  <c:v>85.672534978167803</c:v>
                </c:pt>
                <c:pt idx="411">
                  <c:v>85.543884298303382</c:v>
                </c:pt>
                <c:pt idx="412">
                  <c:v>85.414434554828915</c:v>
                </c:pt>
                <c:pt idx="413">
                  <c:v>85.284191329187877</c:v>
                </c:pt>
                <c:pt idx="414">
                  <c:v>85.153160228524257</c:v>
                </c:pt>
                <c:pt idx="415">
                  <c:v>85.021346885464538</c:v>
                </c:pt>
                <c:pt idx="416">
                  <c:v>84.888756957898678</c:v>
                </c:pt>
                <c:pt idx="417">
                  <c:v>84.755396128760111</c:v>
                </c:pt>
                <c:pt idx="418">
                  <c:v>84.621270105804925</c:v>
                </c:pt>
                <c:pt idx="419">
                  <c:v>84.486384621390116</c:v>
                </c:pt>
                <c:pt idx="420">
                  <c:v>84.350745432250861</c:v>
                </c:pt>
                <c:pt idx="421">
                  <c:v>84.214358319276997</c:v>
                </c:pt>
                <c:pt idx="422">
                  <c:v>84.077229087288629</c:v>
                </c:pt>
                <c:pt idx="423">
                  <c:v>83.939363564810677</c:v>
                </c:pt>
                <c:pt idx="424">
                  <c:v>83.800767603846907</c:v>
                </c:pt>
                <c:pt idx="425">
                  <c:v>83.661447079652746</c:v>
                </c:pt>
                <c:pt idx="426">
                  <c:v>83.521407890507447</c:v>
                </c:pt>
                <c:pt idx="427">
                  <c:v>83.380655957485402</c:v>
                </c:pt>
                <c:pt idx="428">
                  <c:v>83.239197224226615</c:v>
                </c:pt>
                <c:pt idx="429">
                  <c:v>83.097037656706263</c:v>
                </c:pt>
                <c:pt idx="430">
                  <c:v>82.954183243003612</c:v>
                </c:pt>
                <c:pt idx="431">
                  <c:v>82.810639993069998</c:v>
                </c:pt>
                <c:pt idx="432">
                  <c:v>82.666413938496021</c:v>
                </c:pt>
                <c:pt idx="433">
                  <c:v>82.521511132278093</c:v>
                </c:pt>
                <c:pt idx="434">
                  <c:v>82.375937648583985</c:v>
                </c:pt>
                <c:pt idx="435">
                  <c:v>82.229699582517824</c:v>
                </c:pt>
                <c:pt idx="436">
                  <c:v>82.082803049884205</c:v>
                </c:pt>
                <c:pt idx="437">
                  <c:v>81.935254186951511</c:v>
                </c:pt>
                <c:pt idx="438">
                  <c:v>81.787059150214759</c:v>
                </c:pt>
                <c:pt idx="439">
                  <c:v>81.638224116157275</c:v>
                </c:pt>
                <c:pt idx="440">
                  <c:v>81.488755281012089</c:v>
                </c:pt>
                <c:pt idx="441">
                  <c:v>81.33865886052233</c:v>
                </c:pt>
                <c:pt idx="442">
                  <c:v>81.187941089701042</c:v>
                </c:pt>
                <c:pt idx="443">
                  <c:v>81.036608222590232</c:v>
                </c:pt>
                <c:pt idx="444">
                  <c:v>80.884666532019338</c:v>
                </c:pt>
                <c:pt idx="445">
                  <c:v>80.732122309362907</c:v>
                </c:pt>
                <c:pt idx="446">
                  <c:v>80.578981864297646</c:v>
                </c:pt>
                <c:pt idx="447">
                  <c:v>80.425251524558874</c:v>
                </c:pt>
                <c:pt idx="448">
                  <c:v>80.270937635696242</c:v>
                </c:pt>
                <c:pt idx="449">
                  <c:v>80.116046560828806</c:v>
                </c:pt>
                <c:pt idx="450">
                  <c:v>79.960584680399606</c:v>
                </c:pt>
                <c:pt idx="451">
                  <c:v>79.804558391929447</c:v>
                </c:pt>
                <c:pt idx="452">
                  <c:v>79.647974109770203</c:v>
                </c:pt>
                <c:pt idx="453">
                  <c:v>79.490838264857402</c:v>
                </c:pt>
                <c:pt idx="454">
                  <c:v>79.333157304462347</c:v>
                </c:pt>
                <c:pt idx="455">
                  <c:v>79.174937691943583</c:v>
                </c:pt>
                <c:pt idx="456">
                  <c:v>79.016185906497739</c:v>
                </c:pt>
                <c:pt idx="457">
                  <c:v>78.856908442909926</c:v>
                </c:pt>
                <c:pt idx="458">
                  <c:v>78.697111811303515</c:v>
                </c:pt>
                <c:pt idx="459">
                  <c:v>78.536802536889297</c:v>
                </c:pt>
                <c:pt idx="460">
                  <c:v>78.375987159714313</c:v>
                </c:pt>
                <c:pt idx="461">
                  <c:v>78.214672234409917</c:v>
                </c:pt>
                <c:pt idx="462">
                  <c:v>78.052864329939467</c:v>
                </c:pt>
                <c:pt idx="463">
                  <c:v>77.890570029345497</c:v>
                </c:pt>
                <c:pt idx="464">
                  <c:v>77.727795929496395</c:v>
                </c:pt>
                <c:pt idx="465">
                  <c:v>77.564548640832456</c:v>
                </c:pt>
                <c:pt idx="466">
                  <c:v>77.400834787111705</c:v>
                </c:pt>
                <c:pt idx="467">
                  <c:v>77.236661005155042</c:v>
                </c:pt>
                <c:pt idx="468">
                  <c:v>77.072033944590999</c:v>
                </c:pt>
                <c:pt idx="469">
                  <c:v>76.906960267600141</c:v>
                </c:pt>
                <c:pt idx="470">
                  <c:v>76.741446648658837</c:v>
                </c:pt>
                <c:pt idx="471">
                  <c:v>76.575499774282733</c:v>
                </c:pt>
                <c:pt idx="472">
                  <c:v>76.409126342769795</c:v>
                </c:pt>
                <c:pt idx="473">
                  <c:v>76.242333063942922</c:v>
                </c:pt>
                <c:pt idx="474">
                  <c:v>76.075126658892174</c:v>
                </c:pt>
                <c:pt idx="475">
                  <c:v>75.907513859716587</c:v>
                </c:pt>
                <c:pt idx="476">
                  <c:v>75.739501409265571</c:v>
                </c:pt>
                <c:pt idx="477">
                  <c:v>75.571096060880066</c:v>
                </c:pt>
                <c:pt idx="478">
                  <c:v>75.402304578133226</c:v>
                </c:pt>
                <c:pt idx="479">
                  <c:v>75.233133734570714</c:v>
                </c:pt>
                <c:pt idx="480">
                  <c:v>75.063590313450831</c:v>
                </c:pt>
                <c:pt idx="481">
                  <c:v>74.89368110748417</c:v>
                </c:pt>
                <c:pt idx="482">
                  <c:v>74.723412918572947</c:v>
                </c:pt>
                <c:pt idx="483">
                  <c:v>74.552792557550092</c:v>
                </c:pt>
                <c:pt idx="484">
                  <c:v>74.381826843918034</c:v>
                </c:pt>
                <c:pt idx="485">
                  <c:v>74.210522605587101</c:v>
                </c:pt>
                <c:pt idx="486">
                  <c:v>74.038886678613736</c:v>
                </c:pt>
                <c:pt idx="487">
                  <c:v>73.866925906938462</c:v>
                </c:pt>
                <c:pt idx="488">
                  <c:v>73.694647142123443</c:v>
                </c:pt>
                <c:pt idx="489">
                  <c:v>73.522057243089961</c:v>
                </c:pt>
                <c:pt idx="490">
                  <c:v>73.3491630758555</c:v>
                </c:pt>
                <c:pt idx="491">
                  <c:v>73.175971513270753</c:v>
                </c:pt>
                <c:pt idx="492">
                  <c:v>73.002489434756285</c:v>
                </c:pt>
                <c:pt idx="493">
                  <c:v>72.828723726039016</c:v>
                </c:pt>
                <c:pt idx="494">
                  <c:v>72.654681278888532</c:v>
                </c:pt>
                <c:pt idx="495">
                  <c:v>72.480368990853222</c:v>
                </c:pt>
                <c:pt idx="496">
                  <c:v>72.305793764996096</c:v>
                </c:pt>
                <c:pt idx="497">
                  <c:v>72.130962509630635</c:v>
                </c:pt>
                <c:pt idx="498">
                  <c:v>71.955882138056353</c:v>
                </c:pt>
                <c:pt idx="499">
                  <c:v>71.78055956829418</c:v>
                </c:pt>
                <c:pt idx="500">
                  <c:v>71.605001722821839</c:v>
                </c:pt>
                <c:pt idx="501">
                  <c:v>71.429215528308944</c:v>
                </c:pt>
                <c:pt idx="502">
                  <c:v>71.253207915352064</c:v>
                </c:pt>
                <c:pt idx="503">
                  <c:v>71.076985818209636</c:v>
                </c:pt>
                <c:pt idx="504">
                  <c:v>70.900556174536874</c:v>
                </c:pt>
                <c:pt idx="505">
                  <c:v>70.723925925120383</c:v>
                </c:pt>
                <c:pt idx="506">
                  <c:v>70.547102013612928</c:v>
                </c:pt>
                <c:pt idx="507">
                  <c:v>70.370091386267944</c:v>
                </c:pt>
                <c:pt idx="508">
                  <c:v>70.192900991674108</c:v>
                </c:pt>
                <c:pt idx="509">
                  <c:v>70.015537780489794</c:v>
                </c:pt>
                <c:pt idx="510">
                  <c:v>69.838008705177543</c:v>
                </c:pt>
                <c:pt idx="511">
                  <c:v>69.660320719738408</c:v>
                </c:pt>
                <c:pt idx="512">
                  <c:v>69.482480779446377</c:v>
                </c:pt>
                <c:pt idx="513">
                  <c:v>69.304495840582803</c:v>
                </c:pt>
                <c:pt idx="514">
                  <c:v>69.126372860170633</c:v>
                </c:pt>
                <c:pt idx="515">
                  <c:v>68.948118795708936</c:v>
                </c:pt>
                <c:pt idx="516">
                  <c:v>68.769740604907241</c:v>
                </c:pt>
                <c:pt idx="517">
                  <c:v>68.591245245419984</c:v>
                </c:pt>
                <c:pt idx="518">
                  <c:v>68.412639674580959</c:v>
                </c:pt>
                <c:pt idx="519">
                  <c:v>68.233930849137906</c:v>
                </c:pt>
                <c:pt idx="520">
                  <c:v>68.055125724987022</c:v>
                </c:pt>
                <c:pt idx="521">
                  <c:v>67.876231256907715</c:v>
                </c:pt>
                <c:pt idx="522">
                  <c:v>67.697254398297204</c:v>
                </c:pt>
                <c:pt idx="523">
                  <c:v>67.518202100905455</c:v>
                </c:pt>
                <c:pt idx="524">
                  <c:v>67.339081314570123</c:v>
                </c:pt>
                <c:pt idx="525">
                  <c:v>67.159898986951475</c:v>
                </c:pt>
                <c:pt idx="526">
                  <c:v>66.980662063267658</c:v>
                </c:pt>
                <c:pt idx="527">
                  <c:v>66.801377486029963</c:v>
                </c:pt>
                <c:pt idx="528">
                  <c:v>66.622052194778234</c:v>
                </c:pt>
                <c:pt idx="529">
                  <c:v>66.442693125816476</c:v>
                </c:pt>
                <c:pt idx="530">
                  <c:v>66.263307211948572</c:v>
                </c:pt>
                <c:pt idx="531">
                  <c:v>66.08390138221425</c:v>
                </c:pt>
                <c:pt idx="532">
                  <c:v>65.904482561625102</c:v>
                </c:pt>
                <c:pt idx="533">
                  <c:v>65.725057670900981</c:v>
                </c:pt>
                <c:pt idx="534">
                  <c:v>65.545633626206339</c:v>
                </c:pt>
                <c:pt idx="535">
                  <c:v>65.366217338887097</c:v>
                </c:pt>
                <c:pt idx="536">
                  <c:v>65.18681571520743</c:v>
                </c:pt>
                <c:pt idx="537">
                  <c:v>65.007435656086983</c:v>
                </c:pt>
                <c:pt idx="538">
                  <c:v>64.828084056838279</c:v>
                </c:pt>
                <c:pt idx="539">
                  <c:v>64.648767806904317</c:v>
                </c:pt>
                <c:pt idx="540">
                  <c:v>64.469493789596513</c:v>
                </c:pt>
                <c:pt idx="541">
                  <c:v>64.29026888183283</c:v>
                </c:pt>
                <c:pt idx="542">
                  <c:v>64.111099953876334</c:v>
                </c:pt>
                <c:pt idx="543">
                  <c:v>63.931993869073793</c:v>
                </c:pt>
                <c:pt idx="544">
                  <c:v>63.752957483594898</c:v>
                </c:pt>
                <c:pt idx="545">
                  <c:v>63.573997646171506</c:v>
                </c:pt>
                <c:pt idx="546">
                  <c:v>63.395121197837341</c:v>
                </c:pt>
                <c:pt idx="547">
                  <c:v>63.216334971668019</c:v>
                </c:pt>
                <c:pt idx="548">
                  <c:v>63.037645792521417</c:v>
                </c:pt>
                <c:pt idx="549">
                  <c:v>62.859060476778367</c:v>
                </c:pt>
                <c:pt idx="550">
                  <c:v>62.680585832083665</c:v>
                </c:pt>
                <c:pt idx="551">
                  <c:v>62.502228657087578</c:v>
                </c:pt>
                <c:pt idx="552">
                  <c:v>62.32399574118763</c:v>
                </c:pt>
                <c:pt idx="553">
                  <c:v>62.145893864270775</c:v>
                </c:pt>
                <c:pt idx="554">
                  <c:v>61.967929796456048</c:v>
                </c:pt>
                <c:pt idx="555">
                  <c:v>61.790110297837515</c:v>
                </c:pt>
                <c:pt idx="556">
                  <c:v>61.612442118227769</c:v>
                </c:pt>
                <c:pt idx="557">
                  <c:v>61.434931996901724</c:v>
                </c:pt>
                <c:pt idx="558">
                  <c:v>61.257586662340962</c:v>
                </c:pt>
                <c:pt idx="559">
                  <c:v>61.080412831978421</c:v>
                </c:pt>
                <c:pt idx="560">
                  <c:v>60.903417211943676</c:v>
                </c:pt>
                <c:pt idx="561">
                  <c:v>60.726606496808515</c:v>
                </c:pt>
                <c:pt idx="562">
                  <c:v>60.549987369333124</c:v>
                </c:pt>
                <c:pt idx="563">
                  <c:v>60.373566500212789</c:v>
                </c:pt>
                <c:pt idx="564">
                  <c:v>60.197350547824897</c:v>
                </c:pt>
                <c:pt idx="565">
                  <c:v>60.021346157976637</c:v>
                </c:pt>
                <c:pt idx="566">
                  <c:v>59.845559963653166</c:v>
                </c:pt>
                <c:pt idx="567">
                  <c:v>59.669998584766262</c:v>
                </c:pt>
                <c:pt idx="568">
                  <c:v>59.494668627903501</c:v>
                </c:pt>
                <c:pt idx="569">
                  <c:v>59.319576686078065</c:v>
                </c:pt>
                <c:pt idx="570">
                  <c:v>59.144729338479038</c:v>
                </c:pt>
                <c:pt idx="571">
                  <c:v>58.970133150222225</c:v>
                </c:pt>
                <c:pt idx="572">
                  <c:v>58.795794672101657</c:v>
                </c:pt>
                <c:pt idx="573">
                  <c:v>58.621720440341583</c:v>
                </c:pt>
                <c:pt idx="574">
                  <c:v>58.447916976349077</c:v>
                </c:pt>
                <c:pt idx="575">
                  <c:v>58.274390786467286</c:v>
                </c:pt>
                <c:pt idx="576">
                  <c:v>58.101148361729187</c:v>
                </c:pt>
                <c:pt idx="577">
                  <c:v>57.928196177612158</c:v>
                </c:pt>
                <c:pt idx="578">
                  <c:v>57.755540693792888</c:v>
                </c:pt>
                <c:pt idx="579">
                  <c:v>57.583188353903246</c:v>
                </c:pt>
                <c:pt idx="580">
                  <c:v>57.411145585286484</c:v>
                </c:pt>
                <c:pt idx="581">
                  <c:v>57.239418798754443</c:v>
                </c:pt>
                <c:pt idx="582">
                  <c:v>57.068014388344992</c:v>
                </c:pt>
                <c:pt idx="583">
                  <c:v>56.896938731080624</c:v>
                </c:pt>
                <c:pt idx="584">
                  <c:v>56.726198186727324</c:v>
                </c:pt>
                <c:pt idx="585">
                  <c:v>56.555799097554385</c:v>
                </c:pt>
                <c:pt idx="586">
                  <c:v>56.385747788094818</c:v>
                </c:pt>
                <c:pt idx="587">
                  <c:v>56.216050564906489</c:v>
                </c:pt>
                <c:pt idx="588">
                  <c:v>56.046713716334018</c:v>
                </c:pt>
                <c:pt idx="589">
                  <c:v>55.877743512271323</c:v>
                </c:pt>
                <c:pt idx="590">
                  <c:v>55.709146203925009</c:v>
                </c:pt>
                <c:pt idx="591">
                  <c:v>55.540928023578402</c:v>
                </c:pt>
                <c:pt idx="592">
                  <c:v>55.373095184356416</c:v>
                </c:pt>
                <c:pt idx="593">
                  <c:v>55.205653879991139</c:v>
                </c:pt>
                <c:pt idx="594">
                  <c:v>55.038610284588231</c:v>
                </c:pt>
                <c:pt idx="595">
                  <c:v>54.87197055239406</c:v>
                </c:pt>
                <c:pt idx="596">
                  <c:v>54.705740817563651</c:v>
                </c:pt>
                <c:pt idx="597">
                  <c:v>54.539927193929493</c:v>
                </c:pt>
                <c:pt idx="598">
                  <c:v>54.374535774771019</c:v>
                </c:pt>
                <c:pt idx="599">
                  <c:v>54.209572632585008</c:v>
                </c:pt>
                <c:pt idx="600">
                  <c:v>54.045043818856868</c:v>
                </c:pt>
                <c:pt idx="601">
                  <c:v>53.880955363832555</c:v>
                </c:pt>
                <c:pt idx="602">
                  <c:v>53.717313276291549</c:v>
                </c:pt>
                <c:pt idx="603">
                  <c:v>53.554123543320557</c:v>
                </c:pt>
                <c:pt idx="604">
                  <c:v>53.391392130088136</c:v>
                </c:pt>
                <c:pt idx="605">
                  <c:v>53.229124979620096</c:v>
                </c:pt>
                <c:pt idx="606">
                  <c:v>53.06732801257597</c:v>
                </c:pt>
                <c:pt idx="607">
                  <c:v>52.906007127026072</c:v>
                </c:pt>
                <c:pt idx="608">
                  <c:v>52.745168198229855</c:v>
                </c:pt>
                <c:pt idx="609">
                  <c:v>52.584817078414687</c:v>
                </c:pt>
                <c:pt idx="610">
                  <c:v>52.424959596556029</c:v>
                </c:pt>
                <c:pt idx="611">
                  <c:v>52.265601558158139</c:v>
                </c:pt>
                <c:pt idx="612">
                  <c:v>52.106748745035937</c:v>
                </c:pt>
                <c:pt idx="613">
                  <c:v>51.948406915097735</c:v>
                </c:pt>
                <c:pt idx="614">
                  <c:v>51.790581802128905</c:v>
                </c:pt>
                <c:pt idx="615">
                  <c:v>51.633279115576471</c:v>
                </c:pt>
                <c:pt idx="616">
                  <c:v>51.476504540334759</c:v>
                </c:pt>
                <c:pt idx="617">
                  <c:v>51.320263736531913</c:v>
                </c:pt>
                <c:pt idx="618">
                  <c:v>51.16456233931747</c:v>
                </c:pt>
                <c:pt idx="619">
                  <c:v>51.009405958650859</c:v>
                </c:pt>
                <c:pt idx="620">
                  <c:v>50.854800179090887</c:v>
                </c:pt>
                <c:pt idx="621">
                  <c:v>50.700750559586339</c:v>
                </c:pt>
                <c:pt idx="622">
                  <c:v>50.547262633267422</c:v>
                </c:pt>
                <c:pt idx="623">
                  <c:v>50.394341907238385</c:v>
                </c:pt>
                <c:pt idx="624">
                  <c:v>50.24199386237099</c:v>
                </c:pt>
                <c:pt idx="625">
                  <c:v>50.090223953099276</c:v>
                </c:pt>
                <c:pt idx="626">
                  <c:v>49.939037607214999</c:v>
                </c:pt>
                <c:pt idx="627">
                  <c:v>49.788440225664516</c:v>
                </c:pt>
                <c:pt idx="628">
                  <c:v>49.638437182346422</c:v>
                </c:pt>
                <c:pt idx="629">
                  <c:v>49.489033823910368</c:v>
                </c:pt>
                <c:pt idx="630">
                  <c:v>49.340235469557015</c:v>
                </c:pt>
                <c:pt idx="631">
                  <c:v>49.192047410838924</c:v>
                </c:pt>
                <c:pt idx="632">
                  <c:v>49.044474911462657</c:v>
                </c:pt>
                <c:pt idx="633">
                  <c:v>48.897523207091879</c:v>
                </c:pt>
                <c:pt idx="634">
                  <c:v>48.751197505151701</c:v>
                </c:pt>
                <c:pt idx="635">
                  <c:v>48.605502984633866</c:v>
                </c:pt>
                <c:pt idx="636">
                  <c:v>48.460444795903399</c:v>
                </c:pt>
                <c:pt idx="637">
                  <c:v>48.316028060506071</c:v>
                </c:pt>
                <c:pt idx="638">
                  <c:v>48.172257870977241</c:v>
                </c:pt>
                <c:pt idx="639">
                  <c:v>48.029139290651592</c:v>
                </c:pt>
                <c:pt idx="640">
                  <c:v>47.886677353474255</c:v>
                </c:pt>
                <c:pt idx="641">
                  <c:v>47.74487706381295</c:v>
                </c:pt>
                <c:pt idx="642">
                  <c:v>47.603743396271213</c:v>
                </c:pt>
                <c:pt idx="643">
                  <c:v>47.463281295503037</c:v>
                </c:pt>
                <c:pt idx="644">
                  <c:v>47.323495676028401</c:v>
                </c:pt>
                <c:pt idx="645">
                  <c:v>47.184391422050211</c:v>
                </c:pt>
                <c:pt idx="646">
                  <c:v>47.045973387272255</c:v>
                </c:pt>
                <c:pt idx="647">
                  <c:v>46.908246394718518</c:v>
                </c:pt>
                <c:pt idx="648">
                  <c:v>46.77121523655353</c:v>
                </c:pt>
                <c:pt idx="649">
                  <c:v>46.634884673904025</c:v>
                </c:pt>
                <c:pt idx="650">
                  <c:v>46.499259436681797</c:v>
                </c:pt>
                <c:pt idx="651">
                  <c:v>46.364344223407791</c:v>
                </c:pt>
                <c:pt idx="652">
                  <c:v>46.230143701037363</c:v>
                </c:pt>
                <c:pt idx="653">
                  <c:v>46.096662504786849</c:v>
                </c:pt>
                <c:pt idx="654">
                  <c:v>45.963905237961349</c:v>
                </c:pt>
                <c:pt idx="655">
                  <c:v>45.831876471783673</c:v>
                </c:pt>
                <c:pt idx="656">
                  <c:v>45.700580745224748</c:v>
                </c:pt>
                <c:pt idx="657">
                  <c:v>45.570022564835057</c:v>
                </c:pt>
                <c:pt idx="658">
                  <c:v>45.440206404577467</c:v>
                </c:pt>
                <c:pt idx="659">
                  <c:v>45.311136705661326</c:v>
                </c:pt>
                <c:pt idx="660">
                  <c:v>45.182817876377825</c:v>
                </c:pt>
                <c:pt idx="661">
                  <c:v>45.055254291936649</c:v>
                </c:pt>
                <c:pt idx="662">
                  <c:v>44.928450294303843</c:v>
                </c:pt>
                <c:pt idx="663">
                  <c:v>44.802410192041165</c:v>
                </c:pt>
                <c:pt idx="664">
                  <c:v>44.677138260146521</c:v>
                </c:pt>
                <c:pt idx="665">
                  <c:v>44.552638739895883</c:v>
                </c:pt>
                <c:pt idx="666">
                  <c:v>44.428915838686443</c:v>
                </c:pt>
                <c:pt idx="667">
                  <c:v>44.30597372988106</c:v>
                </c:pt>
                <c:pt idx="668">
                  <c:v>44.183816552654143</c:v>
                </c:pt>
                <c:pt idx="669">
                  <c:v>44.062448411838716</c:v>
                </c:pt>
                <c:pt idx="670">
                  <c:v>43.941873377775011</c:v>
                </c:pt>
                <c:pt idx="671">
                  <c:v>43.822095486160222</c:v>
                </c:pt>
                <c:pt idx="672">
                  <c:v>43.703118737899729</c:v>
                </c:pt>
                <c:pt idx="673">
                  <c:v>43.584947098959589</c:v>
                </c:pt>
                <c:pt idx="674">
                  <c:v>43.467584500220553</c:v>
                </c:pt>
                <c:pt idx="675">
                  <c:v>43.351034837333259</c:v>
                </c:pt>
                <c:pt idx="676">
                  <c:v>43.235301970574817</c:v>
                </c:pt>
                <c:pt idx="677">
                  <c:v>43.120389724706982</c:v>
                </c:pt>
                <c:pt idx="678">
                  <c:v>43.006301888835459</c:v>
                </c:pt>
                <c:pt idx="679">
                  <c:v>42.893042216270686</c:v>
                </c:pt>
                <c:pt idx="680">
                  <c:v>42.780614424390166</c:v>
                </c:pt>
                <c:pt idx="681">
                  <c:v>42.669022194501821</c:v>
                </c:pt>
                <c:pt idx="682">
                  <c:v>42.558269171709227</c:v>
                </c:pt>
                <c:pt idx="683">
                  <c:v>42.44835896477791</c:v>
                </c:pt>
                <c:pt idx="684">
                  <c:v>42.339295146003138</c:v>
                </c:pt>
                <c:pt idx="685">
                  <c:v>42.231081251079203</c:v>
                </c:pt>
                <c:pt idx="686">
                  <c:v>42.12372077897011</c:v>
                </c:pt>
                <c:pt idx="687">
                  <c:v>42.017217191781626</c:v>
                </c:pt>
                <c:pt idx="688">
                  <c:v>41.911573914634801</c:v>
                </c:pt>
                <c:pt idx="689">
                  <c:v>41.806794335541014</c:v>
                </c:pt>
                <c:pt idx="690">
                  <c:v>41.702881805278309</c:v>
                </c:pt>
                <c:pt idx="691">
                  <c:v>41.599839637269291</c:v>
                </c:pt>
                <c:pt idx="692">
                  <c:v>41.497671107460405</c:v>
                </c:pt>
                <c:pt idx="693">
                  <c:v>41.396379454202759</c:v>
                </c:pt>
                <c:pt idx="694">
                  <c:v>41.295967878134334</c:v>
                </c:pt>
                <c:pt idx="695">
                  <c:v>41.196439542063658</c:v>
                </c:pt>
                <c:pt idx="696">
                  <c:v>41.097797570855043</c:v>
                </c:pt>
                <c:pt idx="697">
                  <c:v>41.000045051315155</c:v>
                </c:pt>
                <c:pt idx="698">
                  <c:v>40.903185032081211</c:v>
                </c:pt>
                <c:pt idx="699">
                  <c:v>40.807220523510537</c:v>
                </c:pt>
                <c:pt idx="700">
                  <c:v>40.71215449757166</c:v>
                </c:pt>
                <c:pt idx="701">
                  <c:v>40.617989887736968</c:v>
                </c:pt>
                <c:pt idx="702">
                  <c:v>40.524729588876767</c:v>
                </c:pt>
                <c:pt idx="703">
                  <c:v>40.432376457154788</c:v>
                </c:pt>
                <c:pt idx="704">
                  <c:v>40.340933309925376</c:v>
                </c:pt>
                <c:pt idx="705">
                  <c:v>40.250402925632045</c:v>
                </c:pt>
                <c:pt idx="706">
                  <c:v>40.160788043707612</c:v>
                </c:pt>
                <c:pt idx="707">
                  <c:v>40.07209136447581</c:v>
                </c:pt>
                <c:pt idx="708">
                  <c:v>39.984315549054386</c:v>
                </c:pt>
                <c:pt idx="709">
                  <c:v>39.897463219259848</c:v>
                </c:pt>
                <c:pt idx="710">
                  <c:v>39.811536957513617</c:v>
                </c:pt>
                <c:pt idx="711">
                  <c:v>39.726539306749714</c:v>
                </c:pt>
                <c:pt idx="712">
                  <c:v>39.642472770324083</c:v>
                </c:pt>
                <c:pt idx="713">
                  <c:v>39.559339811925355</c:v>
                </c:pt>
                <c:pt idx="714">
                  <c:v>39.477142855487159</c:v>
                </c:pt>
                <c:pt idx="715">
                  <c:v>39.395884285102049</c:v>
                </c:pt>
                <c:pt idx="716">
                  <c:v>39.315566444936827</c:v>
                </c:pt>
                <c:pt idx="717">
                  <c:v>39.236191639149652</c:v>
                </c:pt>
                <c:pt idx="718">
                  <c:v>39.157762131808468</c:v>
                </c:pt>
                <c:pt idx="719">
                  <c:v>39.080280146811063</c:v>
                </c:pt>
                <c:pt idx="720">
                  <c:v>39.003747867806808</c:v>
                </c:pt>
                <c:pt idx="721">
                  <c:v>38.928167438119779</c:v>
                </c:pt>
                <c:pt idx="722">
                  <c:v>38.853540960673556</c:v>
                </c:pt>
                <c:pt idx="723">
                  <c:v>38.779870497917521</c:v>
                </c:pt>
                <c:pt idx="724">
                  <c:v>38.70715807175479</c:v>
                </c:pt>
                <c:pt idx="725">
                  <c:v>38.635405663471687</c:v>
                </c:pt>
                <c:pt idx="726">
                  <c:v>38.564615213668773</c:v>
                </c:pt>
                <c:pt idx="727">
                  <c:v>38.494788622193497</c:v>
                </c:pt>
                <c:pt idx="728">
                  <c:v>38.4259277480744</c:v>
                </c:pt>
                <c:pt idx="729">
                  <c:v>38.358034409456863</c:v>
                </c:pt>
                <c:pt idx="730">
                  <c:v>38.291110383540563</c:v>
                </c:pt>
                <c:pt idx="731">
                  <c:v>38.225157406518377</c:v>
                </c:pt>
                <c:pt idx="732">
                  <c:v>38.160177173516985</c:v>
                </c:pt>
                <c:pt idx="733">
                  <c:v>38.096171338538909</c:v>
                </c:pt>
                <c:pt idx="734">
                  <c:v>38.03314151440641</c:v>
                </c:pt>
                <c:pt idx="735">
                  <c:v>37.971089272706706</c:v>
                </c:pt>
                <c:pt idx="736">
                  <c:v>37.910016143738957</c:v>
                </c:pt>
                <c:pt idx="737">
                  <c:v>37.849923616462775</c:v>
                </c:pt>
                <c:pt idx="738">
                  <c:v>37.790813138448399</c:v>
                </c:pt>
                <c:pt idx="739">
                  <c:v>37.732686115828386</c:v>
                </c:pt>
                <c:pt idx="740">
                  <c:v>37.675543913250991</c:v>
                </c:pt>
                <c:pt idx="741">
                  <c:v>37.619387853835121</c:v>
                </c:pt>
                <c:pt idx="742">
                  <c:v>37.564219219126919</c:v>
                </c:pt>
                <c:pt idx="743">
                  <c:v>37.510039249057854</c:v>
                </c:pt>
                <c:pt idx="744">
                  <c:v>37.456849141904613</c:v>
                </c:pt>
                <c:pt idx="745">
                  <c:v>37.404650054250453</c:v>
                </c:pt>
                <c:pt idx="746">
                  <c:v>37.353443100948184</c:v>
                </c:pt>
                <c:pt idx="747">
                  <c:v>37.303229355084881</c:v>
                </c:pt>
                <c:pt idx="748">
                  <c:v>37.254009847948055</c:v>
                </c:pt>
                <c:pt idx="749">
                  <c:v>37.205785568993605</c:v>
                </c:pt>
                <c:pt idx="750">
                  <c:v>37.158557465815193</c:v>
                </c:pt>
                <c:pt idx="751">
                  <c:v>37.112326444115467</c:v>
                </c:pt>
                <c:pt idx="752">
                  <c:v>37.067093367678758</c:v>
                </c:pt>
                <c:pt idx="753">
                  <c:v>37.022859058345375</c:v>
                </c:pt>
                <c:pt idx="754">
                  <c:v>36.979624295987705</c:v>
                </c:pt>
                <c:pt idx="755">
                  <c:v>36.937389818487688</c:v>
                </c:pt>
                <c:pt idx="756">
                  <c:v>36.896156321716155</c:v>
                </c:pt>
                <c:pt idx="757">
                  <c:v>36.855924459513645</c:v>
                </c:pt>
                <c:pt idx="758">
                  <c:v>36.816694843672849</c:v>
                </c:pt>
                <c:pt idx="759">
                  <c:v>36.778468043922793</c:v>
                </c:pt>
                <c:pt idx="760">
                  <c:v>36.741244587914551</c:v>
                </c:pt>
                <c:pt idx="761">
                  <c:v>36.705024961208608</c:v>
                </c:pt>
                <c:pt idx="762">
                  <c:v>36.669809607263872</c:v>
                </c:pt>
                <c:pt idx="763">
                  <c:v>36.63559892742829</c:v>
                </c:pt>
                <c:pt idx="764">
                  <c:v>36.602393280931132</c:v>
                </c:pt>
                <c:pt idx="765">
                  <c:v>36.57019298487684</c:v>
                </c:pt>
                <c:pt idx="766">
                  <c:v>36.538998314240608</c:v>
                </c:pt>
                <c:pt idx="767">
                  <c:v>36.508809501865443</c:v>
                </c:pt>
                <c:pt idx="768">
                  <c:v>36.479626738461064</c:v>
                </c:pt>
                <c:pt idx="769">
                  <c:v>36.45145017260424</c:v>
                </c:pt>
                <c:pt idx="770">
                  <c:v>36.424279910740779</c:v>
                </c:pt>
                <c:pt idx="771">
                  <c:v>36.398116017189359</c:v>
                </c:pt>
                <c:pt idx="772">
                  <c:v>36.372958514146674</c:v>
                </c:pt>
                <c:pt idx="773">
                  <c:v>36.348807381694456</c:v>
                </c:pt>
                <c:pt idx="774">
                  <c:v>36.325662557808009</c:v>
                </c:pt>
                <c:pt idx="775">
                  <c:v>36.303523938366396</c:v>
                </c:pt>
                <c:pt idx="776">
                  <c:v>36.282391377164274</c:v>
                </c:pt>
                <c:pt idx="777">
                  <c:v>36.262264685925302</c:v>
                </c:pt>
                <c:pt idx="778">
                  <c:v>36.24314363431732</c:v>
                </c:pt>
                <c:pt idx="779">
                  <c:v>36.22502794996889</c:v>
                </c:pt>
                <c:pt idx="780">
                  <c:v>36.207917318487773</c:v>
                </c:pt>
                <c:pt idx="781">
                  <c:v>36.191811383480825</c:v>
                </c:pt>
                <c:pt idx="782">
                  <c:v>36.176709746575561</c:v>
                </c:pt>
                <c:pt idx="783">
                  <c:v>36.162611967443361</c:v>
                </c:pt>
                <c:pt idx="784">
                  <c:v>36.149517563824332</c:v>
                </c:pt>
                <c:pt idx="785">
                  <c:v>36.137426011553728</c:v>
                </c:pt>
                <c:pt idx="786">
                  <c:v>36.12633674459002</c:v>
                </c:pt>
                <c:pt idx="787">
                  <c:v>36.116249155044578</c:v>
                </c:pt>
                <c:pt idx="788">
                  <c:v>36.107162593212998</c:v>
                </c:pt>
                <c:pt idx="789">
                  <c:v>36.099076367608006</c:v>
                </c:pt>
                <c:pt idx="790">
                  <c:v>36.091989744994031</c:v>
                </c:pt>
                <c:pt idx="791">
                  <c:v>36.085901950423278</c:v>
                </c:pt>
                <c:pt idx="792">
                  <c:v>36.080812167273606</c:v>
                </c:pt>
                <c:pt idx="793">
                  <c:v>36.076719537287858</c:v>
                </c:pt>
                <c:pt idx="794">
                  <c:v>36.073623160614773</c:v>
                </c:pt>
                <c:pt idx="795">
                  <c:v>36.071522095851734</c:v>
                </c:pt>
                <c:pt idx="796">
                  <c:v>36.070415360088859</c:v>
                </c:pt>
                <c:pt idx="797">
                  <c:v>36.070301928954827</c:v>
                </c:pt>
                <c:pt idx="798">
                  <c:v>36.071180736664331</c:v>
                </c:pt>
                <c:pt idx="799">
                  <c:v>36.073050676067055</c:v>
                </c:pt>
                <c:pt idx="800">
                  <c:v>36.075910598698314</c:v>
                </c:pt>
                <c:pt idx="801">
                  <c:v>36.079759314831236</c:v>
                </c:pt>
                <c:pt idx="802">
                  <c:v>36.084595593530565</c:v>
                </c:pt>
                <c:pt idx="803">
                  <c:v>36.090418162708104</c:v>
                </c:pt>
                <c:pt idx="804">
                  <c:v>36.097225709179675</c:v>
                </c:pt>
                <c:pt idx="805">
                  <c:v>36.105016878723674</c:v>
                </c:pt>
                <c:pt idx="806">
                  <c:v>36.113790276141245</c:v>
                </c:pt>
                <c:pt idx="807">
                  <c:v>36.123544465318126</c:v>
                </c:pt>
                <c:pt idx="808">
                  <c:v>36.134277969287794</c:v>
                </c:pt>
                <c:pt idx="809">
                  <c:v>36.14598927029656</c:v>
                </c:pt>
                <c:pt idx="810">
                  <c:v>36.158676809869931</c:v>
                </c:pt>
                <c:pt idx="811">
                  <c:v>36.172338988880689</c:v>
                </c:pt>
                <c:pt idx="812">
                  <c:v>36.186974167618665</c:v>
                </c:pt>
                <c:pt idx="813">
                  <c:v>36.202580665861674</c:v>
                </c:pt>
                <c:pt idx="814">
                  <c:v>36.219156762948543</c:v>
                </c:pt>
                <c:pt idx="815">
                  <c:v>36.236700697853308</c:v>
                </c:pt>
                <c:pt idx="816">
                  <c:v>36.255210669261075</c:v>
                </c:pt>
                <c:pt idx="817">
                  <c:v>36.274684835645601</c:v>
                </c:pt>
                <c:pt idx="818">
                  <c:v>36.29512131534814</c:v>
                </c:pt>
                <c:pt idx="819">
                  <c:v>36.316518186658158</c:v>
                </c:pt>
                <c:pt idx="820">
                  <c:v>36.338873487895242</c:v>
                </c:pt>
                <c:pt idx="821">
                  <c:v>36.362185217492964</c:v>
                </c:pt>
                <c:pt idx="822">
                  <c:v>36.386451334083901</c:v>
                </c:pt>
                <c:pt idx="823">
                  <c:v>36.411669756586413</c:v>
                </c:pt>
                <c:pt idx="824">
                  <c:v>36.437838364292986</c:v>
                </c:pt>
                <c:pt idx="825">
                  <c:v>36.464954996959825</c:v>
                </c:pt>
                <c:pt idx="826">
                  <c:v>36.493017454898407</c:v>
                </c:pt>
                <c:pt idx="827">
                  <c:v>36.522023499068212</c:v>
                </c:pt>
                <c:pt idx="828">
                  <c:v>36.551970851171049</c:v>
                </c:pt>
                <c:pt idx="829">
                  <c:v>36.582857193747031</c:v>
                </c:pt>
                <c:pt idx="830">
                  <c:v>36.61468017027191</c:v>
                </c:pt>
                <c:pt idx="831">
                  <c:v>36.647437385256026</c:v>
                </c:pt>
                <c:pt idx="832">
                  <c:v>36.681126404344724</c:v>
                </c:pt>
                <c:pt idx="833">
                  <c:v>36.715744754420172</c:v>
                </c:pt>
                <c:pt idx="834">
                  <c:v>36.751289923704931</c:v>
                </c:pt>
                <c:pt idx="835">
                  <c:v>36.787759361866748</c:v>
                </c:pt>
                <c:pt idx="836">
                  <c:v>36.825150480124975</c:v>
                </c:pt>
                <c:pt idx="837">
                  <c:v>36.863460651358494</c:v>
                </c:pt>
                <c:pt idx="838">
                  <c:v>36.902687210215035</c:v>
                </c:pt>
                <c:pt idx="839">
                  <c:v>36.94282745322208</c:v>
                </c:pt>
                <c:pt idx="840">
                  <c:v>36.983878638899057</c:v>
                </c:pt>
                <c:pt idx="841">
                  <c:v>37.025837987871313</c:v>
                </c:pt>
                <c:pt idx="842">
                  <c:v>37.068702682985162</c:v>
                </c:pt>
                <c:pt idx="843">
                  <c:v>37.112469869424771</c:v>
                </c:pt>
                <c:pt idx="844">
                  <c:v>37.157136654830225</c:v>
                </c:pt>
                <c:pt idx="845">
                  <c:v>37.202700109417123</c:v>
                </c:pt>
                <c:pt idx="846">
                  <c:v>37.249157266097761</c:v>
                </c:pt>
                <c:pt idx="847">
                  <c:v>37.296505120603484</c:v>
                </c:pt>
                <c:pt idx="848">
                  <c:v>37.344740631608786</c:v>
                </c:pt>
                <c:pt idx="849">
                  <c:v>37.393860720856537</c:v>
                </c:pt>
                <c:pt idx="850">
                  <c:v>37.443862273284893</c:v>
                </c:pt>
                <c:pt idx="851">
                  <c:v>37.494742137155477</c:v>
                </c:pt>
                <c:pt idx="852">
                  <c:v>37.546497124183006</c:v>
                </c:pt>
                <c:pt idx="853">
                  <c:v>37.599124009666369</c:v>
                </c:pt>
                <c:pt idx="854">
                  <c:v>37.652619532621102</c:v>
                </c:pt>
                <c:pt idx="855">
                  <c:v>37.706980395913206</c:v>
                </c:pt>
                <c:pt idx="856">
                  <c:v>37.762203266394472</c:v>
                </c:pt>
                <c:pt idx="857">
                  <c:v>37.818284775039075</c:v>
                </c:pt>
                <c:pt idx="858">
                  <c:v>37.875221517081641</c:v>
                </c:pt>
                <c:pt idx="859">
                  <c:v>37.933010052156661</c:v>
                </c:pt>
                <c:pt idx="860">
                  <c:v>37.991646904439349</c:v>
                </c:pt>
                <c:pt idx="861">
                  <c:v>38.051128562787682</c:v>
                </c:pt>
                <c:pt idx="862">
                  <c:v>38.111451480886046</c:v>
                </c:pt>
                <c:pt idx="863">
                  <c:v>38.172612077390113</c:v>
                </c:pt>
                <c:pt idx="864">
                  <c:v>38.234606736073012</c:v>
                </c:pt>
                <c:pt idx="865">
                  <c:v>38.297431805973055</c:v>
                </c:pt>
                <c:pt idx="866">
                  <c:v>38.361083601542518</c:v>
                </c:pt>
                <c:pt idx="867">
                  <c:v>38.425558402798082</c:v>
                </c:pt>
                <c:pt idx="868">
                  <c:v>38.490852455472321</c:v>
                </c:pt>
                <c:pt idx="869">
                  <c:v>38.556961971166658</c:v>
                </c:pt>
                <c:pt idx="870">
                  <c:v>38.623883127505664</c:v>
                </c:pt>
                <c:pt idx="871">
                  <c:v>38.691612068292557</c:v>
                </c:pt>
                <c:pt idx="872">
                  <c:v>38.760144903666145</c:v>
                </c:pt>
                <c:pt idx="873">
                  <c:v>38.829477710258942</c:v>
                </c:pt>
                <c:pt idx="874">
                  <c:v>38.899606531356682</c:v>
                </c:pt>
                <c:pt idx="875">
                  <c:v>38.970527377059</c:v>
                </c:pt>
                <c:pt idx="876">
                  <c:v>39.042236224441609</c:v>
                </c:pt>
                <c:pt idx="877">
                  <c:v>39.11472901771949</c:v>
                </c:pt>
                <c:pt idx="878">
                  <c:v>39.188001668411545</c:v>
                </c:pt>
                <c:pt idx="879">
                  <c:v>39.26205005550645</c:v>
                </c:pt>
                <c:pt idx="880">
                  <c:v>39.336870025629764</c:v>
                </c:pt>
                <c:pt idx="881">
                  <c:v>39.412457393212264</c:v>
                </c:pt>
                <c:pt idx="882">
                  <c:v>39.488807940659576</c:v>
                </c:pt>
                <c:pt idx="883">
                  <c:v>39.56591741852305</c:v>
                </c:pt>
                <c:pt idx="884">
                  <c:v>39.643781545671779</c:v>
                </c:pt>
                <c:pt idx="885">
                  <c:v>39.722396009465967</c:v>
                </c:pt>
                <c:pt idx="886">
                  <c:v>39.80175646593139</c:v>
                </c:pt>
                <c:pt idx="887">
                  <c:v>39.881858539935187</c:v>
                </c:pt>
                <c:pt idx="888">
                  <c:v>39.962697825362753</c:v>
                </c:pt>
                <c:pt idx="889">
                  <c:v>40.044269885295904</c:v>
                </c:pt>
                <c:pt idx="890">
                  <c:v>40.126570252192217</c:v>
                </c:pt>
                <c:pt idx="891">
                  <c:v>40.209594428065515</c:v>
                </c:pt>
                <c:pt idx="892">
                  <c:v>40.293337884667594</c:v>
                </c:pt>
                <c:pt idx="893">
                  <c:v>40.377796063671028</c:v>
                </c:pt>
                <c:pt idx="894">
                  <c:v>40.462964376853272</c:v>
                </c:pt>
                <c:pt idx="895">
                  <c:v>40.548838206281786</c:v>
                </c:pt>
                <c:pt idx="896">
                  <c:v>40.635412904500392</c:v>
                </c:pt>
                <c:pt idx="897">
                  <c:v>40.722683794716758</c:v>
                </c:pt>
                <c:pt idx="898">
                  <c:v>40.810646170990985</c:v>
                </c:pt>
                <c:pt idx="899">
                  <c:v>40.899295298425358</c:v>
                </c:pt>
                <c:pt idx="900">
                  <c:v>40.988626413355192</c:v>
                </c:pt>
                <c:pt idx="901">
                  <c:v>41.078634723540851</c:v>
                </c:pt>
                <c:pt idx="902">
                  <c:v>41.16931540836076</c:v>
                </c:pt>
                <c:pt idx="903">
                  <c:v>41.260663619005591</c:v>
                </c:pt>
                <c:pt idx="904">
                  <c:v>41.35267447867362</c:v>
                </c:pt>
                <c:pt idx="905">
                  <c:v>41.445343082766932</c:v>
                </c:pt>
                <c:pt idx="906">
                  <c:v>41.538664499088981</c:v>
                </c:pt>
                <c:pt idx="907">
                  <c:v>41.632633768043007</c:v>
                </c:pt>
                <c:pt idx="908">
                  <c:v>41.727245902831598</c:v>
                </c:pt>
                <c:pt idx="909">
                  <c:v>41.822495889657347</c:v>
                </c:pt>
                <c:pt idx="910">
                  <c:v>41.918378687924452</c:v>
                </c:pt>
                <c:pt idx="911">
                  <c:v>42.014889230441455</c:v>
                </c:pt>
                <c:pt idx="912">
                  <c:v>42.112022423624886</c:v>
                </c:pt>
                <c:pt idx="913">
                  <c:v>42.209773147704134</c:v>
                </c:pt>
                <c:pt idx="914">
                  <c:v>42.308136256927085</c:v>
                </c:pt>
                <c:pt idx="915">
                  <c:v>42.407106579766939</c:v>
                </c:pt>
                <c:pt idx="916">
                  <c:v>42.506678919129989</c:v>
                </c:pt>
                <c:pt idx="917">
                  <c:v>42.606848052564317</c:v>
                </c:pt>
                <c:pt idx="918">
                  <c:v>42.707608732469609</c:v>
                </c:pt>
                <c:pt idx="919">
                  <c:v>42.808955686307797</c:v>
                </c:pt>
                <c:pt idx="920">
                  <c:v>42.910883616814743</c:v>
                </c:pt>
                <c:pt idx="921">
                  <c:v>43.013387202212954</c:v>
                </c:pt>
                <c:pt idx="922">
                  <c:v>43.116461096425013</c:v>
                </c:pt>
                <c:pt idx="923">
                  <c:v>43.220099929288281</c:v>
                </c:pt>
                <c:pt idx="924">
                  <c:v>43.324298306770224</c:v>
                </c:pt>
                <c:pt idx="925">
                  <c:v>43.429050811184837</c:v>
                </c:pt>
                <c:pt idx="926">
                  <c:v>43.534352001409985</c:v>
                </c:pt>
                <c:pt idx="927">
                  <c:v>43.640196413105542</c:v>
                </c:pt>
                <c:pt idx="928">
                  <c:v>43.746578558932583</c:v>
                </c:pt>
                <c:pt idx="929">
                  <c:v>43.853492928773328</c:v>
                </c:pt>
                <c:pt idx="930">
                  <c:v>43.960933989952039</c:v>
                </c:pt>
                <c:pt idx="931">
                  <c:v>44.068896187456765</c:v>
                </c:pt>
                <c:pt idx="932">
                  <c:v>44.177373944162042</c:v>
                </c:pt>
                <c:pt idx="933">
                  <c:v>44.28636166105229</c:v>
                </c:pt>
                <c:pt idx="934">
                  <c:v>44.395853717446172</c:v>
                </c:pt>
                <c:pt idx="935">
                  <c:v>44.50584447122182</c:v>
                </c:pt>
                <c:pt idx="936">
                  <c:v>44.616328259042746</c:v>
                </c:pt>
                <c:pt idx="937">
                  <c:v>44.727299396584769</c:v>
                </c:pt>
                <c:pt idx="938">
                  <c:v>44.838752178763627</c:v>
                </c:pt>
                <c:pt idx="939">
                  <c:v>44.950680879963365</c:v>
                </c:pt>
                <c:pt idx="940">
                  <c:v>45.063079754265694</c:v>
                </c:pt>
                <c:pt idx="941">
                  <c:v>45.175943035679921</c:v>
                </c:pt>
                <c:pt idx="942">
                  <c:v>45.289264938373869</c:v>
                </c:pt>
                <c:pt idx="943">
                  <c:v>45.403039656905335</c:v>
                </c:pt>
                <c:pt idx="944">
                  <c:v>45.517261366454576</c:v>
                </c:pt>
                <c:pt idx="945">
                  <c:v>45.631924223057332</c:v>
                </c:pt>
                <c:pt idx="946">
                  <c:v>45.747022363838639</c:v>
                </c:pt>
                <c:pt idx="947">
                  <c:v>45.862549907247512</c:v>
                </c:pt>
                <c:pt idx="948">
                  <c:v>45.978500953292148</c:v>
                </c:pt>
                <c:pt idx="949">
                  <c:v>46.094869583776024</c:v>
                </c:pt>
                <c:pt idx="950">
                  <c:v>46.211649862534586</c:v>
                </c:pt>
                <c:pt idx="951">
                  <c:v>46.328835835672685</c:v>
                </c:pt>
                <c:pt idx="952">
                  <c:v>46.446421531802713</c:v>
                </c:pt>
                <c:pt idx="953">
                  <c:v>46.564400962283372</c:v>
                </c:pt>
                <c:pt idx="954">
                  <c:v>46.682768121459176</c:v>
                </c:pt>
                <c:pt idx="955">
                  <c:v>46.80151698690058</c:v>
                </c:pt>
                <c:pt idx="956">
                  <c:v>46.920641519644732</c:v>
                </c:pt>
                <c:pt idx="957">
                  <c:v>47.040135664436974</c:v>
                </c:pt>
                <c:pt idx="958">
                  <c:v>47.159993349972808</c:v>
                </c:pt>
                <c:pt idx="959">
                  <c:v>47.280208489140705</c:v>
                </c:pt>
                <c:pt idx="960">
                  <c:v>47.400774979265265</c:v>
                </c:pt>
                <c:pt idx="961">
                  <c:v>47.521686702351289</c:v>
                </c:pt>
                <c:pt idx="962">
                  <c:v>47.642937525328165</c:v>
                </c:pt>
                <c:pt idx="963">
                  <c:v>47.764521300295037</c:v>
                </c:pt>
                <c:pt idx="964">
                  <c:v>47.886431864766436</c:v>
                </c:pt>
                <c:pt idx="965">
                  <c:v>48.008663041918538</c:v>
                </c:pt>
                <c:pt idx="966">
                  <c:v>48.131208640836</c:v>
                </c:pt>
                <c:pt idx="967">
                  <c:v>48.254062456759286</c:v>
                </c:pt>
                <c:pt idx="968">
                  <c:v>48.377218271332545</c:v>
                </c:pt>
                <c:pt idx="969">
                  <c:v>48.500669852852084</c:v>
                </c:pt>
                <c:pt idx="970">
                  <c:v>48.624410956515263</c:v>
                </c:pt>
                <c:pt idx="971">
                  <c:v>48.748435324670027</c:v>
                </c:pt>
                <c:pt idx="972">
                  <c:v>48.872736687064766</c:v>
                </c:pt>
                <c:pt idx="973">
                  <c:v>48.997308761098907</c:v>
                </c:pt>
                <c:pt idx="974">
                  <c:v>49.122145252073686</c:v>
                </c:pt>
                <c:pt idx="975">
                  <c:v>49.247239853443702</c:v>
                </c:pt>
                <c:pt idx="976">
                  <c:v>49.372586247068767</c:v>
                </c:pt>
                <c:pt idx="977">
                  <c:v>49.498178103466138</c:v>
                </c:pt>
                <c:pt idx="978">
                  <c:v>49.624009082063445</c:v>
                </c:pt>
                <c:pt idx="979">
                  <c:v>49.750072831451796</c:v>
                </c:pt>
                <c:pt idx="980">
                  <c:v>49.876362989639411</c:v>
                </c:pt>
                <c:pt idx="981">
                  <c:v>50.002873184305756</c:v>
                </c:pt>
                <c:pt idx="982">
                  <c:v>50.129597033055902</c:v>
                </c:pt>
                <c:pt idx="983">
                  <c:v>50.256528143675474</c:v>
                </c:pt>
                <c:pt idx="984">
                  <c:v>50.383660114385776</c:v>
                </c:pt>
                <c:pt idx="985">
                  <c:v>50.510986534099558</c:v>
                </c:pt>
                <c:pt idx="986">
                  <c:v>50.63850098267686</c:v>
                </c:pt>
                <c:pt idx="987">
                  <c:v>50.766197031181406</c:v>
                </c:pt>
                <c:pt idx="988">
                  <c:v>50.894068242137322</c:v>
                </c:pt>
                <c:pt idx="989">
                  <c:v>51.022108169786115</c:v>
                </c:pt>
                <c:pt idx="990">
                  <c:v>51.150310360344051</c:v>
                </c:pt>
                <c:pt idx="991">
                  <c:v>51.278668352259814</c:v>
                </c:pt>
                <c:pt idx="992">
                  <c:v>51.40717567647247</c:v>
                </c:pt>
                <c:pt idx="993">
                  <c:v>51.535825856669781</c:v>
                </c:pt>
                <c:pt idx="994">
                  <c:v>51.66461240954672</c:v>
                </c:pt>
                <c:pt idx="995">
                  <c:v>51.793528845064351</c:v>
                </c:pt>
                <c:pt idx="996">
                  <c:v>51.922568666708919</c:v>
                </c:pt>
                <c:pt idx="997">
                  <c:v>52.051725371751218</c:v>
                </c:pt>
                <c:pt idx="998">
                  <c:v>52.180992451506206</c:v>
                </c:pt>
                <c:pt idx="999">
                  <c:v>52.310363391592858</c:v>
                </c:pt>
                <c:pt idx="1000">
                  <c:v>52.439831672194252</c:v>
                </c:pt>
                <c:pt idx="1001">
                  <c:v>52.569390768317867</c:v>
                </c:pt>
                <c:pt idx="1002">
                  <c:v>52.699034150056086</c:v>
                </c:pt>
                <c:pt idx="1003">
                  <c:v>52.828755282846906</c:v>
                </c:pt>
                <c:pt idx="1004">
                  <c:v>52.958547627734831</c:v>
                </c:pt>
                <c:pt idx="1005">
                  <c:v>53.088404641631961</c:v>
                </c:pt>
                <c:pt idx="1006">
                  <c:v>53.218319777579168</c:v>
                </c:pt>
                <c:pt idx="1007">
                  <c:v>53.348286485007606</c:v>
                </c:pt>
                <c:pt idx="1008">
                  <c:v>53.478298210000176</c:v>
                </c:pt>
                <c:pt idx="1009">
                  <c:v>53.6083483955532</c:v>
                </c:pt>
                <c:pt idx="1010">
                  <c:v>53.738430481838321</c:v>
                </c:pt>
                <c:pt idx="1011">
                  <c:v>53.868537906464326</c:v>
                </c:pt>
                <c:pt idx="1012">
                  <c:v>53.998664104739284</c:v>
                </c:pt>
                <c:pt idx="1013">
                  <c:v>54.128802509932612</c:v>
                </c:pt>
                <c:pt idx="1014">
                  <c:v>54.258946553537335</c:v>
                </c:pt>
                <c:pt idx="1015">
                  <c:v>54.389089665532417</c:v>
                </c:pt>
                <c:pt idx="1016">
                  <c:v>54.519225274645052</c:v>
                </c:pt>
                <c:pt idx="1017">
                  <c:v>54.64934680861316</c:v>
                </c:pt>
                <c:pt idx="1018">
                  <c:v>54.77944769444786</c:v>
                </c:pt>
                <c:pt idx="1019">
                  <c:v>54.909521358695955</c:v>
                </c:pt>
                <c:pt idx="1020">
                  <c:v>55.039561227702499</c:v>
                </c:pt>
                <c:pt idx="1021">
                  <c:v>55.169560727873332</c:v>
                </c:pt>
                <c:pt idx="1022">
                  <c:v>55.299513285937699</c:v>
                </c:pt>
                <c:pt idx="1023">
                  <c:v>55.429412329210749</c:v>
                </c:pt>
                <c:pt idx="1024">
                  <c:v>55.559251285856107</c:v>
                </c:pt>
                <c:pt idx="1025">
                  <c:v>55.689023585148426</c:v>
                </c:pt>
                <c:pt idx="1026">
                  <c:v>55.818722657735911</c:v>
                </c:pt>
                <c:pt idx="1027">
                  <c:v>55.948341935902704</c:v>
                </c:pt>
                <c:pt idx="1028">
                  <c:v>56.077874853831297</c:v>
                </c:pt>
                <c:pt idx="1029">
                  <c:v>56.207314847864922</c:v>
                </c:pt>
                <c:pt idx="1030">
                  <c:v>56.336655356769761</c:v>
                </c:pt>
                <c:pt idx="1031">
                  <c:v>56.465889821997152</c:v>
                </c:pt>
                <c:pt idx="1032">
                  <c:v>56.5950116879457</c:v>
                </c:pt>
                <c:pt idx="1033">
                  <c:v>56.724014402223204</c:v>
                </c:pt>
                <c:pt idx="1034">
                  <c:v>56.852891415908587</c:v>
                </c:pt>
                <c:pt idx="1035">
                  <c:v>56.981636183813599</c:v>
                </c:pt>
                <c:pt idx="1036">
                  <c:v>57.110242164744477</c:v>
                </c:pt>
                <c:pt idx="1037">
                  <c:v>57.238702821763397</c:v>
                </c:pt>
                <c:pt idx="1038">
                  <c:v>57.367011622449752</c:v>
                </c:pt>
                <c:pt idx="1039">
                  <c:v>57.4951620391614</c:v>
                </c:pt>
                <c:pt idx="1040">
                  <c:v>57.623147549295538</c:v>
                </c:pt>
                <c:pt idx="1041">
                  <c:v>57.750961635549622</c:v>
                </c:pt>
                <c:pt idx="1042">
                  <c:v>57.878597786181828</c:v>
                </c:pt>
                <c:pt idx="1043">
                  <c:v>58.006049495271583</c:v>
                </c:pt>
                <c:pt idx="1044">
                  <c:v>58.133310262979691</c:v>
                </c:pt>
                <c:pt idx="1045">
                  <c:v>58.260373595808304</c:v>
                </c:pt>
                <c:pt idx="1046">
                  <c:v>58.387233006860654</c:v>
                </c:pt>
                <c:pt idx="1047">
                  <c:v>58.513882016100531</c:v>
                </c:pt>
                <c:pt idx="1048">
                  <c:v>58.640314150611559</c:v>
                </c:pt>
                <c:pt idx="1049">
                  <c:v>58.766522944856128</c:v>
                </c:pt>
                <c:pt idx="1050">
                  <c:v>58.892501940934096</c:v>
                </c:pt>
                <c:pt idx="1051">
                  <c:v>59.018244688841229</c:v>
                </c:pt>
                <c:pt idx="1052">
                  <c:v>59.143744746727279</c:v>
                </c:pt>
                <c:pt idx="1053">
                  <c:v>59.268995681153861</c:v>
                </c:pt>
                <c:pt idx="1054">
                  <c:v>59.393991067351905</c:v>
                </c:pt>
                <c:pt idx="1055">
                  <c:v>59.518724489478885</c:v>
                </c:pt>
                <c:pt idx="1056">
                  <c:v>59.643189540875632</c:v>
                </c:pt>
                <c:pt idx="1057">
                  <c:v>59.767379824322866</c:v>
                </c:pt>
                <c:pt idx="1058">
                  <c:v>59.891288952297359</c:v>
                </c:pt>
                <c:pt idx="1059">
                  <c:v>60.014910547227679</c:v>
                </c:pt>
                <c:pt idx="1060">
                  <c:v>60.138238241749704</c:v>
                </c:pt>
                <c:pt idx="1061">
                  <c:v>60.261265678961578</c:v>
                </c:pt>
                <c:pt idx="1062">
                  <c:v>60.383986512678391</c:v>
                </c:pt>
                <c:pt idx="1063">
                  <c:v>60.506394407686457</c:v>
                </c:pt>
                <c:pt idx="1064">
                  <c:v>60.628483039997086</c:v>
                </c:pt>
                <c:pt idx="1065">
                  <c:v>60.75024609710006</c:v>
                </c:pt>
                <c:pt idx="1066">
                  <c:v>60.871677278216595</c:v>
                </c:pt>
                <c:pt idx="1067">
                  <c:v>60.992770294551875</c:v>
                </c:pt>
                <c:pt idx="1068">
                  <c:v>61.1135188695472</c:v>
                </c:pt>
                <c:pt idx="1069">
                  <c:v>61.233916739131537</c:v>
                </c:pt>
                <c:pt idx="1070">
                  <c:v>61.353957651972763</c:v>
                </c:pt>
                <c:pt idx="1071">
                  <c:v>61.473635369728314</c:v>
                </c:pt>
                <c:pt idx="1072">
                  <c:v>61.592943667295394</c:v>
                </c:pt>
                <c:pt idx="1073">
                  <c:v>61.711876333060744</c:v>
                </c:pt>
                <c:pt idx="1074">
                  <c:v>61.830427169149637</c:v>
                </c:pt>
                <c:pt idx="1075">
                  <c:v>61.948589991674808</c:v>
                </c:pt>
                <c:pt idx="1076">
                  <c:v>62.066358630984432</c:v>
                </c:pt>
                <c:pt idx="1077">
                  <c:v>62.183726931909831</c:v>
                </c:pt>
                <c:pt idx="1078">
                  <c:v>62.300688754012469</c:v>
                </c:pt>
                <c:pt idx="1079">
                  <c:v>62.417237971830517</c:v>
                </c:pt>
                <c:pt idx="1080">
                  <c:v>62.533368475124789</c:v>
                </c:pt>
                <c:pt idx="1081">
                  <c:v>62.649074169124098</c:v>
                </c:pt>
                <c:pt idx="1082">
                  <c:v>62.764348974770087</c:v>
                </c:pt>
                <c:pt idx="1083">
                  <c:v>62.879186828961352</c:v>
                </c:pt>
                <c:pt idx="1084">
                  <c:v>62.993581684797149</c:v>
                </c:pt>
                <c:pt idx="1085">
                  <c:v>63.107527511820294</c:v>
                </c:pt>
                <c:pt idx="1086">
                  <c:v>63.221018296259501</c:v>
                </c:pt>
                <c:pt idx="1087">
                  <c:v>63.334048041271238</c:v>
                </c:pt>
                <c:pt idx="1088">
                  <c:v>63.44661076718068</c:v>
                </c:pt>
                <c:pt idx="1089">
                  <c:v>63.55870051172225</c:v>
                </c:pt>
                <c:pt idx="1090">
                  <c:v>63.670311330279361</c:v>
                </c:pt>
                <c:pt idx="1091">
                  <c:v>63.781437296123535</c:v>
                </c:pt>
                <c:pt idx="1092">
                  <c:v>63.892072500652873</c:v>
                </c:pt>
                <c:pt idx="1093">
                  <c:v>64.002211053629765</c:v>
                </c:pt>
                <c:pt idx="1094">
                  <c:v>64.111847083418013</c:v>
                </c:pt>
                <c:pt idx="1095">
                  <c:v>64.220974737219123</c:v>
                </c:pt>
                <c:pt idx="1096">
                  <c:v>64.329588181307997</c:v>
                </c:pt>
                <c:pt idx="1097">
                  <c:v>64.437681601267855</c:v>
                </c:pt>
                <c:pt idx="1098">
                  <c:v>64.545249202224369</c:v>
                </c:pt>
                <c:pt idx="1099">
                  <c:v>64.652285209079224</c:v>
                </c:pt>
                <c:pt idx="1100">
                  <c:v>64.758783866742675</c:v>
                </c:pt>
                <c:pt idx="1101">
                  <c:v>64.864739440365625</c:v>
                </c:pt>
                <c:pt idx="1102">
                  <c:v>64.97014621557075</c:v>
                </c:pt>
                <c:pt idx="1103">
                  <c:v>65.074998498682859</c:v>
                </c:pt>
                <c:pt idx="1104">
                  <c:v>65.179290616958625</c:v>
                </c:pt>
                <c:pt idx="1105">
                  <c:v>65.283016918815235</c:v>
                </c:pt>
                <c:pt idx="1106">
                  <c:v>65.386171774058653</c:v>
                </c:pt>
                <c:pt idx="1107">
                  <c:v>65.488749574110528</c:v>
                </c:pt>
                <c:pt idx="1108">
                  <c:v>65.590744732234882</c:v>
                </c:pt>
                <c:pt idx="1109">
                  <c:v>65.692151683763498</c:v>
                </c:pt>
                <c:pt idx="1110">
                  <c:v>65.792964886320675</c:v>
                </c:pt>
                <c:pt idx="1111">
                  <c:v>65.89317882004714</c:v>
                </c:pt>
                <c:pt idx="1112">
                  <c:v>65.99278798782305</c:v>
                </c:pt>
                <c:pt idx="1113">
                  <c:v>66.091786915490161</c:v>
                </c:pt>
                <c:pt idx="1114">
                  <c:v>66.190170152073136</c:v>
                </c:pt>
                <c:pt idx="1115">
                  <c:v>66.287932269999928</c:v>
                </c:pt>
                <c:pt idx="1116">
                  <c:v>66.385067865321318</c:v>
                </c:pt>
                <c:pt idx="1117">
                  <c:v>66.481571557929541</c:v>
                </c:pt>
                <c:pt idx="1118">
                  <c:v>66.577437991776009</c:v>
                </c:pt>
                <c:pt idx="1119">
                  <c:v>66.672661835088135</c:v>
                </c:pt>
                <c:pt idx="1120">
                  <c:v>66.767237780585162</c:v>
                </c:pt>
                <c:pt idx="1121">
                  <c:v>66.861160545693224</c:v>
                </c:pt>
                <c:pt idx="1122">
                  <c:v>66.954424872759205</c:v>
                </c:pt>
                <c:pt idx="1123">
                  <c:v>67.047025529264033</c:v>
                </c:pt>
                <c:pt idx="1124">
                  <c:v>67.13895730803452</c:v>
                </c:pt>
                <c:pt idx="1125">
                  <c:v>67.230215027454733</c:v>
                </c:pt>
                <c:pt idx="1126">
                  <c:v>67.320793531676145</c:v>
                </c:pt>
                <c:pt idx="1127">
                  <c:v>67.410687690826705</c:v>
                </c:pt>
                <c:pt idx="1128">
                  <c:v>67.499892401219213</c:v>
                </c:pt>
                <c:pt idx="1129">
                  <c:v>67.588402585558441</c:v>
                </c:pt>
                <c:pt idx="1130">
                  <c:v>67.676213193147362</c:v>
                </c:pt>
                <c:pt idx="1131">
                  <c:v>67.763319200092411</c:v>
                </c:pt>
                <c:pt idx="1132">
                  <c:v>67.849715609507598</c:v>
                </c:pt>
                <c:pt idx="1133">
                  <c:v>67.935397451717705</c:v>
                </c:pt>
                <c:pt idx="1134">
                  <c:v>68.02035978446041</c:v>
                </c:pt>
                <c:pt idx="1135">
                  <c:v>68.104597693087385</c:v>
                </c:pt>
                <c:pt idx="1136">
                  <c:v>68.188106290764253</c:v>
                </c:pt>
                <c:pt idx="1137">
                  <c:v>68.270880718669645</c:v>
                </c:pt>
                <c:pt idx="1138">
                  <c:v>68.35291614619311</c:v>
                </c:pt>
                <c:pt idx="1139">
                  <c:v>68.434207771131838</c:v>
                </c:pt>
                <c:pt idx="1140">
                  <c:v>68.514750819886544</c:v>
                </c:pt>
                <c:pt idx="1141">
                  <c:v>68.594540547656067</c:v>
                </c:pt>
                <c:pt idx="1142">
                  <c:v>68.673572238630953</c:v>
                </c:pt>
                <c:pt idx="1143">
                  <c:v>68.751841206185929</c:v>
                </c:pt>
                <c:pt idx="1144">
                  <c:v>68.829342793071191</c:v>
                </c:pt>
                <c:pt idx="1145">
                  <c:v>68.906072371602818</c:v>
                </c:pt>
                <c:pt idx="1146">
                  <c:v>68.982025343851603</c:v>
                </c:pt>
                <c:pt idx="1147">
                  <c:v>69.057197141831352</c:v>
                </c:pt>
                <c:pt idx="1148">
                  <c:v>69.131583227685439</c:v>
                </c:pt>
                <c:pt idx="1149">
                  <c:v>69.205179093872687</c:v>
                </c:pt>
                <c:pt idx="1150">
                  <c:v>69.277980263351807</c:v>
                </c:pt>
                <c:pt idx="1151">
                  <c:v>69.349982289764824</c:v>
                </c:pt>
                <c:pt idx="1152">
                  <c:v>69.421180757619268</c:v>
                </c:pt>
                <c:pt idx="1153">
                  <c:v>69.491571282469181</c:v>
                </c:pt>
                <c:pt idx="1154">
                  <c:v>69.561149511094982</c:v>
                </c:pt>
                <c:pt idx="1155">
                  <c:v>69.629911121682198</c:v>
                </c:pt>
                <c:pt idx="1156">
                  <c:v>69.697851823998775</c:v>
                </c:pt>
                <c:pt idx="1157">
                  <c:v>69.764967359571486</c:v>
                </c:pt>
                <c:pt idx="1158">
                  <c:v>69.831253501860871</c:v>
                </c:pt>
                <c:pt idx="1159">
                  <c:v>69.896706056435164</c:v>
                </c:pt>
                <c:pt idx="1160">
                  <c:v>69.961320861142838</c:v>
                </c:pt>
                <c:pt idx="1161">
                  <c:v>70.025093786283975</c:v>
                </c:pt>
                <c:pt idx="1162">
                  <c:v>70.088020734780514</c:v>
                </c:pt>
                <c:pt idx="1163">
                  <c:v>70.150097642344988</c:v>
                </c:pt>
                <c:pt idx="1164">
                  <c:v>70.211320477648343</c:v>
                </c:pt>
                <c:pt idx="1165">
                  <c:v>70.271685242486157</c:v>
                </c:pt>
                <c:pt idx="1166">
                  <c:v>70.331187971943962</c:v>
                </c:pt>
                <c:pt idx="1167">
                  <c:v>70.38982473456096</c:v>
                </c:pt>
                <c:pt idx="1168">
                  <c:v>70.447591632492632</c:v>
                </c:pt>
                <c:pt idx="1169">
                  <c:v>70.504484801672135</c:v>
                </c:pt>
                <c:pt idx="1170">
                  <c:v>70.560500411970196</c:v>
                </c:pt>
                <c:pt idx="1171">
                  <c:v>70.61563466735393</c:v>
                </c:pt>
                <c:pt idx="1172">
                  <c:v>70.669883806044226</c:v>
                </c:pt>
                <c:pt idx="1173">
                  <c:v>70.72324410067182</c:v>
                </c:pt>
                <c:pt idx="1174">
                  <c:v>70.775711858432174</c:v>
                </c:pt>
                <c:pt idx="1175">
                  <c:v>70.827283421238931</c:v>
                </c:pt>
                <c:pt idx="1176">
                  <c:v>70.877955165876102</c:v>
                </c:pt>
                <c:pt idx="1177">
                  <c:v>70.927723504148801</c:v>
                </c:pt>
                <c:pt idx="1178">
                  <c:v>70.976584883032885</c:v>
                </c:pt>
                <c:pt idx="1179">
                  <c:v>71.02453578482303</c:v>
                </c:pt>
                <c:pt idx="1180">
                  <c:v>71.071572727279488</c:v>
                </c:pt>
                <c:pt idx="1181">
                  <c:v>71.117692263773648</c:v>
                </c:pt>
                <c:pt idx="1182">
                  <c:v>71.162890983432078</c:v>
                </c:pt>
                <c:pt idx="1183">
                  <c:v>71.207165511279229</c:v>
                </c:pt>
                <c:pt idx="1184">
                  <c:v>71.250512508378847</c:v>
                </c:pt>
                <c:pt idx="1185">
                  <c:v>71.292928671973911</c:v>
                </c:pt>
                <c:pt idx="1186">
                  <c:v>71.334410735625298</c:v>
                </c:pt>
                <c:pt idx="1187">
                  <c:v>71.374955469348947</c:v>
                </c:pt>
                <c:pt idx="1188">
                  <c:v>71.414559679751719</c:v>
                </c:pt>
                <c:pt idx="1189">
                  <c:v>71.453220210165782</c:v>
                </c:pt>
                <c:pt idx="1190">
                  <c:v>71.490933940781716</c:v>
                </c:pt>
                <c:pt idx="1191">
                  <c:v>71.52769778878006</c:v>
                </c:pt>
                <c:pt idx="1192">
                  <c:v>71.563508708461569</c:v>
                </c:pt>
                <c:pt idx="1193">
                  <c:v>71.59836369137598</c:v>
                </c:pt>
                <c:pt idx="1194">
                  <c:v>71.632259766449394</c:v>
                </c:pt>
                <c:pt idx="1195">
                  <c:v>71.665194000110233</c:v>
                </c:pt>
                <c:pt idx="1196">
                  <c:v>71.697163496413751</c:v>
                </c:pt>
                <c:pt idx="1197">
                  <c:v>71.728165397165029</c:v>
                </c:pt>
                <c:pt idx="1198">
                  <c:v>71.75819688204075</c:v>
                </c:pt>
                <c:pt idx="1199">
                  <c:v>71.787255168709265</c:v>
                </c:pt>
                <c:pt idx="1200">
                  <c:v>71.815337512949355</c:v>
                </c:pt>
                <c:pt idx="1201">
                  <c:v>71.842441208767625</c:v>
                </c:pt>
                <c:pt idx="1202">
                  <c:v>71.868563588514107</c:v>
                </c:pt>
                <c:pt idx="1203">
                  <c:v>71.89370202299682</c:v>
                </c:pt>
                <c:pt idx="1204">
                  <c:v>71.917853921594514</c:v>
                </c:pt>
                <c:pt idx="1205">
                  <c:v>71.941016732368197</c:v>
                </c:pt>
                <c:pt idx="1206">
                  <c:v>71.963187942170961</c:v>
                </c:pt>
                <c:pt idx="1207">
                  <c:v>71.984365076756546</c:v>
                </c:pt>
                <c:pt idx="1208">
                  <c:v>72.004545700886226</c:v>
                </c:pt>
                <c:pt idx="1209">
                  <c:v>72.023727418434262</c:v>
                </c:pt>
                <c:pt idx="1210">
                  <c:v>72.041907872492004</c:v>
                </c:pt>
                <c:pt idx="1211">
                  <c:v>72.059084745470258</c:v>
                </c:pt>
                <c:pt idx="1212">
                  <c:v>72.075255759200303</c:v>
                </c:pt>
                <c:pt idx="1213">
                  <c:v>72.090418675033391</c:v>
                </c:pt>
                <c:pt idx="1214">
                  <c:v>72.104571293938662</c:v>
                </c:pt>
                <c:pt idx="1215">
                  <c:v>72.117711456599665</c:v>
                </c:pt>
                <c:pt idx="1216">
                  <c:v>72.129837043509212</c:v>
                </c:pt>
                <c:pt idx="1217">
                  <c:v>72.14094597506282</c:v>
                </c:pt>
                <c:pt idx="1218">
                  <c:v>72.151036211650592</c:v>
                </c:pt>
                <c:pt idx="1219">
                  <c:v>72.160105753747601</c:v>
                </c:pt>
                <c:pt idx="1220">
                  <c:v>72.168152642002667</c:v>
                </c:pt>
                <c:pt idx="1221">
                  <c:v>72.175174957325638</c:v>
                </c:pt>
                <c:pt idx="1222">
                  <c:v>72.181170820973222</c:v>
                </c:pt>
                <c:pt idx="1223">
                  <c:v>72.18613839463309</c:v>
                </c:pt>
                <c:pt idx="1224">
                  <c:v>72.190075880506569</c:v>
                </c:pt>
                <c:pt idx="1225">
                  <c:v>72.192981521389797</c:v>
                </c:pt>
                <c:pt idx="1226">
                  <c:v>72.194853600753206</c:v>
                </c:pt>
                <c:pt idx="1227">
                  <c:v>72.195690442819568</c:v>
                </c:pt>
                <c:pt idx="1228">
                  <c:v>72.195490412640424</c:v>
                </c:pt>
                <c:pt idx="1229">
                  <c:v>72.194251916170998</c:v>
                </c:pt>
                <c:pt idx="1230">
                  <c:v>72.191973400343429</c:v>
                </c:pt>
                <c:pt idx="1231">
                  <c:v>72.188653353138619</c:v>
                </c:pt>
                <c:pt idx="1232">
                  <c:v>72.184290303656368</c:v>
                </c:pt>
                <c:pt idx="1233">
                  <c:v>72.178882822183937</c:v>
                </c:pt>
                <c:pt idx="1234">
                  <c:v>72.172429520263151</c:v>
                </c:pt>
                <c:pt idx="1235">
                  <c:v>72.164929050755831</c:v>
                </c:pt>
                <c:pt idx="1236">
                  <c:v>72.156380107907594</c:v>
                </c:pt>
                <c:pt idx="1237">
                  <c:v>72.146781427410275</c:v>
                </c:pt>
                <c:pt idx="1238">
                  <c:v>72.136131786462471</c:v>
                </c:pt>
                <c:pt idx="1239">
                  <c:v>72.124430003828806</c:v>
                </c:pt>
                <c:pt idx="1240">
                  <c:v>72.111674939897313</c:v>
                </c:pt>
                <c:pt idx="1241">
                  <c:v>72.097865496735466</c:v>
                </c:pt>
                <c:pt idx="1242">
                  <c:v>72.083000618144482</c:v>
                </c:pt>
                <c:pt idx="1243">
                  <c:v>72.067079289712012</c:v>
                </c:pt>
                <c:pt idx="1244">
                  <c:v>72.050100538863333</c:v>
                </c:pt>
                <c:pt idx="1245">
                  <c:v>72.032063434910881</c:v>
                </c:pt>
                <c:pt idx="1246">
                  <c:v>72.012967089102162</c:v>
                </c:pt>
                <c:pt idx="1247">
                  <c:v>71.992810654666044</c:v>
                </c:pt>
                <c:pt idx="1248">
                  <c:v>71.971593326857572</c:v>
                </c:pt>
                <c:pt idx="1249">
                  <c:v>71.949314343000964</c:v>
                </c:pt>
                <c:pt idx="1250">
                  <c:v>71.925972982531206</c:v>
                </c:pt>
                <c:pt idx="1251">
                  <c:v>71.901568567033877</c:v>
                </c:pt>
                <c:pt idx="1252">
                  <c:v>71.876100460283425</c:v>
                </c:pt>
                <c:pt idx="1253">
                  <c:v>71.849568068279865</c:v>
                </c:pt>
                <c:pt idx="1254">
                  <c:v>71.821970839283779</c:v>
                </c:pt>
                <c:pt idx="1255">
                  <c:v>71.793308263849752</c:v>
                </c:pt>
                <c:pt idx="1256">
                  <c:v>71.763579874858152</c:v>
                </c:pt>
                <c:pt idx="1257">
                  <c:v>71.732785247545337</c:v>
                </c:pt>
                <c:pt idx="1258">
                  <c:v>71.700923999532193</c:v>
                </c:pt>
                <c:pt idx="1259">
                  <c:v>71.667995790851108</c:v>
                </c:pt>
                <c:pt idx="1260">
                  <c:v>71.634000323971179</c:v>
                </c:pt>
                <c:pt idx="1261">
                  <c:v>71.59893734382203</c:v>
                </c:pt>
                <c:pt idx="1262">
                  <c:v>71.562806637815754</c:v>
                </c:pt>
                <c:pt idx="1263">
                  <c:v>71.525608035867364</c:v>
                </c:pt>
                <c:pt idx="1264">
                  <c:v>71.487341410413677</c:v>
                </c:pt>
                <c:pt idx="1265">
                  <c:v>71.448006676430367</c:v>
                </c:pt>
                <c:pt idx="1266">
                  <c:v>71.407603791447571</c:v>
                </c:pt>
                <c:pt idx="1267">
                  <c:v>71.366132755563768</c:v>
                </c:pt>
                <c:pt idx="1268">
                  <c:v>71.323593611458094</c:v>
                </c:pt>
                <c:pt idx="1269">
                  <c:v>71.27998644440089</c:v>
                </c:pt>
                <c:pt idx="1270">
                  <c:v>71.235311382262893</c:v>
                </c:pt>
                <c:pt idx="1271">
                  <c:v>71.189568595522402</c:v>
                </c:pt>
                <c:pt idx="1272">
                  <c:v>71.142758297271172</c:v>
                </c:pt>
                <c:pt idx="1273">
                  <c:v>71.094880743218468</c:v>
                </c:pt>
                <c:pt idx="1274">
                  <c:v>71.04593623169356</c:v>
                </c:pt>
                <c:pt idx="1275">
                  <c:v>70.995925103646542</c:v>
                </c:pt>
                <c:pt idx="1276">
                  <c:v>70.944847742647553</c:v>
                </c:pt>
                <c:pt idx="1277">
                  <c:v>70.892704574884363</c:v>
                </c:pt>
                <c:pt idx="1278">
                  <c:v>70.839496069158344</c:v>
                </c:pt>
                <c:pt idx="1279">
                  <c:v>70.785222736878637</c:v>
                </c:pt>
                <c:pt idx="1280">
                  <c:v>70.729885132055003</c:v>
                </c:pt>
                <c:pt idx="1281">
                  <c:v>70.673483851288751</c:v>
                </c:pt>
                <c:pt idx="1282">
                  <c:v>70.616019533762142</c:v>
                </c:pt>
                <c:pt idx="1283">
                  <c:v>70.557492861226237</c:v>
                </c:pt>
                <c:pt idx="1284">
                  <c:v>70.497904557986928</c:v>
                </c:pt>
                <c:pt idx="1285">
                  <c:v>70.437255390889533</c:v>
                </c:pt>
                <c:pt idx="1286">
                  <c:v>70.375546169301586</c:v>
                </c:pt>
                <c:pt idx="1287">
                  <c:v>70.312777745094166</c:v>
                </c:pt>
                <c:pt idx="1288">
                  <c:v>70.248951012621404</c:v>
                </c:pt>
                <c:pt idx="1289">
                  <c:v>70.184066908698583</c:v>
                </c:pt>
                <c:pt idx="1290">
                  <c:v>70.118126412578349</c:v>
                </c:pt>
                <c:pt idx="1291">
                  <c:v>70.051130545925531</c:v>
                </c:pt>
                <c:pt idx="1292">
                  <c:v>69.983080372790226</c:v>
                </c:pt>
                <c:pt idx="1293">
                  <c:v>69.913976999579205</c:v>
                </c:pt>
                <c:pt idx="1294">
                  <c:v>69.843821575025785</c:v>
                </c:pt>
                <c:pt idx="1295">
                  <c:v>69.772615290158086</c:v>
                </c:pt>
                <c:pt idx="1296">
                  <c:v>69.700359378265503</c:v>
                </c:pt>
                <c:pt idx="1297">
                  <c:v>69.627055114863836</c:v>
                </c:pt>
                <c:pt idx="1298">
                  <c:v>69.552703817658482</c:v>
                </c:pt>
                <c:pt idx="1299">
                  <c:v>69.477306846506281</c:v>
                </c:pt>
                <c:pt idx="1300">
                  <c:v>69.400865603375507</c:v>
                </c:pt>
                <c:pt idx="1301">
                  <c:v>69.323381532304452</c:v>
                </c:pt>
                <c:pt idx="1302">
                  <c:v>69.244856119358275</c:v>
                </c:pt>
                <c:pt idx="1303">
                  <c:v>69.165290892584224</c:v>
                </c:pt>
                <c:pt idx="1304">
                  <c:v>69.084687421965342</c:v>
                </c:pt>
                <c:pt idx="1305">
                  <c:v>69.003047319372428</c:v>
                </c:pt>
                <c:pt idx="1306">
                  <c:v>68.920372238514517</c:v>
                </c:pt>
                <c:pt idx="1307">
                  <c:v>68.836663874887691</c:v>
                </c:pt>
                <c:pt idx="1308">
                  <c:v>68.751923965722298</c:v>
                </c:pt>
                <c:pt idx="1309">
                  <c:v>68.6661542899285</c:v>
                </c:pt>
                <c:pt idx="1310">
                  <c:v>68.579356668040376</c:v>
                </c:pt>
                <c:pt idx="1311">
                  <c:v>68.491532962158217</c:v>
                </c:pt>
                <c:pt idx="1312">
                  <c:v>68.402685075889465</c:v>
                </c:pt>
                <c:pt idx="1313">
                  <c:v>68.312814954287788</c:v>
                </c:pt>
                <c:pt idx="1314">
                  <c:v>68.221924583790809</c:v>
                </c:pt>
                <c:pt idx="1315">
                  <c:v>68.130015992156075</c:v>
                </c:pt>
                <c:pt idx="1316">
                  <c:v>68.037091248395555</c:v>
                </c:pt>
                <c:pt idx="1317">
                  <c:v>67.943152462708355</c:v>
                </c:pt>
                <c:pt idx="1318">
                  <c:v>67.84820178641219</c:v>
                </c:pt>
                <c:pt idx="1319">
                  <c:v>67.752241411872902</c:v>
                </c:pt>
                <c:pt idx="1320">
                  <c:v>67.655273572432662</c:v>
                </c:pt>
                <c:pt idx="1321">
                  <c:v>67.557300542336478</c:v>
                </c:pt>
                <c:pt idx="1322">
                  <c:v>67.458324636657125</c:v>
                </c:pt>
                <c:pt idx="1323">
                  <c:v>67.358348211218583</c:v>
                </c:pt>
                <c:pt idx="1324">
                  <c:v>67.25737366251785</c:v>
                </c:pt>
                <c:pt idx="1325">
                  <c:v>67.155403427645112</c:v>
                </c:pt>
                <c:pt idx="1326">
                  <c:v>67.052439984202621</c:v>
                </c:pt>
                <c:pt idx="1327">
                  <c:v>66.948485850221601</c:v>
                </c:pt>
                <c:pt idx="1328">
                  <c:v>66.843543584078034</c:v>
                </c:pt>
                <c:pt idx="1329">
                  <c:v>66.737615784406501</c:v>
                </c:pt>
                <c:pt idx="1330">
                  <c:v>66.630705090012867</c:v>
                </c:pt>
                <c:pt idx="1331">
                  <c:v>66.522814179784973</c:v>
                </c:pt>
                <c:pt idx="1332">
                  <c:v>66.413945772602247</c:v>
                </c:pt>
                <c:pt idx="1333">
                  <c:v>66.304102627243353</c:v>
                </c:pt>
                <c:pt idx="1334">
                  <c:v>66.19328754229268</c:v>
                </c:pt>
                <c:pt idx="1335">
                  <c:v>66.081503356044934</c:v>
                </c:pt>
                <c:pt idx="1336">
                  <c:v>65.968752946408614</c:v>
                </c:pt>
                <c:pt idx="1337">
                  <c:v>65.855039230807478</c:v>
                </c:pt>
                <c:pt idx="1338">
                  <c:v>65.740365166080935</c:v>
                </c:pt>
                <c:pt idx="1339">
                  <c:v>65.624733748382624</c:v>
                </c:pt>
                <c:pt idx="1340">
                  <c:v>65.508148013077658</c:v>
                </c:pt>
                <c:pt idx="1341">
                  <c:v>65.390611034638169</c:v>
                </c:pt>
                <c:pt idx="1342">
                  <c:v>65.272125926537569</c:v>
                </c:pt>
                <c:pt idx="1343">
                  <c:v>65.152695841143142</c:v>
                </c:pt>
                <c:pt idx="1344">
                  <c:v>65.032323969607177</c:v>
                </c:pt>
                <c:pt idx="1345">
                  <c:v>64.911013541756603</c:v>
                </c:pt>
                <c:pt idx="1346">
                  <c:v>64.788767825981282</c:v>
                </c:pt>
                <c:pt idx="1347">
                  <c:v>64.665590129120417</c:v>
                </c:pt>
                <c:pt idx="1348">
                  <c:v>64.541483796348061</c:v>
                </c:pt>
                <c:pt idx="1349">
                  <c:v>64.416452211056594</c:v>
                </c:pt>
                <c:pt idx="1350">
                  <c:v>64.290498794739023</c:v>
                </c:pt>
                <c:pt idx="1351">
                  <c:v>64.163627006869774</c:v>
                </c:pt>
                <c:pt idx="1352">
                  <c:v>64.035840344783963</c:v>
                </c:pt>
                <c:pt idx="1353">
                  <c:v>63.90714234355535</c:v>
                </c:pt>
                <c:pt idx="1354">
                  <c:v>63.777536575872453</c:v>
                </c:pt>
                <c:pt idx="1355">
                  <c:v>63.647026651913841</c:v>
                </c:pt>
                <c:pt idx="1356">
                  <c:v>63.515616219221272</c:v>
                </c:pt>
                <c:pt idx="1357">
                  <c:v>63.383308962572059</c:v>
                </c:pt>
                <c:pt idx="1358">
                  <c:v>63.250108603849355</c:v>
                </c:pt>
                <c:pt idx="1359">
                  <c:v>63.116018901911659</c:v>
                </c:pt>
                <c:pt idx="1360">
                  <c:v>62.981043652460215</c:v>
                </c:pt>
                <c:pt idx="1361">
                  <c:v>62.845186687905688</c:v>
                </c:pt>
                <c:pt idx="1362">
                  <c:v>62.708451877232747</c:v>
                </c:pt>
                <c:pt idx="1363">
                  <c:v>62.570843125863831</c:v>
                </c:pt>
                <c:pt idx="1364">
                  <c:v>62.432364375520983</c:v>
                </c:pt>
                <c:pt idx="1365">
                  <c:v>62.293019604086801</c:v>
                </c:pt>
                <c:pt idx="1366">
                  <c:v>62.152812825463435</c:v>
                </c:pt>
                <c:pt idx="1367">
                  <c:v>62.011748089430753</c:v>
                </c:pt>
                <c:pt idx="1368">
                  <c:v>61.869829481502606</c:v>
                </c:pt>
                <c:pt idx="1369">
                  <c:v>61.727061122782189</c:v>
                </c:pt>
                <c:pt idx="1370">
                  <c:v>61.583447169815514</c:v>
                </c:pt>
                <c:pt idx="1371">
                  <c:v>61.438991814444137</c:v>
                </c:pt>
                <c:pt idx="1372">
                  <c:v>61.293699283655791</c:v>
                </c:pt>
                <c:pt idx="1373">
                  <c:v>61.147573839434358</c:v>
                </c:pt>
                <c:pt idx="1374">
                  <c:v>61.000619778607941</c:v>
                </c:pt>
                <c:pt idx="1375">
                  <c:v>60.852841432696003</c:v>
                </c:pt>
                <c:pt idx="1376">
                  <c:v>60.704243167754782</c:v>
                </c:pt>
                <c:pt idx="1377">
                  <c:v>60.554829384221804</c:v>
                </c:pt>
                <c:pt idx="1378">
                  <c:v>60.404604516758525</c:v>
                </c:pt>
                <c:pt idx="1379">
                  <c:v>60.253573034092284</c:v>
                </c:pt>
                <c:pt idx="1380">
                  <c:v>60.101739438856256</c:v>
                </c:pt>
                <c:pt idx="1381">
                  <c:v>59.949108267428791</c:v>
                </c:pt>
                <c:pt idx="1382">
                  <c:v>59.795684089770731</c:v>
                </c:pt>
                <c:pt idx="1383">
                  <c:v>59.641471509262153</c:v>
                </c:pt>
                <c:pt idx="1384">
                  <c:v>59.486475162537097</c:v>
                </c:pt>
                <c:pt idx="1385">
                  <c:v>59.330699719317671</c:v>
                </c:pt>
                <c:pt idx="1386">
                  <c:v>59.174149882246311</c:v>
                </c:pt>
                <c:pt idx="1387">
                  <c:v>59.016830386717238</c:v>
                </c:pt>
                <c:pt idx="1388">
                  <c:v>58.858746000706191</c:v>
                </c:pt>
                <c:pt idx="1389">
                  <c:v>58.699901524599383</c:v>
                </c:pt>
                <c:pt idx="1390">
                  <c:v>58.540301791020696</c:v>
                </c:pt>
                <c:pt idx="1391">
                  <c:v>58.379951664658137</c:v>
                </c:pt>
                <c:pt idx="1392">
                  <c:v>58.218856042088476</c:v>
                </c:pt>
                <c:pt idx="1393">
                  <c:v>58.057019851601304</c:v>
                </c:pt>
                <c:pt idx="1394">
                  <c:v>57.894448053021208</c:v>
                </c:pt>
                <c:pt idx="1395">
                  <c:v>57.731145637529295</c:v>
                </c:pt>
                <c:pt idx="1396">
                  <c:v>57.567117627482986</c:v>
                </c:pt>
                <c:pt idx="1397">
                  <c:v>57.402369076235075</c:v>
                </c:pt>
                <c:pt idx="1398">
                  <c:v>57.236905067951135</c:v>
                </c:pt>
                <c:pt idx="1399">
                  <c:v>57.070730717426144</c:v>
                </c:pt>
                <c:pt idx="1400">
                  <c:v>56.903851169899696</c:v>
                </c:pt>
                <c:pt idx="1401">
                  <c:v>56.73627160086982</c:v>
                </c:pt>
                <c:pt idx="1402">
                  <c:v>56.567997215906246</c:v>
                </c:pt>
                <c:pt idx="1403">
                  <c:v>56.39903325046177</c:v>
                </c:pt>
                <c:pt idx="1404">
                  <c:v>56.229384969683039</c:v>
                </c:pt>
                <c:pt idx="1405">
                  <c:v>56.059057668219779</c:v>
                </c:pt>
                <c:pt idx="1406">
                  <c:v>55.888056670033222</c:v>
                </c:pt>
                <c:pt idx="1407">
                  <c:v>55.716387328202956</c:v>
                </c:pt>
                <c:pt idx="1408">
                  <c:v>55.54405502473324</c:v>
                </c:pt>
                <c:pt idx="1409">
                  <c:v>55.371065170357468</c:v>
                </c:pt>
                <c:pt idx="1410">
                  <c:v>55.197423204342229</c:v>
                </c:pt>
                <c:pt idx="1411">
                  <c:v>55.023134594289687</c:v>
                </c:pt>
                <c:pt idx="1412">
                  <c:v>54.848204835939278</c:v>
                </c:pt>
                <c:pt idx="1413">
                  <c:v>54.672639452967914</c:v>
                </c:pt>
                <c:pt idx="1414">
                  <c:v>54.496443996789594</c:v>
                </c:pt>
                <c:pt idx="1415">
                  <c:v>54.319624046353297</c:v>
                </c:pt>
                <c:pt idx="1416">
                  <c:v>54.142185207940543</c:v>
                </c:pt>
                <c:pt idx="1417">
                  <c:v>53.964133114961086</c:v>
                </c:pt>
                <c:pt idx="1418">
                  <c:v>53.785473427748386</c:v>
                </c:pt>
                <c:pt idx="1419">
                  <c:v>53.606211833353186</c:v>
                </c:pt>
                <c:pt idx="1420">
                  <c:v>53.426354045336858</c:v>
                </c:pt>
                <c:pt idx="1421">
                  <c:v>53.245905803562977</c:v>
                </c:pt>
                <c:pt idx="1422">
                  <c:v>53.064872873988506</c:v>
                </c:pt>
                <c:pt idx="1423">
                  <c:v>52.883261048453335</c:v>
                </c:pt>
                <c:pt idx="1424">
                  <c:v>52.701076144469553</c:v>
                </c:pt>
                <c:pt idx="1425">
                  <c:v>52.518324005008893</c:v>
                </c:pt>
                <c:pt idx="1426">
                  <c:v>52.335010498289918</c:v>
                </c:pt>
                <c:pt idx="1427">
                  <c:v>52.151141517563588</c:v>
                </c:pt>
                <c:pt idx="1428">
                  <c:v>51.966722980898517</c:v>
                </c:pt>
                <c:pt idx="1429">
                  <c:v>51.781760830964473</c:v>
                </c:pt>
                <c:pt idx="1430">
                  <c:v>51.596261034815747</c:v>
                </c:pt>
                <c:pt idx="1431">
                  <c:v>51.410229583672773</c:v>
                </c:pt>
                <c:pt idx="1432">
                  <c:v>51.223672492703514</c:v>
                </c:pt>
                <c:pt idx="1433">
                  <c:v>51.036595800803305</c:v>
                </c:pt>
                <c:pt idx="1434">
                  <c:v>50.849005570374288</c:v>
                </c:pt>
                <c:pt idx="1435">
                  <c:v>50.660907887103363</c:v>
                </c:pt>
                <c:pt idx="1436">
                  <c:v>50.47230885973994</c:v>
                </c:pt>
                <c:pt idx="1437">
                  <c:v>50.283214619871913</c:v>
                </c:pt>
                <c:pt idx="1438">
                  <c:v>50.093631321701658</c:v>
                </c:pt>
                <c:pt idx="1439">
                  <c:v>49.903565141820316</c:v>
                </c:pt>
                <c:pt idx="1440">
                  <c:v>49.713022278981875</c:v>
                </c:pt>
                <c:pt idx="1441">
                  <c:v>49.522008953875783</c:v>
                </c:pt>
                <c:pt idx="1442">
                  <c:v>49.330531408899269</c:v>
                </c:pt>
                <c:pt idx="1443">
                  <c:v>49.138595907928256</c:v>
                </c:pt>
                <c:pt idx="1444">
                  <c:v>48.94620873608801</c:v>
                </c:pt>
                <c:pt idx="1445">
                  <c:v>48.753376199522286</c:v>
                </c:pt>
                <c:pt idx="1446">
                  <c:v>48.560104625162353</c:v>
                </c:pt>
                <c:pt idx="1447">
                  <c:v>48.366400360494552</c:v>
                </c:pt>
                <c:pt idx="1448">
                  <c:v>48.172269773327557</c:v>
                </c:pt>
                <c:pt idx="1449">
                  <c:v>47.977719251558554</c:v>
                </c:pt>
                <c:pt idx="1450">
                  <c:v>47.782755202938532</c:v>
                </c:pt>
                <c:pt idx="1451">
                  <c:v>47.58738405483723</c:v>
                </c:pt>
                <c:pt idx="1452">
                  <c:v>47.391612254006724</c:v>
                </c:pt>
                <c:pt idx="1453">
                  <c:v>47.19544626634486</c:v>
                </c:pt>
                <c:pt idx="1454">
                  <c:v>46.998892576657255</c:v>
                </c:pt>
                <c:pt idx="1455">
                  <c:v>46.801957688419314</c:v>
                </c:pt>
                <c:pt idx="1456">
                  <c:v>46.604648123536663</c:v>
                </c:pt>
                <c:pt idx="1457">
                  <c:v>46.406970422105736</c:v>
                </c:pt>
                <c:pt idx="1458">
                  <c:v>46.208931142172787</c:v>
                </c:pt>
                <c:pt idx="1459">
                  <c:v>46.010536859492973</c:v>
                </c:pt>
                <c:pt idx="1460">
                  <c:v>45.811794167287964</c:v>
                </c:pt>
                <c:pt idx="1461">
                  <c:v>45.612709676003639</c:v>
                </c:pt>
                <c:pt idx="1462">
                  <c:v>45.413290013066359</c:v>
                </c:pt>
                <c:pt idx="1463">
                  <c:v>45.213541822639236</c:v>
                </c:pt>
                <c:pt idx="1464">
                  <c:v>45.013471765377076</c:v>
                </c:pt>
                <c:pt idx="1465">
                  <c:v>44.813086518181386</c:v>
                </c:pt>
                <c:pt idx="1466">
                  <c:v>44.612392773953871</c:v>
                </c:pt>
                <c:pt idx="1467">
                  <c:v>44.411397241350294</c:v>
                </c:pt>
                <c:pt idx="1468">
                  <c:v>44.210106644532672</c:v>
                </c:pt>
                <c:pt idx="1469">
                  <c:v>44.008527722921812</c:v>
                </c:pt>
                <c:pt idx="1470">
                  <c:v>43.806667230948349</c:v>
                </c:pt>
                <c:pt idx="1471">
                  <c:v>43.604531937804019</c:v>
                </c:pt>
                <c:pt idx="1472">
                  <c:v>43.402128627191559</c:v>
                </c:pt>
                <c:pt idx="1473">
                  <c:v>43.199464097074753</c:v>
                </c:pt>
                <c:pt idx="1474">
                  <c:v>42.996545159427228</c:v>
                </c:pt>
                <c:pt idx="1475">
                  <c:v>42.793378639981285</c:v>
                </c:pt>
                <c:pt idx="1476">
                  <c:v>42.589971377975587</c:v>
                </c:pt>
                <c:pt idx="1477">
                  <c:v>42.386330225902995</c:v>
                </c:pt>
                <c:pt idx="1478">
                  <c:v>42.18246204925709</c:v>
                </c:pt>
                <c:pt idx="1479">
                  <c:v>41.978373726278932</c:v>
                </c:pt>
                <c:pt idx="1480">
                  <c:v>41.774072147702526</c:v>
                </c:pt>
                <c:pt idx="1481">
                  <c:v>41.569564216500638</c:v>
                </c:pt>
                <c:pt idx="1482">
                  <c:v>41.364856847629248</c:v>
                </c:pt>
                <c:pt idx="1483">
                  <c:v>41.159956967772295</c:v>
                </c:pt>
                <c:pt idx="1484">
                  <c:v>40.954871515085216</c:v>
                </c:pt>
                <c:pt idx="1485">
                  <c:v>40.749607438938739</c:v>
                </c:pt>
                <c:pt idx="1486">
                  <c:v>40.544171699661511</c:v>
                </c:pt>
                <c:pt idx="1487">
                  <c:v>40.338571268282983</c:v>
                </c:pt>
                <c:pt idx="1488">
                  <c:v>40.132813126275103</c:v>
                </c:pt>
                <c:pt idx="1489">
                  <c:v>39.92690426529439</c:v>
                </c:pt>
                <c:pt idx="1490">
                  <c:v>39.720851686922714</c:v>
                </c:pt>
                <c:pt idx="1491">
                  <c:v>39.514662402408618</c:v>
                </c:pt>
                <c:pt idx="1492">
                  <c:v>39.308343432407234</c:v>
                </c:pt>
                <c:pt idx="1493">
                  <c:v>39.101901806720797</c:v>
                </c:pt>
                <c:pt idx="1494">
                  <c:v>38.895344564037863</c:v>
                </c:pt>
                <c:pt idx="1495">
                  <c:v>38.688678751672967</c:v>
                </c:pt>
                <c:pt idx="1496">
                  <c:v>38.481911425305221</c:v>
                </c:pt>
                <c:pt idx="1497">
                  <c:v>38.275049648717129</c:v>
                </c:pt>
                <c:pt idx="1498">
                  <c:v>38.068100493532789</c:v>
                </c:pt>
                <c:pt idx="1499">
                  <c:v>37.86107103895548</c:v>
                </c:pt>
                <c:pt idx="1500">
                  <c:v>37.653968371505734</c:v>
                </c:pt>
                <c:pt idx="1501">
                  <c:v>37.446799584758139</c:v>
                </c:pt>
                <c:pt idx="1502">
                  <c:v>37.239571779078673</c:v>
                </c:pt>
                <c:pt idx="1503">
                  <c:v>37.032292061361005</c:v>
                </c:pt>
                <c:pt idx="1504">
                  <c:v>36.824967544763268</c:v>
                </c:pt>
                <c:pt idx="1505">
                  <c:v>36.617605348443803</c:v>
                </c:pt>
                <c:pt idx="1506">
                  <c:v>36.410212597297352</c:v>
                </c:pt>
                <c:pt idx="1507">
                  <c:v>36.202796421690323</c:v>
                </c:pt>
                <c:pt idx="1508">
                  <c:v>35.995363957196503</c:v>
                </c:pt>
                <c:pt idx="1509">
                  <c:v>35.787922344331783</c:v>
                </c:pt>
                <c:pt idx="1510">
                  <c:v>35.580478728289492</c:v>
                </c:pt>
                <c:pt idx="1511">
                  <c:v>35.373040258674664</c:v>
                </c:pt>
                <c:pt idx="1512">
                  <c:v>35.165614089238943</c:v>
                </c:pt>
                <c:pt idx="1513">
                  <c:v>34.958207377614464</c:v>
                </c:pt>
                <c:pt idx="1514">
                  <c:v>34.750827285048352</c:v>
                </c:pt>
                <c:pt idx="1515">
                  <c:v>34.543480976136323</c:v>
                </c:pt>
                <c:pt idx="1516">
                  <c:v>34.336175618556815</c:v>
                </c:pt>
                <c:pt idx="1517">
                  <c:v>34.128918382804208</c:v>
                </c:pt>
                <c:pt idx="1518">
                  <c:v>33.921716441922776</c:v>
                </c:pt>
                <c:pt idx="1519">
                  <c:v>33.714576971239545</c:v>
                </c:pt>
                <c:pt idx="1520">
                  <c:v>33.507507148098021</c:v>
                </c:pt>
                <c:pt idx="1521">
                  <c:v>33.30051415159086</c:v>
                </c:pt>
                <c:pt idx="1522">
                  <c:v>33.093605162293294</c:v>
                </c:pt>
                <c:pt idx="1523">
                  <c:v>32.886787361995665</c:v>
                </c:pt>
                <c:pt idx="1524">
                  <c:v>32.680067933436661</c:v>
                </c:pt>
                <c:pt idx="1525">
                  <c:v>32.473454060035721</c:v>
                </c:pt>
                <c:pt idx="1526">
                  <c:v>32.266952925626121</c:v>
                </c:pt>
                <c:pt idx="1527">
                  <c:v>32.060571714187255</c:v>
                </c:pt>
                <c:pt idx="1528">
                  <c:v>31.854317609577638</c:v>
                </c:pt>
                <c:pt idx="1529">
                  <c:v>31.648197795267112</c:v>
                </c:pt>
                <c:pt idx="1530">
                  <c:v>31.442219454069825</c:v>
                </c:pt>
                <c:pt idx="1531">
                  <c:v>31.236389767876371</c:v>
                </c:pt>
                <c:pt idx="1532">
                  <c:v>31.030715917386775</c:v>
                </c:pt>
                <c:pt idx="1533">
                  <c:v>30.825205081842618</c:v>
                </c:pt>
                <c:pt idx="1534">
                  <c:v>30.619864438760082</c:v>
                </c:pt>
                <c:pt idx="1535">
                  <c:v>30.41470116366213</c:v>
                </c:pt>
                <c:pt idx="1536">
                  <c:v>30.209722429811588</c:v>
                </c:pt>
                <c:pt idx="1537">
                  <c:v>30.004935407943425</c:v>
                </c:pt>
                <c:pt idx="1538">
                  <c:v>29.800347265997946</c:v>
                </c:pt>
                <c:pt idx="1539">
                  <c:v>29.595965168853223</c:v>
                </c:pt>
                <c:pt idx="1540">
                  <c:v>29.391796278058415</c:v>
                </c:pt>
                <c:pt idx="1541">
                  <c:v>29.187847751566373</c:v>
                </c:pt>
                <c:pt idx="1542">
                  <c:v>28.984126743467172</c:v>
                </c:pt>
                <c:pt idx="1543">
                  <c:v>28.78064040372087</c:v>
                </c:pt>
                <c:pt idx="1544">
                  <c:v>28.577395877891334</c:v>
                </c:pt>
                <c:pt idx="1545">
                  <c:v>28.374400306879249</c:v>
                </c:pt>
                <c:pt idx="1546">
                  <c:v>28.171660826656154</c:v>
                </c:pt>
                <c:pt idx="1547">
                  <c:v>27.969184567997814</c:v>
                </c:pt>
                <c:pt idx="1548">
                  <c:v>27.766978656218448</c:v>
                </c:pt>
                <c:pt idx="1549">
                  <c:v>27.565050210904751</c:v>
                </c:pt>
                <c:pt idx="1550">
                  <c:v>27.363406345649949</c:v>
                </c:pt>
                <c:pt idx="1551">
                  <c:v>27.162054167788661</c:v>
                </c:pt>
                <c:pt idx="1552">
                  <c:v>26.961000778131144</c:v>
                </c:pt>
                <c:pt idx="1553">
                  <c:v>26.760253270698581</c:v>
                </c:pt>
                <c:pt idx="1554">
                  <c:v>26.559818732457778</c:v>
                </c:pt>
                <c:pt idx="1555">
                  <c:v>26.359704243056907</c:v>
                </c:pt>
                <c:pt idx="1556">
                  <c:v>26.159916874560672</c:v>
                </c:pt>
                <c:pt idx="1557">
                  <c:v>25.960463691186526</c:v>
                </c:pt>
                <c:pt idx="1558">
                  <c:v>25.761351749040372</c:v>
                </c:pt>
                <c:pt idx="1559">
                  <c:v>25.562588095853297</c:v>
                </c:pt>
                <c:pt idx="1560">
                  <c:v>25.364179770717847</c:v>
                </c:pt>
                <c:pt idx="1561">
                  <c:v>25.166133803825321</c:v>
                </c:pt>
                <c:pt idx="1562">
                  <c:v>24.968457216202605</c:v>
                </c:pt>
                <c:pt idx="1563">
                  <c:v>24.77115701945014</c:v>
                </c:pt>
                <c:pt idx="1564">
                  <c:v>24.57424021547936</c:v>
                </c:pt>
                <c:pt idx="1565">
                  <c:v>24.377713796251289</c:v>
                </c:pt>
                <c:pt idx="1566">
                  <c:v>24.181584743514684</c:v>
                </c:pt>
                <c:pt idx="1567">
                  <c:v>23.985860028545304</c:v>
                </c:pt>
                <c:pt idx="1568">
                  <c:v>23.790546611884768</c:v>
                </c:pt>
                <c:pt idx="1569">
                  <c:v>23.595651443080563</c:v>
                </c:pt>
                <c:pt idx="1570">
                  <c:v>23.401181460425654</c:v>
                </c:pt>
                <c:pt idx="1571">
                  <c:v>23.207143590699243</c:v>
                </c:pt>
                <c:pt idx="1572">
                  <c:v>23.013544748907179</c:v>
                </c:pt>
                <c:pt idx="1573">
                  <c:v>22.820391838023539</c:v>
                </c:pt>
                <c:pt idx="1574">
                  <c:v>22.627691748731856</c:v>
                </c:pt>
                <c:pt idx="1575">
                  <c:v>22.435451359167544</c:v>
                </c:pt>
                <c:pt idx="1576">
                  <c:v>22.243677534660002</c:v>
                </c:pt>
                <c:pt idx="1577">
                  <c:v>22.052377127475921</c:v>
                </c:pt>
                <c:pt idx="1578">
                  <c:v>21.861556976562305</c:v>
                </c:pt>
                <c:pt idx="1579">
                  <c:v>21.671223907290695</c:v>
                </c:pt>
                <c:pt idx="1580">
                  <c:v>21.48138473120116</c:v>
                </c:pt>
                <c:pt idx="1581">
                  <c:v>21.292046245747429</c:v>
                </c:pt>
                <c:pt idx="1582">
                  <c:v>21.103215234041912</c:v>
                </c:pt>
                <c:pt idx="1583">
                  <c:v>20.914898464601869</c:v>
                </c:pt>
                <c:pt idx="1584">
                  <c:v>20.727102691095368</c:v>
                </c:pt>
                <c:pt idx="1585">
                  <c:v>20.539834652088562</c:v>
                </c:pt>
                <c:pt idx="1586">
                  <c:v>20.353101070792675</c:v>
                </c:pt>
                <c:pt idx="1587">
                  <c:v>20.166908654812403</c:v>
                </c:pt>
                <c:pt idx="1588">
                  <c:v>19.981264095893945</c:v>
                </c:pt>
                <c:pt idx="1589">
                  <c:v>19.796174069674535</c:v>
                </c:pt>
                <c:pt idx="1590">
                  <c:v>19.611645235431681</c:v>
                </c:pt>
                <c:pt idx="1591">
                  <c:v>19.427684235833745</c:v>
                </c:pt>
                <c:pt idx="1592">
                  <c:v>19.244297696690413</c:v>
                </c:pt>
                <c:pt idx="1593">
                  <c:v>19.061492226704509</c:v>
                </c:pt>
                <c:pt idx="1594">
                  <c:v>18.879274417223606</c:v>
                </c:pt>
                <c:pt idx="1595">
                  <c:v>18.697650841993106</c:v>
                </c:pt>
                <c:pt idx="1596">
                  <c:v>18.516628056909102</c:v>
                </c:pt>
                <c:pt idx="1597">
                  <c:v>18.336212599772683</c:v>
                </c:pt>
                <c:pt idx="1598">
                  <c:v>18.156410990044321</c:v>
                </c:pt>
                <c:pt idx="1599">
                  <c:v>17.977229728598999</c:v>
                </c:pt>
                <c:pt idx="1600">
                  <c:v>17.798675297482411</c:v>
                </c:pt>
                <c:pt idx="1601">
                  <c:v>17.620754159667168</c:v>
                </c:pt>
                <c:pt idx="1602">
                  <c:v>17.443472758810458</c:v>
                </c:pt>
                <c:pt idx="1603">
                  <c:v>17.266837519011602</c:v>
                </c:pt>
                <c:pt idx="1604">
                  <c:v>17.090854844571105</c:v>
                </c:pt>
                <c:pt idx="1605">
                  <c:v>16.915531119749659</c:v>
                </c:pt>
                <c:pt idx="1606">
                  <c:v>16.740872708528592</c:v>
                </c:pt>
                <c:pt idx="1607">
                  <c:v>16.566885954370363</c:v>
                </c:pt>
                <c:pt idx="1608">
                  <c:v>16.393577179980468</c:v>
                </c:pt>
                <c:pt idx="1609">
                  <c:v>16.22095268706941</c:v>
                </c:pt>
                <c:pt idx="1610">
                  <c:v>16.049018756116141</c:v>
                </c:pt>
                <c:pt idx="1611">
                  <c:v>15.877781646131535</c:v>
                </c:pt>
                <c:pt idx="1612">
                  <c:v>15.707247594423404</c:v>
                </c:pt>
                <c:pt idx="1613">
                  <c:v>15.537422816361495</c:v>
                </c:pt>
                <c:pt idx="1614">
                  <c:v>15.368313505144112</c:v>
                </c:pt>
                <c:pt idx="1615">
                  <c:v>15.199925831564704</c:v>
                </c:pt>
                <c:pt idx="1616">
                  <c:v>15.032265943780093</c:v>
                </c:pt>
                <c:pt idx="1617">
                  <c:v>14.865339967078729</c:v>
                </c:pt>
                <c:pt idx="1618">
                  <c:v>14.699154003650525</c:v>
                </c:pt>
                <c:pt idx="1619">
                  <c:v>14.533714132356799</c:v>
                </c:pt>
                <c:pt idx="1620">
                  <c:v>14.369026408501796</c:v>
                </c:pt>
                <c:pt idx="1621">
                  <c:v>14.205096863604336</c:v>
                </c:pt>
                <c:pt idx="1622">
                  <c:v>14.04193150517106</c:v>
                </c:pt>
                <c:pt idx="1623">
                  <c:v>13.879536316469796</c:v>
                </c:pt>
                <c:pt idx="1624">
                  <c:v>13.71791725630457</c:v>
                </c:pt>
                <c:pt idx="1625">
                  <c:v>13.557080258790752</c:v>
                </c:pt>
                <c:pt idx="1626">
                  <c:v>13.397031233131845</c:v>
                </c:pt>
                <c:pt idx="1627">
                  <c:v>13.237776063396439</c:v>
                </c:pt>
                <c:pt idx="1628">
                  <c:v>13.079320608296836</c:v>
                </c:pt>
                <c:pt idx="1629">
                  <c:v>12.921670700967827</c:v>
                </c:pt>
                <c:pt idx="1630">
                  <c:v>12.764832148747157</c:v>
                </c:pt>
                <c:pt idx="1631">
                  <c:v>12.608810732956226</c:v>
                </c:pt>
                <c:pt idx="1632">
                  <c:v>12.453612208682397</c:v>
                </c:pt>
                <c:pt idx="1633">
                  <c:v>12.299242304561627</c:v>
                </c:pt>
                <c:pt idx="1634">
                  <c:v>12.145706722562704</c:v>
                </c:pt>
                <c:pt idx="1635">
                  <c:v>11.993011137771767</c:v>
                </c:pt>
                <c:pt idx="1636">
                  <c:v>11.841161198178568</c:v>
                </c:pt>
                <c:pt idx="1637">
                  <c:v>11.690162524462927</c:v>
                </c:pt>
                <c:pt idx="1638">
                  <c:v>11.540020709782965</c:v>
                </c:pt>
                <c:pt idx="1639">
                  <c:v>11.390741319563613</c:v>
                </c:pt>
                <c:pt idx="1640">
                  <c:v>11.242329891286829</c:v>
                </c:pt>
                <c:pt idx="1641">
                  <c:v>11.094791934282117</c:v>
                </c:pt>
                <c:pt idx="1642">
                  <c:v>10.948132929518874</c:v>
                </c:pt>
                <c:pt idx="1643">
                  <c:v>10.802358329398928</c:v>
                </c:pt>
                <c:pt idx="1644">
                  <c:v>10.657473557550926</c:v>
                </c:pt>
                <c:pt idx="1645">
                  <c:v>10.51348400862507</c:v>
                </c:pt>
                <c:pt idx="1646">
                  <c:v>10.370395048089545</c:v>
                </c:pt>
                <c:pt idx="1647">
                  <c:v>10.228212012027416</c:v>
                </c:pt>
                <c:pt idx="1648">
                  <c:v>10.08694020693515</c:v>
                </c:pt>
                <c:pt idx="1649">
                  <c:v>9.9465849095218601</c:v>
                </c:pt>
                <c:pt idx="1650">
                  <c:v>9.8071513665096326</c:v>
                </c:pt>
                <c:pt idx="1651">
                  <c:v>9.6686447944353624</c:v>
                </c:pt>
                <c:pt idx="1652">
                  <c:v>9.5310703794530767</c:v>
                </c:pt>
                <c:pt idx="1653">
                  <c:v>9.3944332771380097</c:v>
                </c:pt>
                <c:pt idx="1654">
                  <c:v>9.258738612291193</c:v>
                </c:pt>
                <c:pt idx="1655">
                  <c:v>9.1239914787457685</c:v>
                </c:pt>
                <c:pt idx="1656">
                  <c:v>8.9901969391738525</c:v>
                </c:pt>
                <c:pt idx="1657">
                  <c:v>8.8573600248951294</c:v>
                </c:pt>
                <c:pt idx="1658">
                  <c:v>8.7254857356860036</c:v>
                </c:pt>
                <c:pt idx="1659">
                  <c:v>8.5945790395904993</c:v>
                </c:pt>
                <c:pt idx="1660">
                  <c:v>8.4646448727317463</c:v>
                </c:pt>
                <c:pt idx="1661">
                  <c:v>8.3356881391252138</c:v>
                </c:pt>
                <c:pt idx="1662">
                  <c:v>8.2077137104925662</c:v>
                </c:pt>
                <c:pt idx="1663">
                  <c:v>8.08072642607722</c:v>
                </c:pt>
                <c:pt idx="1664">
                  <c:v>7.9547310924606336</c:v>
                </c:pt>
                <c:pt idx="1665">
                  <c:v>7.8297324833802264</c:v>
                </c:pt>
                <c:pt idx="1666">
                  <c:v>7.7057353395480739</c:v>
                </c:pt>
                <c:pt idx="1667">
                  <c:v>7.582744368471289</c:v>
                </c:pt>
                <c:pt idx="1668">
                  <c:v>7.4607642442730899</c:v>
                </c:pt>
                <c:pt idx="1669">
                  <c:v>7.3397996075156868</c:v>
                </c:pt>
                <c:pt idx="1670">
                  <c:v>7.2198550650237969</c:v>
                </c:pt>
                <c:pt idx="1671">
                  <c:v>7.1009351897099826</c:v>
                </c:pt>
                <c:pt idx="1672">
                  <c:v>6.983044520400707</c:v>
                </c:pt>
                <c:pt idx="1673">
                  <c:v>6.8661875616641304</c:v>
                </c:pt>
                <c:pt idx="1674">
                  <c:v>6.7503687836386952</c:v>
                </c:pt>
                <c:pt idx="1675">
                  <c:v>6.6355926218634593</c:v>
                </c:pt>
                <c:pt idx="1676">
                  <c:v>6.5218634771092212</c:v>
                </c:pt>
                <c:pt idx="1677">
                  <c:v>6.4091857152114002</c:v>
                </c:pt>
                <c:pt idx="1678">
                  <c:v>6.2975636669037556</c:v>
                </c:pt>
                <c:pt idx="1679">
                  <c:v>6.1870016276538102</c:v>
                </c:pt>
                <c:pt idx="1680">
                  <c:v>6.0775038574991775</c:v>
                </c:pt>
                <c:pt idx="1681">
                  <c:v>5.9690745808856143</c:v>
                </c:pt>
                <c:pt idx="1682">
                  <c:v>5.8617179865059228</c:v>
                </c:pt>
                <c:pt idx="1683">
                  <c:v>5.755438227140683</c:v>
                </c:pt>
                <c:pt idx="1684">
                  <c:v>5.6502394194997656</c:v>
                </c:pt>
                <c:pt idx="1685">
                  <c:v>5.5461256440656967</c:v>
                </c:pt>
                <c:pt idx="1686">
                  <c:v>5.4431009449378891</c:v>
                </c:pt>
                <c:pt idx="1687">
                  <c:v>5.3411693296786709</c:v>
                </c:pt>
                <c:pt idx="1688">
                  <c:v>5.2403347691601887</c:v>
                </c:pt>
                <c:pt idx="1689">
                  <c:v>5.1406011974131438</c:v>
                </c:pt>
                <c:pt idx="1690">
                  <c:v>5.0419725114764162</c:v>
                </c:pt>
                <c:pt idx="1691">
                  <c:v>4.9444525712485117</c:v>
                </c:pt>
                <c:pt idx="1692">
                  <c:v>4.8480451993399569</c:v>
                </c:pt>
                <c:pt idx="1693">
                  <c:v>4.7527541809274538</c:v>
                </c:pt>
                <c:pt idx="1694">
                  <c:v>4.6585832636090423</c:v>
                </c:pt>
                <c:pt idx="1695">
                  <c:v>4.5655361572610502</c:v>
                </c:pt>
                <c:pt idx="1696">
                  <c:v>4.4736165338960134</c:v>
                </c:pt>
                <c:pt idx="1697">
                  <c:v>4.3828280275223825</c:v>
                </c:pt>
                <c:pt idx="1698">
                  <c:v>4.2931742340054022</c:v>
                </c:pt>
                <c:pt idx="1699">
                  <c:v>4.2046587109293547</c:v>
                </c:pt>
                <c:pt idx="1700">
                  <c:v>4.1172849774615194</c:v>
                </c:pt>
                <c:pt idx="1701">
                  <c:v>4.0310565142171306</c:v>
                </c:pt>
                <c:pt idx="1702">
                  <c:v>3.9459767631262039</c:v>
                </c:pt>
                <c:pt idx="1703">
                  <c:v>3.8620491273013542</c:v>
                </c:pt>
                <c:pt idx="1704">
                  <c:v>3.7792769709074605</c:v>
                </c:pt>
                <c:pt idx="1705">
                  <c:v>3.6976636190323937</c:v>
                </c:pt>
                <c:pt idx="1706">
                  <c:v>3.6172123575595307</c:v>
                </c:pt>
                <c:pt idx="1707">
                  <c:v>3.5379264330414202</c:v>
                </c:pt>
                <c:pt idx="1708">
                  <c:v>3.4598090525751637</c:v>
                </c:pt>
                <c:pt idx="1709">
                  <c:v>3.3828633836789876</c:v>
                </c:pt>
                <c:pt idx="1710">
                  <c:v>3.3070925541705947</c:v>
                </c:pt>
                <c:pt idx="1711">
                  <c:v>3.2324996520466129</c:v>
                </c:pt>
                <c:pt idx="1712">
                  <c:v>3.159087725363932</c:v>
                </c:pt>
                <c:pt idx="1713">
                  <c:v>3.0868597821220796</c:v>
                </c:pt>
                <c:pt idx="1714">
                  <c:v>3.0158187901475202</c:v>
                </c:pt>
                <c:pt idx="1715">
                  <c:v>2.9459676769790022</c:v>
                </c:pt>
                <c:pt idx="1716">
                  <c:v>2.8773093297548229</c:v>
                </c:pt>
                <c:pt idx="1717">
                  <c:v>2.8098465951011917</c:v>
                </c:pt>
                <c:pt idx="1718">
                  <c:v>2.7435822790224478</c:v>
                </c:pt>
                <c:pt idx="1719">
                  <c:v>2.678519146792457</c:v>
                </c:pt>
                <c:pt idx="1720">
                  <c:v>2.6146599228478316</c:v>
                </c:pt>
                <c:pt idx="1721">
                  <c:v>2.5520072906823437</c:v>
                </c:pt>
                <c:pt idx="1722">
                  <c:v>2.4905638927431752</c:v>
                </c:pt>
                <c:pt idx="1723">
                  <c:v>2.4303323303283584</c:v>
                </c:pt>
                <c:pt idx="1724">
                  <c:v>2.3713151634860736</c:v>
                </c:pt>
                <c:pt idx="1725">
                  <c:v>2.3135149109151456</c:v>
                </c:pt>
                <c:pt idx="1726">
                  <c:v>2.2569340498674144</c:v>
                </c:pt>
                <c:pt idx="1727">
                  <c:v>2.2015750160512511</c:v>
                </c:pt>
                <c:pt idx="1728">
                  <c:v>2.1474402035370375</c:v>
                </c:pt>
                <c:pt idx="1729">
                  <c:v>2.0945319646637728</c:v>
                </c:pt>
                <c:pt idx="1730">
                  <c:v>2.042852609947591</c:v>
                </c:pt>
                <c:pt idx="1731">
                  <c:v>1.9924044079915433</c:v>
                </c:pt>
                <c:pt idx="1732">
                  <c:v>1.9431895853971319</c:v>
                </c:pt>
                <c:pt idx="1733">
                  <c:v>1.8952103266772298</c:v>
                </c:pt>
                <c:pt idx="1734">
                  <c:v>1.848468774170783</c:v>
                </c:pt>
                <c:pt idx="1735">
                  <c:v>1.8029670279587613</c:v>
                </c:pt>
                <c:pt idx="1736">
                  <c:v>1.7587071457820613</c:v>
                </c:pt>
                <c:pt idx="1737">
                  <c:v>1.7156911429605692</c:v>
                </c:pt>
                <c:pt idx="1738">
                  <c:v>1.67392099231418</c:v>
                </c:pt>
                <c:pt idx="1739">
                  <c:v>1.6333986240850429</c:v>
                </c:pt>
                <c:pt idx="1740">
                  <c:v>1.5941259258617038</c:v>
                </c:pt>
                <c:pt idx="1741">
                  <c:v>1.5561047425045693</c:v>
                </c:pt>
                <c:pt idx="1742">
                  <c:v>1.5193368760731225</c:v>
                </c:pt>
                <c:pt idx="1743">
                  <c:v>1.4838240857546054</c:v>
                </c:pt>
                <c:pt idx="1744">
                  <c:v>1.449568087794443</c:v>
                </c:pt>
                <c:pt idx="1745">
                  <c:v>1.4165705554280486</c:v>
                </c:pt>
                <c:pt idx="1746">
                  <c:v>1.3848331188144662</c:v>
                </c:pt>
                <c:pt idx="1747">
                  <c:v>1.3543573649713672</c:v>
                </c:pt>
                <c:pt idx="1748">
                  <c:v>1.32514483771185</c:v>
                </c:pt>
                <c:pt idx="1749">
                  <c:v>1.297197037582734</c:v>
                </c:pt>
                <c:pt idx="1750">
                  <c:v>1.2705154218044434</c:v>
                </c:pt>
                <c:pt idx="1751">
                  <c:v>1.2451014042125976</c:v>
                </c:pt>
                <c:pt idx="1752">
                  <c:v>1.2209563552010749</c:v>
                </c:pt>
                <c:pt idx="1753">
                  <c:v>1.1980816016668392</c:v>
                </c:pt>
                <c:pt idx="1754">
                  <c:v>1.1764784269562156</c:v>
                </c:pt>
                <c:pt idx="1755">
                  <c:v>1.1561480708129679</c:v>
                </c:pt>
                <c:pt idx="1756">
                  <c:v>1.1370917293277749</c:v>
                </c:pt>
                <c:pt idx="1757">
                  <c:v>1.1193105548895446</c:v>
                </c:pt>
                <c:pt idx="1758">
                  <c:v>1.1028056561381838</c:v>
                </c:pt>
                <c:pt idx="1759">
                  <c:v>1.087578097919085</c:v>
                </c:pt>
                <c:pt idx="1760">
                  <c:v>1.0736289012391964</c:v>
                </c:pt>
                <c:pt idx="1761">
                  <c:v>1.0609590432247415</c:v>
                </c:pt>
                <c:pt idx="1762">
                  <c:v>1.0495694570805192</c:v>
                </c:pt>
                <c:pt idx="1763">
                  <c:v>1.0394610320509194</c:v>
                </c:pt>
                <c:pt idx="1764">
                  <c:v>1.0306346133824746</c:v>
                </c:pt>
                <c:pt idx="1765">
                  <c:v>1.0230910022881368</c:v>
                </c:pt>
                <c:pt idx="1766">
                  <c:v>1.0168309559130719</c:v>
                </c:pt>
                <c:pt idx="1767">
                  <c:v>1.0118551873022383</c:v>
                </c:pt>
                <c:pt idx="1768">
                  <c:v>1.0081643653694314</c:v>
                </c:pt>
                <c:pt idx="1769">
                  <c:v>1.0057591148681517</c:v>
                </c:pt>
                <c:pt idx="1770">
                  <c:v>1.0046400163639397</c:v>
                </c:pt>
                <c:pt idx="1771">
                  <c:v>1.0048076062084732</c:v>
                </c:pt>
                <c:pt idx="1772">
                  <c:v>1.0062623765152097</c:v>
                </c:pt>
                <c:pt idx="1773">
                  <c:v>1.0090047751367806</c:v>
                </c:pt>
                <c:pt idx="1774">
                  <c:v>1.0130352056439307</c:v>
                </c:pt>
                <c:pt idx="1775">
                  <c:v>1.0183540273061418</c:v>
                </c:pt>
                <c:pt idx="1776">
                  <c:v>1.0249615550739044</c:v>
                </c:pt>
                <c:pt idx="1777">
                  <c:v>1.0328580595626207</c:v>
                </c:pt>
                <c:pt idx="1778">
                  <c:v>1.0420437670381588</c:v>
                </c:pt>
                <c:pt idx="1779">
                  <c:v>1.0525188594040742</c:v>
                </c:pt>
                <c:pt idx="1780">
                  <c:v>1.0642834741904252</c:v>
                </c:pt>
                <c:pt idx="1781">
                  <c:v>1.0773377045442949</c:v>
                </c:pt>
                <c:pt idx="1782">
                  <c:v>1.0916815992219249</c:v>
                </c:pt>
                <c:pt idx="1783">
                  <c:v>1.107315162582502</c:v>
                </c:pt>
                <c:pt idx="1784">
                  <c:v>1.1242383545836141</c:v>
                </c:pt>
                <c:pt idx="1785">
                  <c:v>1.1424510907783123</c:v>
                </c:pt>
                <c:pt idx="1786">
                  <c:v>1.1619532423138921</c:v>
                </c:pt>
                <c:pt idx="1787">
                  <c:v>1.182744635932206</c:v>
                </c:pt>
                <c:pt idx="1788">
                  <c:v>1.2048250539717849</c:v>
                </c:pt>
                <c:pt idx="1789">
                  <c:v>1.2281942343714576</c:v>
                </c:pt>
                <c:pt idx="1790">
                  <c:v>1.2528518706757055</c:v>
                </c:pt>
                <c:pt idx="1791">
                  <c:v>1.2787976120416396</c:v>
                </c:pt>
                <c:pt idx="1792">
                  <c:v>1.3060310632476373</c:v>
                </c:pt>
                <c:pt idx="1793">
                  <c:v>1.3345517847035957</c:v>
                </c:pt>
                <c:pt idx="1794">
                  <c:v>1.3643592924628969</c:v>
                </c:pt>
                <c:pt idx="1795">
                  <c:v>1.3954530582359261</c:v>
                </c:pt>
                <c:pt idx="1796">
                  <c:v>1.4278325094053379</c:v>
                </c:pt>
                <c:pt idx="1797">
                  <c:v>1.4614970290428886</c:v>
                </c:pt>
                <c:pt idx="1798">
                  <c:v>1.4964459559279355</c:v>
                </c:pt>
                <c:pt idx="1799">
                  <c:v>1.5326785845676589</c:v>
                </c:pt>
                <c:pt idx="1800">
                  <c:v>1.5701941652187763</c:v>
                </c:pt>
                <c:pt idx="1801">
                  <c:v>1.6089919039110363</c:v>
                </c:pt>
                <c:pt idx="1802">
                  <c:v>1.6490709624722655</c:v>
                </c:pt>
                <c:pt idx="1803">
                  <c:v>1.6904304585551664</c:v>
                </c:pt>
                <c:pt idx="1804">
                  <c:v>1.7330694656655687</c:v>
                </c:pt>
                <c:pt idx="1805">
                  <c:v>1.7769870131925565</c:v>
                </c:pt>
                <c:pt idx="1806">
                  <c:v>1.8221820864400229</c:v>
                </c:pt>
                <c:pt idx="1807">
                  <c:v>1.8686536266599987</c:v>
                </c:pt>
                <c:pt idx="1808">
                  <c:v>1.9164005310875645</c:v>
                </c:pt>
                <c:pt idx="1809">
                  <c:v>1.9654216529774047</c:v>
                </c:pt>
                <c:pt idx="1810">
                  <c:v>2.015715801641953</c:v>
                </c:pt>
                <c:pt idx="1811">
                  <c:v>2.0672817424912715</c:v>
                </c:pt>
                <c:pt idx="1812">
                  <c:v>2.1201181970744649</c:v>
                </c:pt>
                <c:pt idx="1813">
                  <c:v>2.1742238431227889</c:v>
                </c:pt>
                <c:pt idx="1814">
                  <c:v>2.2295973145942938</c:v>
                </c:pt>
                <c:pt idx="1815">
                  <c:v>2.2862372017202333</c:v>
                </c:pt>
                <c:pt idx="1816">
                  <c:v>2.3441420510529625</c:v>
                </c:pt>
                <c:pt idx="1817">
                  <c:v>2.4033103655155408</c:v>
                </c:pt>
                <c:pt idx="1818">
                  <c:v>2.4637406044529371</c:v>
                </c:pt>
                <c:pt idx="1819">
                  <c:v>2.5254311836848338</c:v>
                </c:pt>
                <c:pt idx="1820">
                  <c:v>2.5883804755600401</c:v>
                </c:pt>
                <c:pt idx="1821">
                  <c:v>2.6525868090126146</c:v>
                </c:pt>
                <c:pt idx="1822">
                  <c:v>2.7180484696194043</c:v>
                </c:pt>
                <c:pt idx="1823">
                  <c:v>2.784763699659468</c:v>
                </c:pt>
                <c:pt idx="1824">
                  <c:v>2.8527306981748097</c:v>
                </c:pt>
                <c:pt idx="1825">
                  <c:v>2.921947621032988</c:v>
                </c:pt>
                <c:pt idx="1826">
                  <c:v>2.9924125809910755</c:v>
                </c:pt>
                <c:pt idx="1827">
                  <c:v>3.0641236477615017</c:v>
                </c:pt>
                <c:pt idx="1828">
                  <c:v>3.1370788480792022</c:v>
                </c:pt>
                <c:pt idx="1829">
                  <c:v>3.2112761657706166</c:v>
                </c:pt>
                <c:pt idx="1830">
                  <c:v>3.2867135418240565</c:v>
                </c:pt>
                <c:pt idx="1831">
                  <c:v>3.3633888744618829</c:v>
                </c:pt>
                <c:pt idx="1832">
                  <c:v>3.4413000192141041</c:v>
                </c:pt>
                <c:pt idx="1833">
                  <c:v>3.5204447889936361</c:v>
                </c:pt>
                <c:pt idx="1834">
                  <c:v>3.6008209541731055</c:v>
                </c:pt>
                <c:pt idx="1835">
                  <c:v>3.6824262426633361</c:v>
                </c:pt>
                <c:pt idx="1836">
                  <c:v>3.765258339993192</c:v>
                </c:pt>
                <c:pt idx="1837">
                  <c:v>3.8493148893913123</c:v>
                </c:pt>
                <c:pt idx="1838">
                  <c:v>3.9345934918690801</c:v>
                </c:pt>
                <c:pt idx="1839">
                  <c:v>4.0210917063054588</c:v>
                </c:pt>
                <c:pt idx="1840">
                  <c:v>4.108807049533084</c:v>
                </c:pt>
                <c:pt idx="1841">
                  <c:v>4.1977369964262934</c:v>
                </c:pt>
                <c:pt idx="1842">
                  <c:v>4.2878789799903352</c:v>
                </c:pt>
                <c:pt idx="1843">
                  <c:v>4.3792303914524382</c:v>
                </c:pt>
                <c:pt idx="1844">
                  <c:v>4.4717885803541613</c:v>
                </c:pt>
                <c:pt idx="1845">
                  <c:v>4.5655508546455685</c:v>
                </c:pt>
                <c:pt idx="1846">
                  <c:v>4.6605144807806802</c:v>
                </c:pt>
                <c:pt idx="1847">
                  <c:v>4.7566766838147814</c:v>
                </c:pt>
                <c:pt idx="1848">
                  <c:v>4.8540346475028464</c:v>
                </c:pt>
                <c:pt idx="1849">
                  <c:v>4.9525855143998641</c:v>
                </c:pt>
                <c:pt idx="1850">
                  <c:v>5.0523263859626333</c:v>
                </c:pt>
                <c:pt idx="1851">
                  <c:v>5.1532543226527991</c:v>
                </c:pt>
                <c:pt idx="1852">
                  <c:v>5.2553663440418781</c:v>
                </c:pt>
                <c:pt idx="1853">
                  <c:v>5.3586594289173064</c:v>
                </c:pt>
                <c:pt idx="1854">
                  <c:v>5.4631305153904606</c:v>
                </c:pt>
                <c:pt idx="1855">
                  <c:v>5.5687765010057646</c:v>
                </c:pt>
                <c:pt idx="1856">
                  <c:v>5.6755942428517301</c:v>
                </c:pt>
                <c:pt idx="1857">
                  <c:v>5.7835805576730408</c:v>
                </c:pt>
                <c:pt idx="1858">
                  <c:v>5.8927322219846303</c:v>
                </c:pt>
                <c:pt idx="1859">
                  <c:v>6.003045972186726</c:v>
                </c:pt>
                <c:pt idx="1860">
                  <c:v>6.1145185046819073</c:v>
                </c:pt>
                <c:pt idx="1861">
                  <c:v>6.2271464759932016</c:v>
                </c:pt>
                <c:pt idx="1862">
                  <c:v>6.3409265028839918</c:v>
                </c:pt>
                <c:pt idx="1863">
                  <c:v>6.4558551624791249</c:v>
                </c:pt>
                <c:pt idx="1864">
                  <c:v>6.5719289923877646</c:v>
                </c:pt>
                <c:pt idx="1865">
                  <c:v>6.6891444908274487</c:v>
                </c:pt>
                <c:pt idx="1866">
                  <c:v>6.8074981167498905</c:v>
                </c:pt>
                <c:pt idx="1867">
                  <c:v>6.9269862899678856</c:v>
                </c:pt>
                <c:pt idx="1868">
                  <c:v>7.0476053912840513</c:v>
                </c:pt>
                <c:pt idx="1869">
                  <c:v>7.169351762620682</c:v>
                </c:pt>
                <c:pt idx="1870">
                  <c:v>7.2922217071513238</c:v>
                </c:pt>
                <c:pt idx="1871">
                  <c:v>7.4162114894335396</c:v>
                </c:pt>
                <c:pt idx="1872">
                  <c:v>7.5413173355433827</c:v>
                </c:pt>
                <c:pt idx="1873">
                  <c:v>7.6675354332108938</c:v>
                </c:pt>
                <c:pt idx="1874">
                  <c:v>7.7948619319575982</c:v>
                </c:pt>
                <c:pt idx="1875">
                  <c:v>7.923292943234717</c:v>
                </c:pt>
                <c:pt idx="1876">
                  <c:v>8.0528245405635843</c:v>
                </c:pt>
                <c:pt idx="1877">
                  <c:v>8.1834527596766478</c:v>
                </c:pt>
                <c:pt idx="1878">
                  <c:v>8.3151735986605786</c:v>
                </c:pt>
                <c:pt idx="1879">
                  <c:v>8.4479830181002882</c:v>
                </c:pt>
                <c:pt idx="1880">
                  <c:v>8.5818769412246709</c:v>
                </c:pt>
                <c:pt idx="1881">
                  <c:v>8.7168512540534273</c:v>
                </c:pt>
                <c:pt idx="1882">
                  <c:v>8.8529018055456383</c:v>
                </c:pt>
                <c:pt idx="1883">
                  <c:v>8.9900244077492246</c:v>
                </c:pt>
                <c:pt idx="1884">
                  <c:v>9.1282148359523418</c:v>
                </c:pt>
                <c:pt idx="1885">
                  <c:v>9.2674688288356215</c:v>
                </c:pt>
                <c:pt idx="1886">
                  <c:v>9.4077820886261776</c:v>
                </c:pt>
                <c:pt idx="1887">
                  <c:v>9.5491502812526186</c:v>
                </c:pt>
                <c:pt idx="1888">
                  <c:v>9.6915690365017433</c:v>
                </c:pt>
                <c:pt idx="1889">
                  <c:v>9.8350339481762177</c:v>
                </c:pt>
                <c:pt idx="1890">
                  <c:v>9.9795405742539991</c:v>
                </c:pt>
                <c:pt idx="1891">
                  <c:v>10.125084437048649</c:v>
                </c:pt>
                <c:pt idx="1892">
                  <c:v>10.271661023371351</c:v>
                </c:pt>
                <c:pt idx="1893">
                  <c:v>10.419265784693927</c:v>
                </c:pt>
                <c:pt idx="1894">
                  <c:v>10.567894137313502</c:v>
                </c:pt>
                <c:pt idx="1895">
                  <c:v>10.717541462518067</c:v>
                </c:pt>
                <c:pt idx="1896">
                  <c:v>10.868203106753807</c:v>
                </c:pt>
                <c:pt idx="1897">
                  <c:v>11.019874381793219</c:v>
                </c:pt>
                <c:pt idx="1898">
                  <c:v>11.172550564904896</c:v>
                </c:pt>
                <c:pt idx="1899">
                  <c:v>11.32622689902454</c:v>
                </c:pt>
                <c:pt idx="1900">
                  <c:v>11.480898592926987</c:v>
                </c:pt>
                <c:pt idx="1901">
                  <c:v>11.636560821399858</c:v>
                </c:pt>
                <c:pt idx="1902">
                  <c:v>11.793208725418115</c:v>
                </c:pt>
                <c:pt idx="1903">
                  <c:v>11.950837412320251</c:v>
                </c:pt>
                <c:pt idx="1904">
                  <c:v>12.109441955985258</c:v>
                </c:pt>
                <c:pt idx="1905">
                  <c:v>12.269017397011453</c:v>
                </c:pt>
                <c:pt idx="1906">
                  <c:v>12.429558742895765</c:v>
                </c:pt>
                <c:pt idx="1907">
                  <c:v>12.591060968215068</c:v>
                </c:pt>
                <c:pt idx="1908">
                  <c:v>12.753519014807978</c:v>
                </c:pt>
                <c:pt idx="1909">
                  <c:v>12.916927791958507</c:v>
                </c:pt>
                <c:pt idx="1910">
                  <c:v>13.081282176580405</c:v>
                </c:pt>
                <c:pt idx="1911">
                  <c:v>13.246577013403115</c:v>
                </c:pt>
                <c:pt idx="1912">
                  <c:v>13.412807115158522</c:v>
                </c:pt>
                <c:pt idx="1913">
                  <c:v>13.57996726276934</c:v>
                </c:pt>
                <c:pt idx="1914">
                  <c:v>13.748052205538176</c:v>
                </c:pt>
                <c:pt idx="1915">
                  <c:v>13.917056661338265</c:v>
                </c:pt>
                <c:pt idx="1916">
                  <c:v>14.086975316804878</c:v>
                </c:pt>
                <c:pt idx="1917">
                  <c:v>14.257802827528387</c:v>
                </c:pt>
                <c:pt idx="1918">
                  <c:v>14.429533818247954</c:v>
                </c:pt>
                <c:pt idx="1919">
                  <c:v>14.602162883046944</c:v>
                </c:pt>
                <c:pt idx="1920">
                  <c:v>14.775684585548788</c:v>
                </c:pt>
                <c:pt idx="1921">
                  <c:v>14.950093459114726</c:v>
                </c:pt>
                <c:pt idx="1922">
                  <c:v>15.12538400704193</c:v>
                </c:pt>
                <c:pt idx="1923">
                  <c:v>15.301550702763425</c:v>
                </c:pt>
                <c:pt idx="1924">
                  <c:v>15.478587990048496</c:v>
                </c:pt>
                <c:pt idx="1925">
                  <c:v>15.656490283204743</c:v>
                </c:pt>
                <c:pt idx="1926">
                  <c:v>15.835251967280684</c:v>
                </c:pt>
                <c:pt idx="1927">
                  <c:v>16.014867398270027</c:v>
                </c:pt>
                <c:pt idx="1928">
                  <c:v>16.195330903316389</c:v>
                </c:pt>
                <c:pt idx="1929">
                  <c:v>16.376636780919746</c:v>
                </c:pt>
                <c:pt idx="1930">
                  <c:v>16.558779301143229</c:v>
                </c:pt>
                <c:pt idx="1931">
                  <c:v>16.741752705821682</c:v>
                </c:pt>
                <c:pt idx="1932">
                  <c:v>16.925551208770607</c:v>
                </c:pt>
                <c:pt idx="1933">
                  <c:v>17.110168995996766</c:v>
                </c:pt>
                <c:pt idx="1934">
                  <c:v>17.29560022590919</c:v>
                </c:pt>
                <c:pt idx="1935">
                  <c:v>17.481839029531827</c:v>
                </c:pt>
                <c:pt idx="1936">
                  <c:v>17.668879510716565</c:v>
                </c:pt>
                <c:pt idx="1937">
                  <c:v>17.856715746357928</c:v>
                </c:pt>
                <c:pt idx="1938">
                  <c:v>18.045341786608059</c:v>
                </c:pt>
                <c:pt idx="1939">
                  <c:v>18.234751655093479</c:v>
                </c:pt>
                <c:pt idx="1940">
                  <c:v>18.424939349131936</c:v>
                </c:pt>
                <c:pt idx="1941">
                  <c:v>18.615898839951132</c:v>
                </c:pt>
                <c:pt idx="1942">
                  <c:v>18.807624072907558</c:v>
                </c:pt>
                <c:pt idx="1943">
                  <c:v>19.00010896770711</c:v>
                </c:pt>
                <c:pt idx="1944">
                  <c:v>19.193347418625837</c:v>
                </c:pt>
                <c:pt idx="1945">
                  <c:v>19.387333294732382</c:v>
                </c:pt>
                <c:pt idx="1946">
                  <c:v>19.582060440110705</c:v>
                </c:pt>
                <c:pt idx="1947">
                  <c:v>19.77752267408416</c:v>
                </c:pt>
                <c:pt idx="1948">
                  <c:v>19.97371379144046</c:v>
                </c:pt>
                <c:pt idx="1949">
                  <c:v>20.17062756265711</c:v>
                </c:pt>
                <c:pt idx="1950">
                  <c:v>20.368257734128427</c:v>
                </c:pt>
                <c:pt idx="1951">
                  <c:v>20.566598028392718</c:v>
                </c:pt>
                <c:pt idx="1952">
                  <c:v>20.765642144361038</c:v>
                </c:pt>
                <c:pt idx="1953">
                  <c:v>20.965383757546149</c:v>
                </c:pt>
                <c:pt idx="1954">
                  <c:v>21.165816520293006</c:v>
                </c:pt>
                <c:pt idx="1955">
                  <c:v>21.366934062009346</c:v>
                </c:pt>
                <c:pt idx="1956">
                  <c:v>21.568729989397973</c:v>
                </c:pt>
                <c:pt idx="1957">
                  <c:v>21.771197886689023</c:v>
                </c:pt>
                <c:pt idx="1958">
                  <c:v>21.974331315873862</c:v>
                </c:pt>
                <c:pt idx="1959">
                  <c:v>22.178123816939014</c:v>
                </c:pt>
                <c:pt idx="1960">
                  <c:v>22.382568908101668</c:v>
                </c:pt>
                <c:pt idx="1961">
                  <c:v>22.587660086045233</c:v>
                </c:pt>
                <c:pt idx="1962">
                  <c:v>22.793390826156447</c:v>
                </c:pt>
                <c:pt idx="1963">
                  <c:v>22.999754582762527</c:v>
                </c:pt>
                <c:pt idx="1964">
                  <c:v>23.206744789369765</c:v>
                </c:pt>
                <c:pt idx="1965">
                  <c:v>23.414354858902222</c:v>
                </c:pt>
                <c:pt idx="1966">
                  <c:v>23.622578183941911</c:v>
                </c:pt>
                <c:pt idx="1967">
                  <c:v>23.831408136968978</c:v>
                </c:pt>
                <c:pt idx="1968">
                  <c:v>24.040838070603332</c:v>
                </c:pt>
                <c:pt idx="1969">
                  <c:v>24.250861317846258</c:v>
                </c:pt>
                <c:pt idx="1970">
                  <c:v>24.461471192323586</c:v>
                </c:pt>
                <c:pt idx="1971">
                  <c:v>24.67266098852868</c:v>
                </c:pt>
                <c:pt idx="1972">
                  <c:v>24.884423982067048</c:v>
                </c:pt>
                <c:pt idx="1973">
                  <c:v>25.096753429900705</c:v>
                </c:pt>
                <c:pt idx="1974">
                  <c:v>25.309642570594086</c:v>
                </c:pt>
                <c:pt idx="1975">
                  <c:v>25.523084624559917</c:v>
                </c:pt>
                <c:pt idx="1976">
                  <c:v>25.737072794306336</c:v>
                </c:pt>
                <c:pt idx="1977">
                  <c:v>25.951600264684163</c:v>
                </c:pt>
                <c:pt idx="1978">
                  <c:v>26.166660203135294</c:v>
                </c:pt>
                <c:pt idx="1979">
                  <c:v>26.382245759941163</c:v>
                </c:pt>
                <c:pt idx="1980">
                  <c:v>26.59835006847258</c:v>
                </c:pt>
                <c:pt idx="1981">
                  <c:v>26.814966245439294</c:v>
                </c:pt>
                <c:pt idx="1982">
                  <c:v>27.032087391141118</c:v>
                </c:pt>
                <c:pt idx="1983">
                  <c:v>27.249706589718699</c:v>
                </c:pt>
                <c:pt idx="1984">
                  <c:v>27.467816909405748</c:v>
                </c:pt>
                <c:pt idx="1985">
                  <c:v>27.686411402781097</c:v>
                </c:pt>
                <c:pt idx="1986">
                  <c:v>27.905483107022018</c:v>
                </c:pt>
                <c:pt idx="1987">
                  <c:v>28.125025044157432</c:v>
                </c:pt>
                <c:pt idx="1988">
                  <c:v>28.345030221322332</c:v>
                </c:pt>
                <c:pt idx="1989">
                  <c:v>28.565491631012033</c:v>
                </c:pt>
                <c:pt idx="1990">
                  <c:v>28.786402251337744</c:v>
                </c:pt>
                <c:pt idx="1991">
                  <c:v>29.007755046281837</c:v>
                </c:pt>
                <c:pt idx="1992">
                  <c:v>29.229542965954504</c:v>
                </c:pt>
                <c:pt idx="1993">
                  <c:v>29.451758946849957</c:v>
                </c:pt>
                <c:pt idx="1994">
                  <c:v>29.674395912104089</c:v>
                </c:pt>
                <c:pt idx="1995">
                  <c:v>29.897446771751756</c:v>
                </c:pt>
                <c:pt idx="1996">
                  <c:v>30.120904422985308</c:v>
                </c:pt>
                <c:pt idx="1997">
                  <c:v>30.34476175041285</c:v>
                </c:pt>
                <c:pt idx="1998">
                  <c:v>30.569011626317472</c:v>
                </c:pt>
                <c:pt idx="1999">
                  <c:v>30.79364691091693</c:v>
                </c:pt>
                <c:pt idx="2000">
                  <c:v>31.018660452623216</c:v>
                </c:pt>
                <c:pt idx="2001">
                  <c:v>31.24404508830338</c:v>
                </c:pt>
                <c:pt idx="2002">
                  <c:v>31.469793643539866</c:v>
                </c:pt>
                <c:pt idx="2003">
                  <c:v>31.695898932892167</c:v>
                </c:pt>
                <c:pt idx="2004">
                  <c:v>31.922353760157957</c:v>
                </c:pt>
                <c:pt idx="2005">
                  <c:v>32.14915091863552</c:v>
                </c:pt>
                <c:pt idx="2006">
                  <c:v>32.376283191385731</c:v>
                </c:pt>
                <c:pt idx="2007">
                  <c:v>32.603743351495076</c:v>
                </c:pt>
                <c:pt idx="2008">
                  <c:v>32.831524162338447</c:v>
                </c:pt>
                <c:pt idx="2009">
                  <c:v>33.059618377842888</c:v>
                </c:pt>
                <c:pt idx="2010">
                  <c:v>33.288018742750971</c:v>
                </c:pt>
                <c:pt idx="2011">
                  <c:v>33.516717992885361</c:v>
                </c:pt>
                <c:pt idx="2012">
                  <c:v>33.745708855412715</c:v>
                </c:pt>
                <c:pt idx="2013">
                  <c:v>33.974984049108855</c:v>
                </c:pt>
                <c:pt idx="2014">
                  <c:v>34.204536284623359</c:v>
                </c:pt>
                <c:pt idx="2015">
                  <c:v>34.434358264745256</c:v>
                </c:pt>
                <c:pt idx="2016">
                  <c:v>34.664442684668259</c:v>
                </c:pt>
                <c:pt idx="2017">
                  <c:v>34.894782232256922</c:v>
                </c:pt>
                <c:pt idx="2018">
                  <c:v>35.125369588312367</c:v>
                </c:pt>
                <c:pt idx="2019">
                  <c:v>35.356197426839053</c:v>
                </c:pt>
                <c:pt idx="2020">
                  <c:v>35.587258415310913</c:v>
                </c:pt>
                <c:pt idx="2021">
                  <c:v>35.818545214938659</c:v>
                </c:pt>
                <c:pt idx="2022">
                  <c:v>36.050050480936285</c:v>
                </c:pt>
                <c:pt idx="2023">
                  <c:v>36.281766862788785</c:v>
                </c:pt>
                <c:pt idx="2024">
                  <c:v>36.513687004519113</c:v>
                </c:pt>
                <c:pt idx="2025">
                  <c:v>36.745803544956317</c:v>
                </c:pt>
                <c:pt idx="2026">
                  <c:v>36.978109118002806</c:v>
                </c:pt>
                <c:pt idx="2027">
                  <c:v>37.210596352902797</c:v>
                </c:pt>
                <c:pt idx="2028">
                  <c:v>37.443257874509968</c:v>
                </c:pt>
                <c:pt idx="2029">
                  <c:v>37.676086303556161</c:v>
                </c:pt>
                <c:pt idx="2030">
                  <c:v>37.909074256919411</c:v>
                </c:pt>
                <c:pt idx="2031">
                  <c:v>38.142214347892804</c:v>
                </c:pt>
                <c:pt idx="2032">
                  <c:v>38.375499186452757</c:v>
                </c:pt>
                <c:pt idx="2033">
                  <c:v>38.608921379528169</c:v>
                </c:pt>
                <c:pt idx="2034">
                  <c:v>38.842473531268851</c:v>
                </c:pt>
                <c:pt idx="2035">
                  <c:v>39.076148243314897</c:v>
                </c:pt>
                <c:pt idx="2036">
                  <c:v>39.309938115065229</c:v>
                </c:pt>
                <c:pt idx="2037">
                  <c:v>39.543835743947106</c:v>
                </c:pt>
                <c:pt idx="2038">
                  <c:v>39.777833725684864</c:v>
                </c:pt>
                <c:pt idx="2039">
                  <c:v>40.011924654569441</c:v>
                </c:pt>
                <c:pt idx="2040">
                  <c:v>40.246101123727286</c:v>
                </c:pt>
                <c:pt idx="2041">
                  <c:v>40.480355725389856</c:v>
                </c:pt>
                <c:pt idx="2042">
                  <c:v>40.714681051162579</c:v>
                </c:pt>
                <c:pt idx="2043">
                  <c:v>40.949069692294422</c:v>
                </c:pt>
                <c:pt idx="2044">
                  <c:v>41.183514239946824</c:v>
                </c:pt>
                <c:pt idx="2045">
                  <c:v>41.418007285463311</c:v>
                </c:pt>
                <c:pt idx="2046">
                  <c:v>41.652541420638286</c:v>
                </c:pt>
                <c:pt idx="2047">
                  <c:v>41.887109237986401</c:v>
                </c:pt>
                <c:pt idx="2048">
                  <c:v>42.121703331011872</c:v>
                </c:pt>
                <c:pt idx="2049">
                  <c:v>42.356316294477146</c:v>
                </c:pt>
                <c:pt idx="2050">
                  <c:v>42.590940724672329</c:v>
                </c:pt>
                <c:pt idx="2051">
                  <c:v>42.825569219683707</c:v>
                </c:pt>
                <c:pt idx="2052">
                  <c:v>43.06019437966301</c:v>
                </c:pt>
                <c:pt idx="2053">
                  <c:v>43.294808807095698</c:v>
                </c:pt>
                <c:pt idx="2054">
                  <c:v>43.529405107070147</c:v>
                </c:pt>
                <c:pt idx="2055">
                  <c:v>43.763975887545591</c:v>
                </c:pt>
                <c:pt idx="2056">
                  <c:v>43.998513759621062</c:v>
                </c:pt>
                <c:pt idx="2057">
                  <c:v>44.233011337803163</c:v>
                </c:pt>
                <c:pt idx="2058">
                  <c:v>44.467461240274631</c:v>
                </c:pt>
                <c:pt idx="2059">
                  <c:v>44.701856089161936</c:v>
                </c:pt>
                <c:pt idx="2060">
                  <c:v>44.936188510803362</c:v>
                </c:pt>
                <c:pt idx="2061">
                  <c:v>45.170451136016311</c:v>
                </c:pt>
                <c:pt idx="2062">
                  <c:v>45.404636600365102</c:v>
                </c:pt>
                <c:pt idx="2063">
                  <c:v>45.638737544427798</c:v>
                </c:pt>
                <c:pt idx="2064">
                  <c:v>45.872746614063693</c:v>
                </c:pt>
                <c:pt idx="2065">
                  <c:v>46.106656460679602</c:v>
                </c:pt>
                <c:pt idx="2066">
                  <c:v>46.340459741496936</c:v>
                </c:pt>
                <c:pt idx="2067">
                  <c:v>46.574149119817619</c:v>
                </c:pt>
                <c:pt idx="2068">
                  <c:v>46.807717265290563</c:v>
                </c:pt>
                <c:pt idx="2069">
                  <c:v>47.041156854177189</c:v>
                </c:pt>
                <c:pt idx="2070">
                  <c:v>47.274460569617275</c:v>
                </c:pt>
                <c:pt idx="2071">
                  <c:v>47.507621101893939</c:v>
                </c:pt>
                <c:pt idx="2072">
                  <c:v>47.74063114869903</c:v>
                </c:pt>
                <c:pt idx="2073">
                  <c:v>47.973483415397411</c:v>
                </c:pt>
                <c:pt idx="2074">
                  <c:v>48.206170615291853</c:v>
                </c:pt>
                <c:pt idx="2075">
                  <c:v>48.438685469886586</c:v>
                </c:pt>
                <c:pt idx="2076">
                  <c:v>48.671020709151577</c:v>
                </c:pt>
                <c:pt idx="2077">
                  <c:v>48.90316907178547</c:v>
                </c:pt>
                <c:pt idx="2078">
                  <c:v>49.135123305479169</c:v>
                </c:pt>
                <c:pt idx="2079">
                  <c:v>49.366876167178035</c:v>
                </c:pt>
                <c:pt idx="2080">
                  <c:v>49.598420423344749</c:v>
                </c:pt>
                <c:pt idx="2081">
                  <c:v>49.82974885022081</c:v>
                </c:pt>
                <c:pt idx="2082">
                  <c:v>50.060854234088559</c:v>
                </c:pt>
                <c:pt idx="2083">
                  <c:v>50.291729371532043</c:v>
                </c:pt>
                <c:pt idx="2084">
                  <c:v>50.52236706969807</c:v>
                </c:pt>
                <c:pt idx="2085">
                  <c:v>50.752760146556298</c:v>
                </c:pt>
                <c:pt idx="2086">
                  <c:v>50.982901431159547</c:v>
                </c:pt>
                <c:pt idx="2087">
                  <c:v>51.212783763902905</c:v>
                </c:pt>
                <c:pt idx="2088">
                  <c:v>51.442399996783244</c:v>
                </c:pt>
                <c:pt idx="2089">
                  <c:v>51.671742993657354</c:v>
                </c:pt>
                <c:pt idx="2090">
                  <c:v>51.900805630500599</c:v>
                </c:pt>
                <c:pt idx="2091">
                  <c:v>52.129580795664104</c:v>
                </c:pt>
                <c:pt idx="2092">
                  <c:v>52.358061390132399</c:v>
                </c:pt>
                <c:pt idx="2093">
                  <c:v>52.586240327779748</c:v>
                </c:pt>
                <c:pt idx="2094">
                  <c:v>52.814110535626675</c:v>
                </c:pt>
                <c:pt idx="2095">
                  <c:v>53.041664954095303</c:v>
                </c:pt>
                <c:pt idx="2096">
                  <c:v>53.268896537264901</c:v>
                </c:pt>
                <c:pt idx="2097">
                  <c:v>53.495798253126168</c:v>
                </c:pt>
                <c:pt idx="2098">
                  <c:v>53.722363083835518</c:v>
                </c:pt>
                <c:pt idx="2099">
                  <c:v>53.948584025968692</c:v>
                </c:pt>
                <c:pt idx="2100">
                  <c:v>54.174454090773438</c:v>
                </c:pt>
                <c:pt idx="2101">
                  <c:v>54.399966304422335</c:v>
                </c:pt>
                <c:pt idx="2102">
                  <c:v>54.625113708264166</c:v>
                </c:pt>
                <c:pt idx="2103">
                  <c:v>54.849889359075661</c:v>
                </c:pt>
                <c:pt idx="2104">
                  <c:v>55.07428632931164</c:v>
                </c:pt>
                <c:pt idx="2105">
                  <c:v>55.298297707355502</c:v>
                </c:pt>
                <c:pt idx="2106">
                  <c:v>55.521916597768225</c:v>
                </c:pt>
                <c:pt idx="2107">
                  <c:v>55.745136121537627</c:v>
                </c:pt>
                <c:pt idx="2108">
                  <c:v>55.967949416326015</c:v>
                </c:pt>
                <c:pt idx="2109">
                  <c:v>56.190349636718182</c:v>
                </c:pt>
                <c:pt idx="2110">
                  <c:v>56.412329954467836</c:v>
                </c:pt>
                <c:pt idx="2111">
                  <c:v>56.633883558744188</c:v>
                </c:pt>
                <c:pt idx="2112">
                  <c:v>56.85500365637715</c:v>
                </c:pt>
                <c:pt idx="2113">
                  <c:v>57.075683472102455</c:v>
                </c:pt>
                <c:pt idx="2114">
                  <c:v>57.295916248805504</c:v>
                </c:pt>
                <c:pt idx="2115">
                  <c:v>57.515695247765159</c:v>
                </c:pt>
                <c:pt idx="2116">
                  <c:v>57.735013748896122</c:v>
                </c:pt>
                <c:pt idx="2117">
                  <c:v>57.953865050991368</c:v>
                </c:pt>
                <c:pt idx="2118">
                  <c:v>58.172242471962996</c:v>
                </c:pt>
                <c:pt idx="2119">
                  <c:v>58.390139349083199</c:v>
                </c:pt>
                <c:pt idx="2120">
                  <c:v>58.607549039223699</c:v>
                </c:pt>
                <c:pt idx="2121">
                  <c:v>58.824464919095178</c:v>
                </c:pt>
                <c:pt idx="2122">
                  <c:v>59.040880385485252</c:v>
                </c:pt>
                <c:pt idx="2123">
                  <c:v>59.256788855496247</c:v>
                </c:pt>
                <c:pt idx="2124">
                  <c:v>59.472183766781676</c:v>
                </c:pt>
                <c:pt idx="2125">
                  <c:v>59.687058577782487</c:v>
                </c:pt>
                <c:pt idx="2126">
                  <c:v>59.901406767961916</c:v>
                </c:pt>
                <c:pt idx="2127">
                  <c:v>60.115221838040156</c:v>
                </c:pt>
                <c:pt idx="2128">
                  <c:v>60.328497310227505</c:v>
                </c:pt>
                <c:pt idx="2129">
                  <c:v>60.541226728457445</c:v>
                </c:pt>
                <c:pt idx="2130">
                  <c:v>60.75340365861814</c:v>
                </c:pt>
                <c:pt idx="2131">
                  <c:v>60.965021688783899</c:v>
                </c:pt>
                <c:pt idx="2132">
                  <c:v>61.176074429444839</c:v>
                </c:pt>
                <c:pt idx="2133">
                  <c:v>61.38655551373666</c:v>
                </c:pt>
                <c:pt idx="2134">
                  <c:v>61.5964585976687</c:v>
                </c:pt>
                <c:pt idx="2135">
                  <c:v>61.805777360351868</c:v>
                </c:pt>
                <c:pt idx="2136">
                  <c:v>62.014505504224992</c:v>
                </c:pt>
                <c:pt idx="2137">
                  <c:v>62.222636755280888</c:v>
                </c:pt>
                <c:pt idx="2138">
                  <c:v>62.430164863290919</c:v>
                </c:pt>
                <c:pt idx="2139">
                  <c:v>62.637083602029364</c:v>
                </c:pt>
                <c:pt idx="2140">
                  <c:v>62.84338676949605</c:v>
                </c:pt>
                <c:pt idx="2141">
                  <c:v>63.049068188138911</c:v>
                </c:pt>
                <c:pt idx="2142">
                  <c:v>63.254121705074709</c:v>
                </c:pt>
                <c:pt idx="2143">
                  <c:v>63.45854119230971</c:v>
                </c:pt>
                <c:pt idx="2144">
                  <c:v>63.662320546958604</c:v>
                </c:pt>
                <c:pt idx="2145">
                  <c:v>63.865453691463159</c:v>
                </c:pt>
                <c:pt idx="2146">
                  <c:v>64.067934573809339</c:v>
                </c:pt>
                <c:pt idx="2147">
                  <c:v>64.269757167743734</c:v>
                </c:pt>
                <c:pt idx="2148">
                  <c:v>64.470915472989105</c:v>
                </c:pt>
                <c:pt idx="2149">
                  <c:v>64.671403515458536</c:v>
                </c:pt>
                <c:pt idx="2150">
                  <c:v>64.871215347469104</c:v>
                </c:pt>
                <c:pt idx="2151">
                  <c:v>65.070345047954021</c:v>
                </c:pt>
                <c:pt idx="2152">
                  <c:v>65.268786722674236</c:v>
                </c:pt>
                <c:pt idx="2153">
                  <c:v>65.466534504428523</c:v>
                </c:pt>
                <c:pt idx="2154">
                  <c:v>65.663582553263083</c:v>
                </c:pt>
                <c:pt idx="2155">
                  <c:v>65.859925056679529</c:v>
                </c:pt>
                <c:pt idx="2156">
                  <c:v>66.055556229842409</c:v>
                </c:pt>
                <c:pt idx="2157">
                  <c:v>66.250470315785051</c:v>
                </c:pt>
                <c:pt idx="2158">
                  <c:v>66.444661585614995</c:v>
                </c:pt>
                <c:pt idx="2159">
                  <c:v>66.63812433871766</c:v>
                </c:pt>
                <c:pt idx="2160">
                  <c:v>66.830852902959748</c:v>
                </c:pt>
                <c:pt idx="2161">
                  <c:v>67.022841634890568</c:v>
                </c:pt>
                <c:pt idx="2162">
                  <c:v>67.214084919943318</c:v>
                </c:pt>
                <c:pt idx="2163">
                  <c:v>67.404577172634333</c:v>
                </c:pt>
                <c:pt idx="2164">
                  <c:v>67.594312836761986</c:v>
                </c:pt>
                <c:pt idx="2165">
                  <c:v>67.783286385603816</c:v>
                </c:pt>
                <c:pt idx="2166">
                  <c:v>67.971492322113164</c:v>
                </c:pt>
                <c:pt idx="2167">
                  <c:v>68.158925179113979</c:v>
                </c:pt>
                <c:pt idx="2168">
                  <c:v>68.345579519495217</c:v>
                </c:pt>
                <c:pt idx="2169">
                  <c:v>68.531449936403448</c:v>
                </c:pt>
                <c:pt idx="2170">
                  <c:v>68.716531053434878</c:v>
                </c:pt>
                <c:pt idx="2171">
                  <c:v>68.900817524825626</c:v>
                </c:pt>
                <c:pt idx="2172">
                  <c:v>69.084304035641409</c:v>
                </c:pt>
                <c:pt idx="2173">
                  <c:v>69.266985301965548</c:v>
                </c:pt>
                <c:pt idx="2174">
                  <c:v>69.448856071086226</c:v>
                </c:pt>
                <c:pt idx="2175">
                  <c:v>69.629911121682184</c:v>
                </c:pt>
                <c:pt idx="2176">
                  <c:v>69.810145264007559</c:v>
                </c:pt>
                <c:pt idx="2177">
                  <c:v>69.989553340075091</c:v>
                </c:pt>
                <c:pt idx="2178">
                  <c:v>70.168130223838745</c:v>
                </c:pt>
                <c:pt idx="2179">
                  <c:v>70.345870821374334</c:v>
                </c:pt>
                <c:pt idx="2180">
                  <c:v>70.522770071059767</c:v>
                </c:pt>
                <c:pt idx="2181">
                  <c:v>70.698822943753186</c:v>
                </c:pt>
                <c:pt idx="2182">
                  <c:v>70.87402444297075</c:v>
                </c:pt>
                <c:pt idx="2183">
                  <c:v>71.048369605062348</c:v>
                </c:pt>
                <c:pt idx="2184">
                  <c:v>71.221853499386768</c:v>
                </c:pt>
                <c:pt idx="2185">
                  <c:v>71.394471228485102</c:v>
                </c:pt>
                <c:pt idx="2186">
                  <c:v>71.566217928253181</c:v>
                </c:pt>
                <c:pt idx="2187">
                  <c:v>71.737088768112528</c:v>
                </c:pt>
                <c:pt idx="2188">
                  <c:v>71.907078951180267</c:v>
                </c:pt>
                <c:pt idx="2189">
                  <c:v>72.076183714437605</c:v>
                </c:pt>
                <c:pt idx="2190">
                  <c:v>72.244398328897006</c:v>
                </c:pt>
                <c:pt idx="2191">
                  <c:v>72.411718099768066</c:v>
                </c:pt>
                <c:pt idx="2192">
                  <c:v>72.578138366622341</c:v>
                </c:pt>
                <c:pt idx="2193">
                  <c:v>72.743654503556371</c:v>
                </c:pt>
                <c:pt idx="2194">
                  <c:v>72.908261919354004</c:v>
                </c:pt>
                <c:pt idx="2195">
                  <c:v>73.07195605764673</c:v>
                </c:pt>
                <c:pt idx="2196">
                  <c:v>73.234732397073415</c:v>
                </c:pt>
                <c:pt idx="2197">
                  <c:v>73.396586451437969</c:v>
                </c:pt>
                <c:pt idx="2198">
                  <c:v>73.557513769866233</c:v>
                </c:pt>
                <c:pt idx="2199">
                  <c:v>73.717509936961392</c:v>
                </c:pt>
                <c:pt idx="2200">
                  <c:v>73.876570572957732</c:v>
                </c:pt>
                <c:pt idx="2201">
                  <c:v>74.034691333873553</c:v>
                </c:pt>
                <c:pt idx="2202">
                  <c:v>74.1918679116622</c:v>
                </c:pt>
                <c:pt idx="2203">
                  <c:v>74.348096034362186</c:v>
                </c:pt>
                <c:pt idx="2204">
                  <c:v>74.503371466245625</c:v>
                </c:pt>
                <c:pt idx="2205">
                  <c:v>74.657690007965471</c:v>
                </c:pt>
                <c:pt idx="2206">
                  <c:v>74.811047496701164</c:v>
                </c:pt>
                <c:pt idx="2207">
                  <c:v>74.963439806303271</c:v>
                </c:pt>
                <c:pt idx="2208">
                  <c:v>75.114862847436186</c:v>
                </c:pt>
                <c:pt idx="2209">
                  <c:v>75.265312567720088</c:v>
                </c:pt>
                <c:pt idx="2210">
                  <c:v>75.414784951870786</c:v>
                </c:pt>
                <c:pt idx="2211">
                  <c:v>75.563276021838846</c:v>
                </c:pt>
                <c:pt idx="2212">
                  <c:v>75.710781836946623</c:v>
                </c:pt>
                <c:pt idx="2213">
                  <c:v>75.857298494024633</c:v>
                </c:pt>
                <c:pt idx="2214">
                  <c:v>76.002822127545684</c:v>
                </c:pt>
                <c:pt idx="2215">
                  <c:v>76.147348909758307</c:v>
                </c:pt>
                <c:pt idx="2216">
                  <c:v>76.290875050818158</c:v>
                </c:pt>
                <c:pt idx="2217">
                  <c:v>76.433396798918551</c:v>
                </c:pt>
                <c:pt idx="2218">
                  <c:v>76.574910440418932</c:v>
                </c:pt>
                <c:pt idx="2219">
                  <c:v>76.715412299972499</c:v>
                </c:pt>
                <c:pt idx="2220">
                  <c:v>76.854898740651862</c:v>
                </c:pt>
                <c:pt idx="2221">
                  <c:v>76.993366164073691</c:v>
                </c:pt>
                <c:pt idx="2222">
                  <c:v>77.130811010521455</c:v>
                </c:pt>
                <c:pt idx="2223">
                  <c:v>77.267229759067177</c:v>
                </c:pt>
                <c:pt idx="2224">
                  <c:v>77.402618927691194</c:v>
                </c:pt>
                <c:pt idx="2225">
                  <c:v>77.536975073400953</c:v>
                </c:pt>
                <c:pt idx="2226">
                  <c:v>77.670294792347903</c:v>
                </c:pt>
                <c:pt idx="2227">
                  <c:v>77.802574719943181</c:v>
                </c:pt>
                <c:pt idx="2228">
                  <c:v>77.933811530971681</c:v>
                </c:pt>
                <c:pt idx="2229">
                  <c:v>78.06400193970471</c:v>
                </c:pt>
                <c:pt idx="2230">
                  <c:v>78.193142700010966</c:v>
                </c:pt>
                <c:pt idx="2231">
                  <c:v>78.321230605466297</c:v>
                </c:pt>
                <c:pt idx="2232">
                  <c:v>78.448262489461655</c:v>
                </c:pt>
                <c:pt idx="2233">
                  <c:v>78.574235225309863</c:v>
                </c:pt>
                <c:pt idx="2234">
                  <c:v>78.699145726350508</c:v>
                </c:pt>
                <c:pt idx="2235">
                  <c:v>78.822990946053636</c:v>
                </c:pt>
                <c:pt idx="2236">
                  <c:v>78.9457678781217</c:v>
                </c:pt>
                <c:pt idx="2237">
                  <c:v>79.067473556590116</c:v>
                </c:pt>
                <c:pt idx="2238">
                  <c:v>79.188105055926272</c:v>
                </c:pt>
                <c:pt idx="2239">
                  <c:v>79.307659491126941</c:v>
                </c:pt>
                <c:pt idx="2240">
                  <c:v>79.426134017814164</c:v>
                </c:pt>
                <c:pt idx="2241">
                  <c:v>79.543525832329706</c:v>
                </c:pt>
                <c:pt idx="2242">
                  <c:v>79.659832171827858</c:v>
                </c:pt>
                <c:pt idx="2243">
                  <c:v>79.775050314366695</c:v>
                </c:pt>
                <c:pt idx="2244">
                  <c:v>79.889177578997817</c:v>
                </c:pt>
                <c:pt idx="2245">
                  <c:v>80.002211325854589</c:v>
                </c:pt>
                <c:pt idx="2246">
                  <c:v>80.114148956238694</c:v>
                </c:pt>
                <c:pt idx="2247">
                  <c:v>80.224987912705245</c:v>
                </c:pt>
                <c:pt idx="2248">
                  <c:v>80.334725679146317</c:v>
                </c:pt>
                <c:pt idx="2249">
                  <c:v>80.443359780872754</c:v>
                </c:pt>
                <c:pt idx="2250">
                  <c:v>80.550887784694766</c:v>
                </c:pt>
                <c:pt idx="2251">
                  <c:v>80.657307299000436</c:v>
                </c:pt>
                <c:pt idx="2252">
                  <c:v>80.762615973833292</c:v>
                </c:pt>
                <c:pt idx="2253">
                  <c:v>80.866811500967586</c:v>
                </c:pt>
                <c:pt idx="2254">
                  <c:v>80.969891613982668</c:v>
                </c:pt>
                <c:pt idx="2255">
                  <c:v>81.071854088335286</c:v>
                </c:pt>
                <c:pt idx="2256">
                  <c:v>81.172696741430528</c:v>
                </c:pt>
                <c:pt idx="2257">
                  <c:v>81.272417432691199</c:v>
                </c:pt>
                <c:pt idx="2258">
                  <c:v>81.371014063625466</c:v>
                </c:pt>
                <c:pt idx="2259">
                  <c:v>81.468484577892994</c:v>
                </c:pt>
                <c:pt idx="2260">
                  <c:v>81.564826961369491</c:v>
                </c:pt>
                <c:pt idx="2261">
                  <c:v>81.660039242209621</c:v>
                </c:pt>
                <c:pt idx="2262">
                  <c:v>81.754119490908437</c:v>
                </c:pt>
                <c:pt idx="2263">
                  <c:v>81.847065820360939</c:v>
                </c:pt>
                <c:pt idx="2264">
                  <c:v>81.938876385920381</c:v>
                </c:pt>
                <c:pt idx="2265">
                  <c:v>82.029549385454629</c:v>
                </c:pt>
                <c:pt idx="2266">
                  <c:v>82.119083059401163</c:v>
                </c:pt>
                <c:pt idx="2267">
                  <c:v>82.207475690820445</c:v>
                </c:pt>
                <c:pt idx="2268">
                  <c:v>82.294725605447397</c:v>
                </c:pt>
                <c:pt idx="2269">
                  <c:v>82.380831171741718</c:v>
                </c:pt>
                <c:pt idx="2270">
                  <c:v>82.465790800936148</c:v>
                </c:pt>
                <c:pt idx="2271">
                  <c:v>82.549602947083486</c:v>
                </c:pt>
                <c:pt idx="2272">
                  <c:v>82.6322661071016</c:v>
                </c:pt>
                <c:pt idx="2273">
                  <c:v>82.71377882081724</c:v>
                </c:pt>
                <c:pt idx="2274">
                  <c:v>82.794139671007855</c:v>
                </c:pt>
                <c:pt idx="2275">
                  <c:v>82.873347283442016</c:v>
                </c:pt>
                <c:pt idx="2276">
                  <c:v>82.95140032691819</c:v>
                </c:pt>
                <c:pt idx="2277">
                  <c:v>83.028297513301737</c:v>
                </c:pt>
                <c:pt idx="2278">
                  <c:v>83.104037597560463</c:v>
                </c:pt>
                <c:pt idx="2279">
                  <c:v>83.178619377798384</c:v>
                </c:pt>
                <c:pt idx="2280">
                  <c:v>83.252041695288</c:v>
                </c:pt>
                <c:pt idx="2281">
                  <c:v>83.324303434500933</c:v>
                </c:pt>
                <c:pt idx="2282">
                  <c:v>83.395403523136736</c:v>
                </c:pt>
                <c:pt idx="2283">
                  <c:v>83.465340932150255</c:v>
                </c:pt>
                <c:pt idx="2284">
                  <c:v>83.534114675777403</c:v>
                </c:pt>
                <c:pt idx="2285">
                  <c:v>83.60172381155904</c:v>
                </c:pt>
                <c:pt idx="2286">
                  <c:v>83.668167440363575</c:v>
                </c:pt>
                <c:pt idx="2287">
                  <c:v>83.733444706407525</c:v>
                </c:pt>
                <c:pt idx="2288">
                  <c:v>83.797554797274813</c:v>
                </c:pt>
                <c:pt idx="2289">
                  <c:v>83.860496943934194</c:v>
                </c:pt>
                <c:pt idx="2290">
                  <c:v>83.922270420755069</c:v>
                </c:pt>
                <c:pt idx="2291">
                  <c:v>83.982874545521824</c:v>
                </c:pt>
                <c:pt idx="2292">
                  <c:v>84.042308679446293</c:v>
                </c:pt>
                <c:pt idx="2293">
                  <c:v>84.100572227178688</c:v>
                </c:pt>
                <c:pt idx="2294">
                  <c:v>84.157664636816989</c:v>
                </c:pt>
                <c:pt idx="2295">
                  <c:v>84.213585399914507</c:v>
                </c:pt>
                <c:pt idx="2296">
                  <c:v>84.268334051485994</c:v>
                </c:pt>
                <c:pt idx="2297">
                  <c:v>84.321910170011847</c:v>
                </c:pt>
                <c:pt idx="2298">
                  <c:v>84.374313377441041</c:v>
                </c:pt>
                <c:pt idx="2299">
                  <c:v>84.425543339192046</c:v>
                </c:pt>
                <c:pt idx="2300">
                  <c:v>84.475599764152406</c:v>
                </c:pt>
                <c:pt idx="2301">
                  <c:v>84.524482404676476</c:v>
                </c:pt>
                <c:pt idx="2302">
                  <c:v>84.572191056581559</c:v>
                </c:pt>
                <c:pt idx="2303">
                  <c:v>84.618725559142518</c:v>
                </c:pt>
                <c:pt idx="2304">
                  <c:v>84.66408579508456</c:v>
                </c:pt>
                <c:pt idx="2305">
                  <c:v>84.708271690574605</c:v>
                </c:pt>
                <c:pt idx="2306">
                  <c:v>84.751283215210805</c:v>
                </c:pt>
                <c:pt idx="2307">
                  <c:v>84.793120382010471</c:v>
                </c:pt>
                <c:pt idx="2308">
                  <c:v>84.833783247396525</c:v>
                </c:pt>
                <c:pt idx="2309">
                  <c:v>84.873271911182059</c:v>
                </c:pt>
                <c:pt idx="2310">
                  <c:v>84.911586516553527</c:v>
                </c:pt>
                <c:pt idx="2311">
                  <c:v>84.948727250052045</c:v>
                </c:pt>
                <c:pt idx="2312">
                  <c:v>84.984694341553222</c:v>
                </c:pt>
                <c:pt idx="2313">
                  <c:v>85.019488064245266</c:v>
                </c:pt>
                <c:pt idx="2314">
                  <c:v>85.053108734605573</c:v>
                </c:pt>
                <c:pt idx="2315">
                  <c:v>85.085556712375578</c:v>
                </c:pt>
                <c:pt idx="2316">
                  <c:v>85.116832400533951</c:v>
                </c:pt>
                <c:pt idx="2317">
                  <c:v>85.146936245268279</c:v>
                </c:pt>
                <c:pt idx="2318">
                  <c:v>85.175868735944988</c:v>
                </c:pt>
                <c:pt idx="2319">
                  <c:v>85.203630405077789</c:v>
                </c:pt>
                <c:pt idx="2320">
                  <c:v>85.230221828294376</c:v>
                </c:pt>
                <c:pt idx="2321">
                  <c:v>85.255643624301484</c:v>
                </c:pt>
                <c:pt idx="2322">
                  <c:v>85.279896454848469</c:v>
                </c:pt>
                <c:pt idx="2323">
                  <c:v>85.302981024689032</c:v>
                </c:pt>
                <c:pt idx="2324">
                  <c:v>85.324898081541662</c:v>
                </c:pt>
                <c:pt idx="2325">
                  <c:v>85.34564841604805</c:v>
                </c:pt>
                <c:pt idx="2326">
                  <c:v>85.365232861730206</c:v>
                </c:pt>
                <c:pt idx="2327">
                  <c:v>85.383652294945833</c:v>
                </c:pt>
                <c:pt idx="2328">
                  <c:v>85.400907634842071</c:v>
                </c:pt>
                <c:pt idx="2329">
                  <c:v>85.416999843307707</c:v>
                </c:pt>
                <c:pt idx="2330">
                  <c:v>85.431929924923679</c:v>
                </c:pt>
                <c:pt idx="2331">
                  <c:v>85.445698926912044</c:v>
                </c:pt>
                <c:pt idx="2332">
                  <c:v>85.458307939083284</c:v>
                </c:pt>
                <c:pt idx="2333">
                  <c:v>85.469758093782076</c:v>
                </c:pt>
                <c:pt idx="2334">
                  <c:v>85.480050565831448</c:v>
                </c:pt>
                <c:pt idx="2335">
                  <c:v>85.489186572475177</c:v>
                </c:pt>
                <c:pt idx="2336">
                  <c:v>85.497167373318902</c:v>
                </c:pt>
                <c:pt idx="2337">
                  <c:v>85.503994270269288</c:v>
                </c:pt>
                <c:pt idx="2338">
                  <c:v>85.509668607471909</c:v>
                </c:pt>
                <c:pt idx="2339">
                  <c:v>85.51419177124734</c:v>
                </c:pt>
                <c:pt idx="2340">
                  <c:v>85.517565190025721</c:v>
                </c:pt>
                <c:pt idx="2341">
                  <c:v>85.519790334279719</c:v>
                </c:pt>
                <c:pt idx="2342">
                  <c:v>85.520868716455993</c:v>
                </c:pt>
                <c:pt idx="2343">
                  <c:v>85.520801890904906</c:v>
                </c:pt>
                <c:pt idx="2344">
                  <c:v>85.519591453808943</c:v>
                </c:pt>
                <c:pt idx="2345">
                  <c:v>85.517239043109157</c:v>
                </c:pt>
                <c:pt idx="2346">
                  <c:v>85.513746338430423</c:v>
                </c:pt>
                <c:pt idx="2347">
                  <c:v>85.50911506100492</c:v>
                </c:pt>
                <c:pt idx="2348">
                  <c:v>85.50334697359402</c:v>
                </c:pt>
                <c:pt idx="2349">
                  <c:v>85.496443880408876</c:v>
                </c:pt>
                <c:pt idx="2350">
                  <c:v>85.488407627029019</c:v>
                </c:pt>
                <c:pt idx="2351">
                  <c:v>85.479240100319842</c:v>
                </c:pt>
                <c:pt idx="2352">
                  <c:v>85.468943228348166</c:v>
                </c:pt>
                <c:pt idx="2353">
                  <c:v>85.457518980296641</c:v>
                </c:pt>
                <c:pt idx="2354">
                  <c:v>85.444969366376071</c:v>
                </c:pt>
                <c:pt idx="2355">
                  <c:v>85.431296437736833</c:v>
                </c:pt>
                <c:pt idx="2356">
                  <c:v>85.416502286378176</c:v>
                </c:pt>
                <c:pt idx="2357">
                  <c:v>85.400589045056378</c:v>
                </c:pt>
                <c:pt idx="2358">
                  <c:v>85.383558887191171</c:v>
                </c:pt>
                <c:pt idx="2359">
                  <c:v>85.365414026770765</c:v>
                </c:pt>
                <c:pt idx="2360">
                  <c:v>85.346156718255159</c:v>
                </c:pt>
                <c:pt idx="2361">
                  <c:v>85.325789256478188</c:v>
                </c:pt>
                <c:pt idx="2362">
                  <c:v>85.30431397654776</c:v>
                </c:pt>
                <c:pt idx="2363">
                  <c:v>85.28173325374496</c:v>
                </c:pt>
                <c:pt idx="2364">
                  <c:v>85.258049503421134</c:v>
                </c:pt>
                <c:pt idx="2365">
                  <c:v>85.233265180894037</c:v>
                </c:pt>
                <c:pt idx="2366">
                  <c:v>85.207382781341948</c:v>
                </c:pt>
                <c:pt idx="2367">
                  <c:v>85.180404839696735</c:v>
                </c:pt>
                <c:pt idx="2368">
                  <c:v>85.152333930535107</c:v>
                </c:pt>
                <c:pt idx="2369">
                  <c:v>85.123172667968561</c:v>
                </c:pt>
                <c:pt idx="2370">
                  <c:v>85.092923705531717</c:v>
                </c:pt>
                <c:pt idx="2371">
                  <c:v>85.061589736069294</c:v>
                </c:pt>
                <c:pt idx="2372">
                  <c:v>85.029173491621492</c:v>
                </c:pt>
                <c:pt idx="2373">
                  <c:v>84.995677743308136</c:v>
                </c:pt>
                <c:pt idx="2374">
                  <c:v>84.96110530121085</c:v>
                </c:pt>
                <c:pt idx="2375">
                  <c:v>84.9254590142545</c:v>
                </c:pt>
                <c:pt idx="2376">
                  <c:v>84.888741770086384</c:v>
                </c:pt>
                <c:pt idx="2377">
                  <c:v>84.850956494954701</c:v>
                </c:pt>
                <c:pt idx="2378">
                  <c:v>84.81210615358502</c:v>
                </c:pt>
                <c:pt idx="2379">
                  <c:v>84.772193749055646</c:v>
                </c:pt>
                <c:pt idx="2380">
                  <c:v>84.731222322671243</c:v>
                </c:pt>
                <c:pt idx="2381">
                  <c:v>84.689194953835425</c:v>
                </c:pt>
                <c:pt idx="2382">
                  <c:v>84.646114759921559</c:v>
                </c:pt>
                <c:pt idx="2383">
                  <c:v>84.601984896142326</c:v>
                </c:pt>
                <c:pt idx="2384">
                  <c:v>84.556808555417717</c:v>
                </c:pt>
                <c:pt idx="2385">
                  <c:v>84.51058896824189</c:v>
                </c:pt>
                <c:pt idx="2386">
                  <c:v>84.463329402548254</c:v>
                </c:pt>
                <c:pt idx="2387">
                  <c:v>84.415033163573526</c:v>
                </c:pt>
                <c:pt idx="2388">
                  <c:v>84.365703593720013</c:v>
                </c:pt>
                <c:pt idx="2389">
                  <c:v>84.315344072416849</c:v>
                </c:pt>
                <c:pt idx="2390">
                  <c:v>84.263958015979554</c:v>
                </c:pt>
                <c:pt idx="2391">
                  <c:v>84.211548877468459</c:v>
                </c:pt>
                <c:pt idx="2392">
                  <c:v>84.158120146545542</c:v>
                </c:pt>
                <c:pt idx="2393">
                  <c:v>84.103675349330089</c:v>
                </c:pt>
                <c:pt idx="2394">
                  <c:v>84.048218048252721</c:v>
                </c:pt>
                <c:pt idx="2395">
                  <c:v>83.991751841908425</c:v>
                </c:pt>
                <c:pt idx="2396">
                  <c:v>83.934280364907949</c:v>
                </c:pt>
                <c:pt idx="2397">
                  <c:v>83.875807287727881</c:v>
                </c:pt>
                <c:pt idx="2398">
                  <c:v>83.816336316559529</c:v>
                </c:pt>
                <c:pt idx="2399">
                  <c:v>83.755871193156281</c:v>
                </c:pt>
                <c:pt idx="2400">
                  <c:v>83.694415694679876</c:v>
                </c:pt>
                <c:pt idx="2401">
                  <c:v>83.631973633544945</c:v>
                </c:pt>
                <c:pt idx="2402">
                  <c:v>83.568548857262854</c:v>
                </c:pt>
                <c:pt idx="2403">
                  <c:v>83.504145248283479</c:v>
                </c:pt>
                <c:pt idx="2404">
                  <c:v>83.43876672383638</c:v>
                </c:pt>
                <c:pt idx="2405">
                  <c:v>83.372417235770087</c:v>
                </c:pt>
                <c:pt idx="2406">
                  <c:v>83.305100770390666</c:v>
                </c:pt>
                <c:pt idx="2407">
                  <c:v>83.236821348298363</c:v>
                </c:pt>
                <c:pt idx="2408">
                  <c:v>83.167583024223632</c:v>
                </c:pt>
                <c:pt idx="2409">
                  <c:v>83.09738988686118</c:v>
                </c:pt>
                <c:pt idx="2410">
                  <c:v>83.026246058703492</c:v>
                </c:pt>
                <c:pt idx="2411">
                  <c:v>82.954155695872402</c:v>
                </c:pt>
                <c:pt idx="2412">
                  <c:v>82.881122987949993</c:v>
                </c:pt>
                <c:pt idx="2413">
                  <c:v>82.807152157807664</c:v>
                </c:pt>
                <c:pt idx="2414">
                  <c:v>82.732247461434611</c:v>
                </c:pt>
                <c:pt idx="2415">
                  <c:v>82.656413187764372</c:v>
                </c:pt>
                <c:pt idx="2416">
                  <c:v>82.57965365850086</c:v>
                </c:pt>
                <c:pt idx="2417">
                  <c:v>82.501973227942415</c:v>
                </c:pt>
                <c:pt idx="2418">
                  <c:v>82.423376282805407</c:v>
                </c:pt>
                <c:pt idx="2419">
                  <c:v>82.343867242045931</c:v>
                </c:pt>
                <c:pt idx="2420">
                  <c:v>82.263450556680894</c:v>
                </c:pt>
                <c:pt idx="2421">
                  <c:v>82.182130709607421</c:v>
                </c:pt>
                <c:pt idx="2422">
                  <c:v>82.09991221542144</c:v>
                </c:pt>
                <c:pt idx="2423">
                  <c:v>82.01679962023475</c:v>
                </c:pt>
                <c:pt idx="2424">
                  <c:v>81.932797501491336</c:v>
                </c:pt>
                <c:pt idx="2425">
                  <c:v>81.847910467781972</c:v>
                </c:pt>
                <c:pt idx="2426">
                  <c:v>81.762143158658318</c:v>
                </c:pt>
                <c:pt idx="2427">
                  <c:v>81.675500244445132</c:v>
                </c:pt>
                <c:pt idx="2428">
                  <c:v>81.587986426052055</c:v>
                </c:pt>
                <c:pt idx="2429">
                  <c:v>81.499606434783601</c:v>
                </c:pt>
                <c:pt idx="2430">
                  <c:v>81.410365032148619</c:v>
                </c:pt>
                <c:pt idx="2431">
                  <c:v>81.3202670096681</c:v>
                </c:pt>
                <c:pt idx="2432">
                  <c:v>81.229317188682288</c:v>
                </c:pt>
                <c:pt idx="2433">
                  <c:v>81.137520420156292</c:v>
                </c:pt>
                <c:pt idx="2434">
                  <c:v>81.044881584485083</c:v>
                </c:pt>
                <c:pt idx="2435">
                  <c:v>80.951405591296805</c:v>
                </c:pt>
                <c:pt idx="2436">
                  <c:v>80.857097379255606</c:v>
                </c:pt>
                <c:pt idx="2437">
                  <c:v>80.76196191586277</c:v>
                </c:pt>
                <c:pt idx="2438">
                  <c:v>80.666004197257436</c:v>
                </c:pt>
                <c:pt idx="2439">
                  <c:v>80.569229248015588</c:v>
                </c:pt>
                <c:pt idx="2440">
                  <c:v>80.471642120948658</c:v>
                </c:pt>
                <c:pt idx="2441">
                  <c:v>80.373247896900367</c:v>
                </c:pt>
                <c:pt idx="2442">
                  <c:v>80.274051684543252</c:v>
                </c:pt>
                <c:pt idx="2443">
                  <c:v>80.174058620173454</c:v>
                </c:pt>
                <c:pt idx="2444">
                  <c:v>80.073273867505165</c:v>
                </c:pt>
                <c:pt idx="2445">
                  <c:v>79.971702617463407</c:v>
                </c:pt>
                <c:pt idx="2446">
                  <c:v>79.869350087976372</c:v>
                </c:pt>
                <c:pt idx="2447">
                  <c:v>79.766221523766404</c:v>
                </c:pt>
                <c:pt idx="2448">
                  <c:v>79.662322196139925</c:v>
                </c:pt>
                <c:pt idx="2449">
                  <c:v>79.557657402776869</c:v>
                </c:pt>
                <c:pt idx="2450">
                  <c:v>79.452232467518456</c:v>
                </c:pt>
                <c:pt idx="2451">
                  <c:v>79.346052740154676</c:v>
                </c:pt>
                <c:pt idx="2452">
                  <c:v>79.239123596210106</c:v>
                </c:pt>
                <c:pt idx="2453">
                  <c:v>79.13145043672958</c:v>
                </c:pt>
                <c:pt idx="2454">
                  <c:v>79.023038688062016</c:v>
                </c:pt>
                <c:pt idx="2455">
                  <c:v>78.913893801644264</c:v>
                </c:pt>
                <c:pt idx="2456">
                  <c:v>78.804021253783048</c:v>
                </c:pt>
                <c:pt idx="2457">
                  <c:v>78.693426545436921</c:v>
                </c:pt>
                <c:pt idx="2458">
                  <c:v>78.582115201996416</c:v>
                </c:pt>
                <c:pt idx="2459">
                  <c:v>78.470092773064209</c:v>
                </c:pt>
                <c:pt idx="2460">
                  <c:v>78.357364832233486</c:v>
                </c:pt>
                <c:pt idx="2461">
                  <c:v>78.243936976866209</c:v>
                </c:pt>
                <c:pt idx="2462">
                  <c:v>78.129814827869808</c:v>
                </c:pt>
                <c:pt idx="2463">
                  <c:v>78.015004029473701</c:v>
                </c:pt>
                <c:pt idx="2464">
                  <c:v>77.899510249004294</c:v>
                </c:pt>
                <c:pt idx="2465">
                  <c:v>77.783339176659695</c:v>
                </c:pt>
                <c:pt idx="2466">
                  <c:v>77.66649652528298</c:v>
                </c:pt>
                <c:pt idx="2467">
                  <c:v>77.548988030135433</c:v>
                </c:pt>
                <c:pt idx="2468">
                  <c:v>77.430819448667975</c:v>
                </c:pt>
                <c:pt idx="2469">
                  <c:v>77.311996560292783</c:v>
                </c:pt>
                <c:pt idx="2470">
                  <c:v>77.192525166153217</c:v>
                </c:pt>
                <c:pt idx="2471">
                  <c:v>77.072411088893617</c:v>
                </c:pt>
                <c:pt idx="2472">
                  <c:v>76.951660172427793</c:v>
                </c:pt>
                <c:pt idx="2473">
                  <c:v>76.830278281707265</c:v>
                </c:pt>
                <c:pt idx="2474">
                  <c:v>76.708271302488143</c:v>
                </c:pt>
                <c:pt idx="2475">
                  <c:v>76.585645141097771</c:v>
                </c:pt>
                <c:pt idx="2476">
                  <c:v>76.462405724200167</c:v>
                </c:pt>
                <c:pt idx="2477">
                  <c:v>76.338558998561211</c:v>
                </c:pt>
                <c:pt idx="2478">
                  <c:v>76.21411093081241</c:v>
                </c:pt>
                <c:pt idx="2479">
                  <c:v>76.089067507214892</c:v>
                </c:pt>
                <c:pt idx="2480">
                  <c:v>75.963434733421536</c:v>
                </c:pt>
                <c:pt idx="2481">
                  <c:v>75.837218634239491</c:v>
                </c:pt>
                <c:pt idx="2482">
                  <c:v>75.710425253391094</c:v>
                </c:pt>
                <c:pt idx="2483">
                  <c:v>75.583060653274828</c:v>
                </c:pt>
                <c:pt idx="2484">
                  <c:v>75.455130914724947</c:v>
                </c:pt>
                <c:pt idx="2485">
                  <c:v>75.326642136771042</c:v>
                </c:pt>
                <c:pt idx="2486">
                  <c:v>75.197600436396328</c:v>
                </c:pt>
                <c:pt idx="2487">
                  <c:v>75.068011948295947</c:v>
                </c:pt>
                <c:pt idx="2488">
                  <c:v>74.937882824633846</c:v>
                </c:pt>
                <c:pt idx="2489">
                  <c:v>74.807219234799902</c:v>
                </c:pt>
                <c:pt idx="2490">
                  <c:v>74.676027365165496</c:v>
                </c:pt>
                <c:pt idx="2491">
                  <c:v>74.544313418839366</c:v>
                </c:pt>
                <c:pt idx="2492">
                  <c:v>74.412083615421977</c:v>
                </c:pt>
                <c:pt idx="2493">
                  <c:v>74.279344190760199</c:v>
                </c:pt>
                <c:pt idx="2494">
                  <c:v>74.146101396700473</c:v>
                </c:pt>
                <c:pt idx="2495">
                  <c:v>74.012361500842204</c:v>
                </c:pt>
                <c:pt idx="2496">
                  <c:v>73.878130786290058</c:v>
                </c:pt>
                <c:pt idx="2497">
                  <c:v>73.743415551405803</c:v>
                </c:pt>
                <c:pt idx="2498">
                  <c:v>73.608222109559932</c:v>
                </c:pt>
                <c:pt idx="2499">
                  <c:v>73.472556788882102</c:v>
                </c:pt>
                <c:pt idx="2500">
                  <c:v>73.336425932011792</c:v>
                </c:pt>
                <c:pt idx="2501">
                  <c:v>73.199835895847741</c:v>
                </c:pt>
                <c:pt idx="2502">
                  <c:v>73.062793051297447</c:v>
                </c:pt>
                <c:pt idx="2503">
                  <c:v>72.925303783025669</c:v>
                </c:pt>
                <c:pt idx="2504">
                  <c:v>72.787374489202918</c:v>
                </c:pt>
                <c:pt idx="2505">
                  <c:v>72.64901158125295</c:v>
                </c:pt>
                <c:pt idx="2506">
                  <c:v>72.510221483600318</c:v>
                </c:pt>
                <c:pt idx="2507">
                  <c:v>72.371010633416915</c:v>
                </c:pt>
                <c:pt idx="2508">
                  <c:v>72.231385480368658</c:v>
                </c:pt>
                <c:pt idx="2509">
                  <c:v>72.091352486360989</c:v>
                </c:pt>
                <c:pt idx="2510">
                  <c:v>71.950918125284886</c:v>
                </c:pt>
                <c:pt idx="2511">
                  <c:v>71.810088882761264</c:v>
                </c:pt>
                <c:pt idx="2512">
                  <c:v>71.668871255886287</c:v>
                </c:pt>
                <c:pt idx="2513">
                  <c:v>71.527271752975025</c:v>
                </c:pt>
                <c:pt idx="2514">
                  <c:v>71.385296893305735</c:v>
                </c:pt>
                <c:pt idx="2515">
                  <c:v>71.242953206862893</c:v>
                </c:pt>
                <c:pt idx="2516">
                  <c:v>71.100247234080655</c:v>
                </c:pt>
                <c:pt idx="2517">
                  <c:v>70.957185525585189</c:v>
                </c:pt>
                <c:pt idx="2518">
                  <c:v>70.813774641937329</c:v>
                </c:pt>
                <c:pt idx="2519">
                  <c:v>70.670021153374279</c:v>
                </c:pt>
                <c:pt idx="2520">
                  <c:v>70.525931639551601</c:v>
                </c:pt>
                <c:pt idx="2521">
                  <c:v>70.381512689284079</c:v>
                </c:pt>
                <c:pt idx="2522">
                  <c:v>70.23677090028724</c:v>
                </c:pt>
                <c:pt idx="2523">
                  <c:v>70.091712878917605</c:v>
                </c:pt>
                <c:pt idx="2524">
                  <c:v>69.946345239913441</c:v>
                </c:pt>
                <c:pt idx="2525">
                  <c:v>69.800674606134493</c:v>
                </c:pt>
                <c:pt idx="2526">
                  <c:v>69.654707608302203</c:v>
                </c:pt>
                <c:pt idx="2527">
                  <c:v>69.508450884738977</c:v>
                </c:pt>
                <c:pt idx="2528">
                  <c:v>69.36191108110765</c:v>
                </c:pt>
                <c:pt idx="2529">
                  <c:v>69.215094850150408</c:v>
                </c:pt>
                <c:pt idx="2530">
                  <c:v>69.068008851427763</c:v>
                </c:pt>
                <c:pt idx="2531">
                  <c:v>68.920659751056888</c:v>
                </c:pt>
                <c:pt idx="2532">
                  <c:v>68.773054221450323</c:v>
                </c:pt>
                <c:pt idx="2533">
                  <c:v>68.625198941053725</c:v>
                </c:pt>
                <c:pt idx="2534">
                  <c:v>68.477100594084249</c:v>
                </c:pt>
                <c:pt idx="2535">
                  <c:v>68.32876587026783</c:v>
                </c:pt>
                <c:pt idx="2536">
                  <c:v>68.180201464577294</c:v>
                </c:pt>
                <c:pt idx="2537">
                  <c:v>68.03141407696927</c:v>
                </c:pt>
                <c:pt idx="2538">
                  <c:v>67.882410412121914</c:v>
                </c:pt>
                <c:pt idx="2539">
                  <c:v>67.733197179171555</c:v>
                </c:pt>
                <c:pt idx="2540">
                  <c:v>67.583781091450092</c:v>
                </c:pt>
                <c:pt idx="2541">
                  <c:v>67.434168866221455</c:v>
                </c:pt>
                <c:pt idx="2542">
                  <c:v>67.284367224418716</c:v>
                </c:pt>
                <c:pt idx="2543">
                  <c:v>67.134382890380223</c:v>
                </c:pt>
                <c:pt idx="2544">
                  <c:v>66.984222591586644</c:v>
                </c:pt>
                <c:pt idx="2545">
                  <c:v>66.833893058396882</c:v>
                </c:pt>
                <c:pt idx="2546">
                  <c:v>66.683401023784825</c:v>
                </c:pt>
                <c:pt idx="2547">
                  <c:v>66.53275322307546</c:v>
                </c:pt>
                <c:pt idx="2548">
                  <c:v>66.381956393680866</c:v>
                </c:pt>
                <c:pt idx="2549">
                  <c:v>66.231017274836915</c:v>
                </c:pt>
                <c:pt idx="2550">
                  <c:v>66.079942607338779</c:v>
                </c:pt>
                <c:pt idx="2551">
                  <c:v>65.928739133277588</c:v>
                </c:pt>
                <c:pt idx="2552">
                  <c:v>65.777413595776096</c:v>
                </c:pt>
                <c:pt idx="2553">
                  <c:v>65.625972738725039</c:v>
                </c:pt>
                <c:pt idx="2554">
                  <c:v>65.474423306518958</c:v>
                </c:pt>
                <c:pt idx="2555">
                  <c:v>65.322772043792597</c:v>
                </c:pt>
                <c:pt idx="2556">
                  <c:v>65.171025695156629</c:v>
                </c:pt>
                <c:pt idx="2557">
                  <c:v>65.019191004934271</c:v>
                </c:pt>
                <c:pt idx="2558">
                  <c:v>64.867274716896929</c:v>
                </c:pt>
                <c:pt idx="2559">
                  <c:v>64.715283574000935</c:v>
                </c:pt>
                <c:pt idx="2560">
                  <c:v>64.563224318123432</c:v>
                </c:pt>
                <c:pt idx="2561">
                  <c:v>64.411103689799148</c:v>
                </c:pt>
                <c:pt idx="2562">
                  <c:v>64.258928427956391</c:v>
                </c:pt>
                <c:pt idx="2563">
                  <c:v>64.1067052696541</c:v>
                </c:pt>
                <c:pt idx="2564">
                  <c:v>63.954440949817993</c:v>
                </c:pt>
                <c:pt idx="2565">
                  <c:v>63.802142200977769</c:v>
                </c:pt>
                <c:pt idx="2566">
                  <c:v>63.649815753003629</c:v>
                </c:pt>
                <c:pt idx="2567">
                  <c:v>63.497468332843603</c:v>
                </c:pt>
                <c:pt idx="2568">
                  <c:v>63.345106664260406</c:v>
                </c:pt>
                <c:pt idx="2569">
                  <c:v>63.19273746756906</c:v>
                </c:pt>
                <c:pt idx="2570">
                  <c:v>63.040367459374067</c:v>
                </c:pt>
                <c:pt idx="2571">
                  <c:v>62.888003352307372</c:v>
                </c:pt>
                <c:pt idx="2572">
                  <c:v>62.735651854765813</c:v>
                </c:pt>
                <c:pt idx="2573">
                  <c:v>62.583319670649587</c:v>
                </c:pt>
                <c:pt idx="2574">
                  <c:v>62.431013499100011</c:v>
                </c:pt>
                <c:pt idx="2575">
                  <c:v>62.278740034238439</c:v>
                </c:pt>
                <c:pt idx="2576">
                  <c:v>62.126505964904432</c:v>
                </c:pt>
                <c:pt idx="2577">
                  <c:v>61.974317974395127</c:v>
                </c:pt>
                <c:pt idx="2578">
                  <c:v>61.822182740203907</c:v>
                </c:pt>
                <c:pt idx="2579">
                  <c:v>61.670106933760302</c:v>
                </c:pt>
                <c:pt idx="2580">
                  <c:v>61.518097220169096</c:v>
                </c:pt>
                <c:pt idx="2581">
                  <c:v>61.36616025795076</c:v>
                </c:pt>
                <c:pt idx="2582">
                  <c:v>61.214302698781239</c:v>
                </c:pt>
                <c:pt idx="2583">
                  <c:v>61.062531187232793</c:v>
                </c:pt>
                <c:pt idx="2584">
                  <c:v>60.910852360514475</c:v>
                </c:pt>
                <c:pt idx="2585">
                  <c:v>60.759272848213598</c:v>
                </c:pt>
                <c:pt idx="2586">
                  <c:v>60.607799272036821</c:v>
                </c:pt>
                <c:pt idx="2587">
                  <c:v>60.456438245552249</c:v>
                </c:pt>
                <c:pt idx="2588">
                  <c:v>60.305196373931167</c:v>
                </c:pt>
                <c:pt idx="2589">
                  <c:v>60.15408025369095</c:v>
                </c:pt>
                <c:pt idx="2590">
                  <c:v>60.003096472437434</c:v>
                </c:pt>
                <c:pt idx="2591">
                  <c:v>59.852251608608547</c:v>
                </c:pt>
                <c:pt idx="2592">
                  <c:v>59.701552231217399</c:v>
                </c:pt>
                <c:pt idx="2593">
                  <c:v>59.551004899596776</c:v>
                </c:pt>
                <c:pt idx="2594">
                  <c:v>59.400616163143042</c:v>
                </c:pt>
                <c:pt idx="2595">
                  <c:v>59.25039256106124</c:v>
                </c:pt>
                <c:pt idx="2596">
                  <c:v>59.100340622110188</c:v>
                </c:pt>
                <c:pt idx="2597">
                  <c:v>58.950466864347938</c:v>
                </c:pt>
                <c:pt idx="2598">
                  <c:v>58.800777794878151</c:v>
                </c:pt>
                <c:pt idx="2599">
                  <c:v>58.651279909596482</c:v>
                </c:pt>
                <c:pt idx="2600">
                  <c:v>58.501979692937276</c:v>
                </c:pt>
                <c:pt idx="2601">
                  <c:v>58.352883617621508</c:v>
                </c:pt>
                <c:pt idx="2602">
                  <c:v>58.203998144404395</c:v>
                </c:pt>
                <c:pt idx="2603">
                  <c:v>58.055329721824009</c:v>
                </c:pt>
                <c:pt idx="2604">
                  <c:v>57.906884785949671</c:v>
                </c:pt>
                <c:pt idx="2605">
                  <c:v>57.758669760132136</c:v>
                </c:pt>
                <c:pt idx="2606">
                  <c:v>57.610691054752991</c:v>
                </c:pt>
                <c:pt idx="2607">
                  <c:v>57.462955066975319</c:v>
                </c:pt>
                <c:pt idx="2608">
                  <c:v>57.315468180494378</c:v>
                </c:pt>
                <c:pt idx="2609">
                  <c:v>57.168236765289684</c:v>
                </c:pt>
                <c:pt idx="2610">
                  <c:v>57.021267177376721</c:v>
                </c:pt>
                <c:pt idx="2611">
                  <c:v>56.874565758559747</c:v>
                </c:pt>
                <c:pt idx="2612">
                  <c:v>56.728138836184698</c:v>
                </c:pt>
                <c:pt idx="2613">
                  <c:v>56.581992722893531</c:v>
                </c:pt>
                <c:pt idx="2614">
                  <c:v>56.436133716378322</c:v>
                </c:pt>
                <c:pt idx="2615">
                  <c:v>56.290568099136372</c:v>
                </c:pt>
                <c:pt idx="2616">
                  <c:v>56.145302138225489</c:v>
                </c:pt>
                <c:pt idx="2617">
                  <c:v>56.000342085020804</c:v>
                </c:pt>
                <c:pt idx="2618">
                  <c:v>55.855694174971234</c:v>
                </c:pt>
                <c:pt idx="2619">
                  <c:v>55.711364627357199</c:v>
                </c:pt>
                <c:pt idx="2620">
                  <c:v>55.567359645048441</c:v>
                </c:pt>
                <c:pt idx="2621">
                  <c:v>55.423685414263247</c:v>
                </c:pt>
                <c:pt idx="2622">
                  <c:v>55.280348104327771</c:v>
                </c:pt>
                <c:pt idx="2623">
                  <c:v>55.137353867436204</c:v>
                </c:pt>
                <c:pt idx="2624">
                  <c:v>54.994708838411313</c:v>
                </c:pt>
                <c:pt idx="2625">
                  <c:v>54.852419134466551</c:v>
                </c:pt>
                <c:pt idx="2626">
                  <c:v>54.710490854967844</c:v>
                </c:pt>
                <c:pt idx="2627">
                  <c:v>54.568930081196825</c:v>
                </c:pt>
                <c:pt idx="2628">
                  <c:v>54.427742876114053</c:v>
                </c:pt>
                <c:pt idx="2629">
                  <c:v>54.286935284124034</c:v>
                </c:pt>
                <c:pt idx="2630">
                  <c:v>54.146513330839923</c:v>
                </c:pt>
                <c:pt idx="2631">
                  <c:v>54.006483022849658</c:v>
                </c:pt>
                <c:pt idx="2632">
                  <c:v>53.866850347482185</c:v>
                </c:pt>
                <c:pt idx="2633">
                  <c:v>53.727621272575462</c:v>
                </c:pt>
                <c:pt idx="2634">
                  <c:v>53.588801746244293</c:v>
                </c:pt>
                <c:pt idx="2635">
                  <c:v>53.450397696649404</c:v>
                </c:pt>
                <c:pt idx="2636">
                  <c:v>53.312415031766918</c:v>
                </c:pt>
                <c:pt idx="2637">
                  <c:v>53.174859639159394</c:v>
                </c:pt>
                <c:pt idx="2638">
                  <c:v>53.037737385746958</c:v>
                </c:pt>
                <c:pt idx="2639">
                  <c:v>52.90105411757952</c:v>
                </c:pt>
                <c:pt idx="2640">
                  <c:v>52.764815659609525</c:v>
                </c:pt>
                <c:pt idx="2641">
                  <c:v>52.629027815466358</c:v>
                </c:pt>
                <c:pt idx="2642">
                  <c:v>52.493696367230648</c:v>
                </c:pt>
                <c:pt idx="2643">
                  <c:v>52.358827075210023</c:v>
                </c:pt>
                <c:pt idx="2644">
                  <c:v>52.224425677715146</c:v>
                </c:pt>
                <c:pt idx="2645">
                  <c:v>52.090497890837561</c:v>
                </c:pt>
                <c:pt idx="2646">
                  <c:v>51.957049408227483</c:v>
                </c:pt>
                <c:pt idx="2647">
                  <c:v>51.824085900872952</c:v>
                </c:pt>
                <c:pt idx="2648">
                  <c:v>51.69161301687987</c:v>
                </c:pt>
                <c:pt idx="2649">
                  <c:v>51.559636381252503</c:v>
                </c:pt>
                <c:pt idx="2650">
                  <c:v>51.428161595675746</c:v>
                </c:pt>
                <c:pt idx="2651">
                  <c:v>51.297194238297507</c:v>
                </c:pt>
                <c:pt idx="2652">
                  <c:v>51.166739863512447</c:v>
                </c:pt>
                <c:pt idx="2653">
                  <c:v>51.036804001746205</c:v>
                </c:pt>
                <c:pt idx="2654">
                  <c:v>50.907392159241468</c:v>
                </c:pt>
                <c:pt idx="2655">
                  <c:v>50.77850981784394</c:v>
                </c:pt>
                <c:pt idx="2656">
                  <c:v>50.65016243479009</c:v>
                </c:pt>
                <c:pt idx="2657">
                  <c:v>50.522355442495069</c:v>
                </c:pt>
                <c:pt idx="2658">
                  <c:v>50.395094248342687</c:v>
                </c:pt>
                <c:pt idx="2659">
                  <c:v>50.268384234475292</c:v>
                </c:pt>
                <c:pt idx="2660">
                  <c:v>50.142230757585416</c:v>
                </c:pt>
                <c:pt idx="2661">
                  <c:v>50.016639148707696</c:v>
                </c:pt>
                <c:pt idx="2662">
                  <c:v>49.891614713012778</c:v>
                </c:pt>
                <c:pt idx="2663">
                  <c:v>49.767162729601282</c:v>
                </c:pt>
                <c:pt idx="2664">
                  <c:v>49.643288451299469</c:v>
                </c:pt>
                <c:pt idx="2665">
                  <c:v>49.519997104455264</c:v>
                </c:pt>
                <c:pt idx="2666">
                  <c:v>49.397293888736257</c:v>
                </c:pt>
                <c:pt idx="2667">
                  <c:v>49.275183976927849</c:v>
                </c:pt>
                <c:pt idx="2668">
                  <c:v>49.153672514733088</c:v>
                </c:pt>
                <c:pt idx="2669">
                  <c:v>49.032764620572898</c:v>
                </c:pt>
                <c:pt idx="2670">
                  <c:v>48.91246538538828</c:v>
                </c:pt>
                <c:pt idx="2671">
                  <c:v>48.79277987244285</c:v>
                </c:pt>
                <c:pt idx="2672">
                  <c:v>48.673713117126809</c:v>
                </c:pt>
                <c:pt idx="2673">
                  <c:v>48.55527012676167</c:v>
                </c:pt>
                <c:pt idx="2674">
                  <c:v>48.437455880406716</c:v>
                </c:pt>
                <c:pt idx="2675">
                  <c:v>48.320275328665957</c:v>
                </c:pt>
                <c:pt idx="2676">
                  <c:v>48.20373339349652</c:v>
                </c:pt>
                <c:pt idx="2677">
                  <c:v>48.087834968017852</c:v>
                </c:pt>
                <c:pt idx="2678">
                  <c:v>47.97258491632266</c:v>
                </c:pt>
                <c:pt idx="2679">
                  <c:v>47.857988073288283</c:v>
                </c:pt>
                <c:pt idx="2680">
                  <c:v>47.744049244389771</c:v>
                </c:pt>
                <c:pt idx="2681">
                  <c:v>47.630773205513563</c:v>
                </c:pt>
                <c:pt idx="2682">
                  <c:v>47.518164702772999</c:v>
                </c:pt>
                <c:pt idx="2683">
                  <c:v>47.406228452324427</c:v>
                </c:pt>
                <c:pt idx="2684">
                  <c:v>47.294969140184847</c:v>
                </c:pt>
                <c:pt idx="2685">
                  <c:v>47.184391422050204</c:v>
                </c:pt>
                <c:pt idx="2686">
                  <c:v>47.074499923115837</c:v>
                </c:pt>
                <c:pt idx="2687">
                  <c:v>46.965299237897078</c:v>
                </c:pt>
                <c:pt idx="2688">
                  <c:v>46.856793930051765</c:v>
                </c:pt>
                <c:pt idx="2689">
                  <c:v>46.74898853220342</c:v>
                </c:pt>
                <c:pt idx="2690">
                  <c:v>46.641887545766295</c:v>
                </c:pt>
                <c:pt idx="2691">
                  <c:v>46.535495440771058</c:v>
                </c:pt>
                <c:pt idx="2692">
                  <c:v>46.429816655691951</c:v>
                </c:pt>
                <c:pt idx="2693">
                  <c:v>46.324855597275082</c:v>
                </c:pt>
                <c:pt idx="2694">
                  <c:v>46.22061664036822</c:v>
                </c:pt>
                <c:pt idx="2695">
                  <c:v>46.117104127751524</c:v>
                </c:pt>
                <c:pt idx="2696">
                  <c:v>46.014322369969676</c:v>
                </c:pt>
                <c:pt idx="2697">
                  <c:v>45.91227564516528</c:v>
                </c:pt>
                <c:pt idx="2698">
                  <c:v>45.810968198913315</c:v>
                </c:pt>
                <c:pt idx="2699">
                  <c:v>45.710404244057329</c:v>
                </c:pt>
                <c:pt idx="2700">
                  <c:v>45.610587960546496</c:v>
                </c:pt>
                <c:pt idx="2701">
                  <c:v>45.511523495274126</c:v>
                </c:pt>
                <c:pt idx="2702">
                  <c:v>45.413214961917177</c:v>
                </c:pt>
                <c:pt idx="2703">
                  <c:v>45.315666440777747</c:v>
                </c:pt>
                <c:pt idx="2704">
                  <c:v>45.218881978625205</c:v>
                </c:pt>
                <c:pt idx="2705">
                  <c:v>45.122865588539888</c:v>
                </c:pt>
                <c:pt idx="2706">
                  <c:v>45.027621249757971</c:v>
                </c:pt>
                <c:pt idx="2707">
                  <c:v>44.933152907518085</c:v>
                </c:pt>
                <c:pt idx="2708">
                  <c:v>44.83946447290873</c:v>
                </c:pt>
                <c:pt idx="2709">
                  <c:v>44.746559822717352</c:v>
                </c:pt>
                <c:pt idx="2710">
                  <c:v>44.654442799280503</c:v>
                </c:pt>
                <c:pt idx="2711">
                  <c:v>44.563117210335726</c:v>
                </c:pt>
                <c:pt idx="2712">
                  <c:v>44.472586828874455</c:v>
                </c:pt>
                <c:pt idx="2713">
                  <c:v>44.382855392996447</c:v>
                </c:pt>
                <c:pt idx="2714">
                  <c:v>44.29392660576525</c:v>
                </c:pt>
                <c:pt idx="2715">
                  <c:v>44.205804135065726</c:v>
                </c:pt>
                <c:pt idx="2716">
                  <c:v>44.118491613462211</c:v>
                </c:pt>
                <c:pt idx="2717">
                  <c:v>44.031992638058526</c:v>
                </c:pt>
                <c:pt idx="2718">
                  <c:v>43.946310770358963</c:v>
                </c:pt>
                <c:pt idx="2719">
                  <c:v>43.861449536131261</c:v>
                </c:pt>
                <c:pt idx="2720">
                  <c:v>43.77741242527037</c:v>
                </c:pt>
                <c:pt idx="2721">
                  <c:v>43.694202891664013</c:v>
                </c:pt>
                <c:pt idx="2722">
                  <c:v>43.611824353059234</c:v>
                </c:pt>
                <c:pt idx="2723">
                  <c:v>43.530280190930981</c:v>
                </c:pt>
                <c:pt idx="2724">
                  <c:v>43.449573750351576</c:v>
                </c:pt>
                <c:pt idx="2725">
                  <c:v>43.369708339861752</c:v>
                </c:pt>
                <c:pt idx="2726">
                  <c:v>43.290687231343107</c:v>
                </c:pt>
                <c:pt idx="2727">
                  <c:v>43.212513659892167</c:v>
                </c:pt>
                <c:pt idx="2728">
                  <c:v>43.135190823695638</c:v>
                </c:pt>
                <c:pt idx="2729">
                  <c:v>43.058721883907218</c:v>
                </c:pt>
                <c:pt idx="2730">
                  <c:v>42.983109964525681</c:v>
                </c:pt>
                <c:pt idx="2731">
                  <c:v>42.908358152274815</c:v>
                </c:pt>
                <c:pt idx="2732">
                  <c:v>42.834469496484395</c:v>
                </c:pt>
                <c:pt idx="2733">
                  <c:v>42.761447008972858</c:v>
                </c:pt>
                <c:pt idx="2734">
                  <c:v>42.689293663931082</c:v>
                </c:pt>
                <c:pt idx="2735">
                  <c:v>42.618012397808343</c:v>
                </c:pt>
                <c:pt idx="2736">
                  <c:v>42.547606109198931</c:v>
                </c:pt>
                <c:pt idx="2737">
                  <c:v>42.47807765873084</c:v>
                </c:pt>
                <c:pt idx="2738">
                  <c:v>42.409429868955471</c:v>
                </c:pt>
                <c:pt idx="2739">
                  <c:v>42.341665524239303</c:v>
                </c:pt>
                <c:pt idx="2740">
                  <c:v>42.274787370656696</c:v>
                </c:pt>
                <c:pt idx="2741">
                  <c:v>42.208798115884271</c:v>
                </c:pt>
                <c:pt idx="2742">
                  <c:v>42.143700429096739</c:v>
                </c:pt>
                <c:pt idx="2743">
                  <c:v>42.079496940864466</c:v>
                </c:pt>
                <c:pt idx="2744">
                  <c:v>42.016190243052279</c:v>
                </c:pt>
                <c:pt idx="2745">
                  <c:v>41.953782888719836</c:v>
                </c:pt>
                <c:pt idx="2746">
                  <c:v>41.89227739202363</c:v>
                </c:pt>
                <c:pt idx="2747">
                  <c:v>41.831676228120251</c:v>
                </c:pt>
                <c:pt idx="2748">
                  <c:v>41.77198183307155</c:v>
                </c:pt>
                <c:pt idx="2749">
                  <c:v>41.713196603751001</c:v>
                </c:pt>
                <c:pt idx="2750">
                  <c:v>41.655322897751674</c:v>
                </c:pt>
                <c:pt idx="2751">
                  <c:v>41.598363033295769</c:v>
                </c:pt>
                <c:pt idx="2752">
                  <c:v>41.542319289145681</c:v>
                </c:pt>
                <c:pt idx="2753">
                  <c:v>41.487193904516651</c:v>
                </c:pt>
                <c:pt idx="2754">
                  <c:v>41.432989078990865</c:v>
                </c:pt>
                <c:pt idx="2755">
                  <c:v>41.379706972432956</c:v>
                </c:pt>
                <c:pt idx="2756">
                  <c:v>41.327349704907519</c:v>
                </c:pt>
                <c:pt idx="2757">
                  <c:v>41.275919356597655</c:v>
                </c:pt>
                <c:pt idx="2758">
                  <c:v>41.22541796772542</c:v>
                </c:pt>
                <c:pt idx="2759">
                  <c:v>41.175847538473541</c:v>
                </c:pt>
                <c:pt idx="2760">
                  <c:v>41.127210028909047</c:v>
                </c:pt>
                <c:pt idx="2761">
                  <c:v>41.079507358908103</c:v>
                </c:pt>
                <c:pt idx="2762">
                  <c:v>41.032741408082678</c:v>
                </c:pt>
                <c:pt idx="2763">
                  <c:v>40.986914015708486</c:v>
                </c:pt>
                <c:pt idx="2764">
                  <c:v>40.942026980654916</c:v>
                </c:pt>
                <c:pt idx="2765">
                  <c:v>40.898082061316131</c:v>
                </c:pt>
                <c:pt idx="2766">
                  <c:v>40.855080975543999</c:v>
                </c:pt>
                <c:pt idx="2767">
                  <c:v>40.813025400582305</c:v>
                </c:pt>
                <c:pt idx="2768">
                  <c:v>40.771916973003059</c:v>
                </c:pt>
                <c:pt idx="2769">
                  <c:v>40.73175728864382</c:v>
                </c:pt>
                <c:pt idx="2770">
                  <c:v>40.692547902546963</c:v>
                </c:pt>
                <c:pt idx="2771">
                  <c:v>40.654290328900331</c:v>
                </c:pt>
                <c:pt idx="2772">
                  <c:v>40.616986040979725</c:v>
                </c:pt>
                <c:pt idx="2773">
                  <c:v>40.580636471092646</c:v>
                </c:pt>
                <c:pt idx="2774">
                  <c:v>40.545243010523983</c:v>
                </c:pt>
                <c:pt idx="2775">
                  <c:v>40.510807009482946</c:v>
                </c:pt>
                <c:pt idx="2776">
                  <c:v>40.477329777051949</c:v>
                </c:pt>
                <c:pt idx="2777">
                  <c:v>40.444812581136787</c:v>
                </c:pt>
                <c:pt idx="2778">
                  <c:v>40.413256648418631</c:v>
                </c:pt>
                <c:pt idx="2779">
                  <c:v>40.382663164307431</c:v>
                </c:pt>
                <c:pt idx="2780">
                  <c:v>40.353033272897193</c:v>
                </c:pt>
                <c:pt idx="2781">
                  <c:v>40.324368076922546</c:v>
                </c:pt>
                <c:pt idx="2782">
                  <c:v>40.296668637717161</c:v>
                </c:pt>
                <c:pt idx="2783">
                  <c:v>40.269935975173638</c:v>
                </c:pt>
                <c:pt idx="2784">
                  <c:v>40.244171067705125</c:v>
                </c:pt>
                <c:pt idx="2785">
                  <c:v>40.219374852208354</c:v>
                </c:pt>
                <c:pt idx="2786">
                  <c:v>40.195548224028606</c:v>
                </c:pt>
                <c:pt idx="2787">
                  <c:v>40.172692036925902</c:v>
                </c:pt>
                <c:pt idx="2788">
                  <c:v>40.150807103043135</c:v>
                </c:pt>
                <c:pt idx="2789">
                  <c:v>40.129894192875682</c:v>
                </c:pt>
                <c:pt idx="2790">
                  <c:v>40.109954035242595</c:v>
                </c:pt>
                <c:pt idx="2791">
                  <c:v>40.090987317259504</c:v>
                </c:pt>
                <c:pt idx="2792">
                  <c:v>40.072994684313109</c:v>
                </c:pt>
                <c:pt idx="2793">
                  <c:v>40.055976740037252</c:v>
                </c:pt>
                <c:pt idx="2794">
                  <c:v>40.039934046290668</c:v>
                </c:pt>
                <c:pt idx="2795">
                  <c:v>40.024867123136346</c:v>
                </c:pt>
                <c:pt idx="2796">
                  <c:v>40.010776448822448</c:v>
                </c:pt>
                <c:pt idx="2797">
                  <c:v>39.997662459765024</c:v>
                </c:pt>
                <c:pt idx="2798">
                  <c:v>39.98552555053211</c:v>
                </c:pt>
                <c:pt idx="2799">
                  <c:v>39.974366073829664</c:v>
                </c:pt>
                <c:pt idx="2800">
                  <c:v>39.964184340489012</c:v>
                </c:pt>
                <c:pt idx="2801">
                  <c:v>39.954980619456023</c:v>
                </c:pt>
                <c:pt idx="2802">
                  <c:v>39.946755137781679</c:v>
                </c:pt>
                <c:pt idx="2803">
                  <c:v>39.939508080614658</c:v>
                </c:pt>
                <c:pt idx="2804">
                  <c:v>39.933239591195139</c:v>
                </c:pt>
                <c:pt idx="2805">
                  <c:v>39.927949770850532</c:v>
                </c:pt>
                <c:pt idx="2806">
                  <c:v>39.923638678992695</c:v>
                </c:pt>
                <c:pt idx="2807">
                  <c:v>39.920306333116798</c:v>
                </c:pt>
                <c:pt idx="2808">
                  <c:v>39.917952708801835</c:v>
                </c:pt>
                <c:pt idx="2809">
                  <c:v>39.916577739712793</c:v>
                </c:pt>
                <c:pt idx="2810">
                  <c:v>39.916181317604341</c:v>
                </c:pt>
                <c:pt idx="2811">
                  <c:v>39.916763292326316</c:v>
                </c:pt>
                <c:pt idx="2812">
                  <c:v>39.918323471830675</c:v>
                </c:pt>
                <c:pt idx="2813">
                  <c:v>39.920861622180155</c:v>
                </c:pt>
                <c:pt idx="2814">
                  <c:v>39.924377467558585</c:v>
                </c:pt>
                <c:pt idx="2815">
                  <c:v>39.928870690282736</c:v>
                </c:pt>
                <c:pt idx="2816">
                  <c:v>39.934340930815921</c:v>
                </c:pt>
                <c:pt idx="2817">
                  <c:v>39.940787787783066</c:v>
                </c:pt>
                <c:pt idx="2818">
                  <c:v>39.948210817987587</c:v>
                </c:pt>
                <c:pt idx="2819">
                  <c:v>39.956609536429681</c:v>
                </c:pt>
                <c:pt idx="2820">
                  <c:v>39.965983416326509</c:v>
                </c:pt>
                <c:pt idx="2821">
                  <c:v>39.976331889133704</c:v>
                </c:pt>
                <c:pt idx="2822">
                  <c:v>39.987654344568753</c:v>
                </c:pt>
                <c:pt idx="2823">
                  <c:v>39.999950130635824</c:v>
                </c:pt>
                <c:pt idx="2824">
                  <c:v>40.013218553652379</c:v>
                </c:pt>
                <c:pt idx="2825">
                  <c:v>40.027458878277201</c:v>
                </c:pt>
                <c:pt idx="2826">
                  <c:v>40.042670327540257</c:v>
                </c:pt>
                <c:pt idx="2827">
                  <c:v>40.058852082873955</c:v>
                </c:pt>
                <c:pt idx="2828">
                  <c:v>40.076003284146346</c:v>
                </c:pt>
                <c:pt idx="2829">
                  <c:v>40.094123029695467</c:v>
                </c:pt>
                <c:pt idx="2830">
                  <c:v>40.113210376365785</c:v>
                </c:pt>
                <c:pt idx="2831">
                  <c:v>40.133264339545882</c:v>
                </c:pt>
                <c:pt idx="2832">
                  <c:v>40.15428389320806</c:v>
                </c:pt>
                <c:pt idx="2833">
                  <c:v>40.176267969949194</c:v>
                </c:pt>
                <c:pt idx="2834">
                  <c:v>40.199215461033596</c:v>
                </c:pt>
                <c:pt idx="2835">
                  <c:v>40.223125216437104</c:v>
                </c:pt>
                <c:pt idx="2836">
                  <c:v>40.247996044893171</c:v>
                </c:pt>
                <c:pt idx="2837">
                  <c:v>40.27382671394011</c:v>
                </c:pt>
                <c:pt idx="2838">
                  <c:v>40.300615949970307</c:v>
                </c:pt>
                <c:pt idx="2839">
                  <c:v>40.328362438280912</c:v>
                </c:pt>
                <c:pt idx="2840">
                  <c:v>40.357064823126059</c:v>
                </c:pt>
                <c:pt idx="2841">
                  <c:v>40.386721707770775</c:v>
                </c:pt>
                <c:pt idx="2842">
                  <c:v>40.417331654546373</c:v>
                </c:pt>
                <c:pt idx="2843">
                  <c:v>40.448893184907583</c:v>
                </c:pt>
                <c:pt idx="2844">
                  <c:v>40.4814047794912</c:v>
                </c:pt>
                <c:pt idx="2845">
                  <c:v>40.514864878176262</c:v>
                </c:pt>
                <c:pt idx="2846">
                  <c:v>40.549271880145852</c:v>
                </c:pt>
                <c:pt idx="2847">
                  <c:v>40.584624143950606</c:v>
                </c:pt>
                <c:pt idx="2848">
                  <c:v>40.62091998757348</c:v>
                </c:pt>
                <c:pt idx="2849">
                  <c:v>40.65815768849663</c:v>
                </c:pt>
                <c:pt idx="2850">
                  <c:v>40.696335483769154</c:v>
                </c:pt>
                <c:pt idx="2851">
                  <c:v>40.735451570077117</c:v>
                </c:pt>
                <c:pt idx="2852">
                  <c:v>40.775504103814541</c:v>
                </c:pt>
                <c:pt idx="2853">
                  <c:v>40.816491201156538</c:v>
                </c:pt>
                <c:pt idx="2854">
                  <c:v>40.858410938133474</c:v>
                </c:pt>
                <c:pt idx="2855">
                  <c:v>40.901261350706982</c:v>
                </c:pt>
                <c:pt idx="2856">
                  <c:v>40.945040434847513</c:v>
                </c:pt>
                <c:pt idx="2857">
                  <c:v>40.989746146613456</c:v>
                </c:pt>
                <c:pt idx="2858">
                  <c:v>41.035376402231648</c:v>
                </c:pt>
                <c:pt idx="2859">
                  <c:v>41.081929078179598</c:v>
                </c:pt>
                <c:pt idx="2860">
                  <c:v>41.129402011269192</c:v>
                </c:pt>
                <c:pt idx="2861">
                  <c:v>41.177792998732087</c:v>
                </c:pt>
                <c:pt idx="2862">
                  <c:v>41.227099798306256</c:v>
                </c:pt>
                <c:pt idx="2863">
                  <c:v>41.277320128324533</c:v>
                </c:pt>
                <c:pt idx="2864">
                  <c:v>41.328451667804345</c:v>
                </c:pt>
                <c:pt idx="2865">
                  <c:v>41.380492056539296</c:v>
                </c:pt>
                <c:pt idx="2866">
                  <c:v>41.433438895191891</c:v>
                </c:pt>
                <c:pt idx="2867">
                  <c:v>41.487289745388047</c:v>
                </c:pt>
                <c:pt idx="2868">
                  <c:v>41.542042129813041</c:v>
                </c:pt>
                <c:pt idx="2869">
                  <c:v>41.597693532309172</c:v>
                </c:pt>
                <c:pt idx="2870">
                  <c:v>41.65424139797441</c:v>
                </c:pt>
                <c:pt idx="2871">
                  <c:v>41.711683133263207</c:v>
                </c:pt>
                <c:pt idx="2872">
                  <c:v>41.770016106088264</c:v>
                </c:pt>
                <c:pt idx="2873">
                  <c:v>41.829237645924238</c:v>
                </c:pt>
                <c:pt idx="2874">
                  <c:v>41.889345043912606</c:v>
                </c:pt>
                <c:pt idx="2875">
                  <c:v>41.950335552968099</c:v>
                </c:pt>
                <c:pt idx="2876">
                  <c:v>42.012206387886806</c:v>
                </c:pt>
                <c:pt idx="2877">
                  <c:v>42.074954725455697</c:v>
                </c:pt>
                <c:pt idx="2878">
                  <c:v>42.138577704563261</c:v>
                </c:pt>
                <c:pt idx="2879">
                  <c:v>42.20307242631219</c:v>
                </c:pt>
                <c:pt idx="2880">
                  <c:v>42.268435954133132</c:v>
                </c:pt>
                <c:pt idx="2881">
                  <c:v>42.334665313900203</c:v>
                </c:pt>
                <c:pt idx="2882">
                  <c:v>42.401757494047544</c:v>
                </c:pt>
                <c:pt idx="2883">
                  <c:v>42.469709445687748</c:v>
                </c:pt>
                <c:pt idx="2884">
                  <c:v>42.538518082731507</c:v>
                </c:pt>
                <c:pt idx="2885">
                  <c:v>42.608180282009002</c:v>
                </c:pt>
                <c:pt idx="2886">
                  <c:v>42.678692883392145</c:v>
                </c:pt>
                <c:pt idx="2887">
                  <c:v>42.750052689918917</c:v>
                </c:pt>
                <c:pt idx="2888">
                  <c:v>42.822256467918699</c:v>
                </c:pt>
                <c:pt idx="2889">
                  <c:v>42.895300947139376</c:v>
                </c:pt>
                <c:pt idx="2890">
                  <c:v>42.969182820875453</c:v>
                </c:pt>
                <c:pt idx="2891">
                  <c:v>43.043898746097881</c:v>
                </c:pt>
                <c:pt idx="2892">
                  <c:v>43.119445343585312</c:v>
                </c:pt>
                <c:pt idx="2893">
                  <c:v>43.195819198056682</c:v>
                </c:pt>
                <c:pt idx="2894">
                  <c:v>43.273016858305105</c:v>
                </c:pt>
                <c:pt idx="2895">
                  <c:v>43.351034837333287</c:v>
                </c:pt>
                <c:pt idx="2896">
                  <c:v>43.429869612490322</c:v>
                </c:pt>
                <c:pt idx="2897">
                  <c:v>43.509517625609874</c:v>
                </c:pt>
                <c:pt idx="2898">
                  <c:v>43.589975283149855</c:v>
                </c:pt>
                <c:pt idx="2899">
                  <c:v>43.671238956333085</c:v>
                </c:pt>
                <c:pt idx="2900">
                  <c:v>43.753304981289773</c:v>
                </c:pt>
                <c:pt idx="2901">
                  <c:v>43.836169659201147</c:v>
                </c:pt>
                <c:pt idx="2902">
                  <c:v>43.919829256444679</c:v>
                </c:pt>
                <c:pt idx="2903">
                  <c:v>44.004280004740096</c:v>
                </c:pt>
                <c:pt idx="2904">
                  <c:v>44.089518101297486</c:v>
                </c:pt>
                <c:pt idx="2905">
                  <c:v>44.175539708966099</c:v>
                </c:pt>
                <c:pt idx="2906">
                  <c:v>44.262340956385117</c:v>
                </c:pt>
                <c:pt idx="2907">
                  <c:v>44.349917938135079</c:v>
                </c:pt>
                <c:pt idx="2908">
                  <c:v>44.438266714891149</c:v>
                </c:pt>
                <c:pt idx="2909">
                  <c:v>44.527383313577438</c:v>
                </c:pt>
                <c:pt idx="2910">
                  <c:v>44.617263727523017</c:v>
                </c:pt>
                <c:pt idx="2911">
                  <c:v>44.70790391661847</c:v>
                </c:pt>
                <c:pt idx="2912">
                  <c:v>44.799299807474668</c:v>
                </c:pt>
                <c:pt idx="2913">
                  <c:v>44.891447293582118</c:v>
                </c:pt>
                <c:pt idx="2914">
                  <c:v>44.984342235472262</c:v>
                </c:pt>
                <c:pt idx="2915">
                  <c:v>45.077980460879296</c:v>
                </c:pt>
                <c:pt idx="2916">
                  <c:v>45.172357764903836</c:v>
                </c:pt>
                <c:pt idx="2917">
                  <c:v>45.267469910177759</c:v>
                </c:pt>
                <c:pt idx="2918">
                  <c:v>45.363312627030311</c:v>
                </c:pt>
                <c:pt idx="2919">
                  <c:v>45.459881613655149</c:v>
                </c:pt>
                <c:pt idx="2920">
                  <c:v>45.557172536279097</c:v>
                </c:pt>
                <c:pt idx="2921">
                  <c:v>45.655181029331821</c:v>
                </c:pt>
                <c:pt idx="2922">
                  <c:v>45.753902695617256</c:v>
                </c:pt>
                <c:pt idx="2923">
                  <c:v>45.853333106485302</c:v>
                </c:pt>
                <c:pt idx="2924">
                  <c:v>45.95346780200579</c:v>
                </c:pt>
                <c:pt idx="2925">
                  <c:v>46.054302291142932</c:v>
                </c:pt>
                <c:pt idx="2926">
                  <c:v>46.155832051931654</c:v>
                </c:pt>
                <c:pt idx="2927">
                  <c:v>46.258052531654343</c:v>
                </c:pt>
                <c:pt idx="2928">
                  <c:v>46.3609591470194</c:v>
                </c:pt>
                <c:pt idx="2929">
                  <c:v>46.464547284340696</c:v>
                </c:pt>
                <c:pt idx="2930">
                  <c:v>46.568812299718672</c:v>
                </c:pt>
                <c:pt idx="2931">
                  <c:v>46.673749519221744</c:v>
                </c:pt>
                <c:pt idx="2932">
                  <c:v>46.779354239069718</c:v>
                </c:pt>
                <c:pt idx="2933">
                  <c:v>46.885621725817956</c:v>
                </c:pt>
                <c:pt idx="2934">
                  <c:v>46.992547216543031</c:v>
                </c:pt>
                <c:pt idx="2935">
                  <c:v>47.100125919028955</c:v>
                </c:pt>
                <c:pt idx="2936">
                  <c:v>47.20835301195509</c:v>
                </c:pt>
                <c:pt idx="2937">
                  <c:v>47.317223645084972</c:v>
                </c:pt>
                <c:pt idx="2938">
                  <c:v>47.426732939456542</c:v>
                </c:pt>
                <c:pt idx="2939">
                  <c:v>47.536875987572898</c:v>
                </c:pt>
                <c:pt idx="2940">
                  <c:v>47.647647853594691</c:v>
                </c:pt>
                <c:pt idx="2941">
                  <c:v>47.759043573533496</c:v>
                </c:pt>
                <c:pt idx="2942">
                  <c:v>47.871058155446477</c:v>
                </c:pt>
                <c:pt idx="2943">
                  <c:v>47.983686579631481</c:v>
                </c:pt>
                <c:pt idx="2944">
                  <c:v>48.09692379882398</c:v>
                </c:pt>
                <c:pt idx="2945">
                  <c:v>48.210764738394772</c:v>
                </c:pt>
                <c:pt idx="2946">
                  <c:v>48.325204296548563</c:v>
                </c:pt>
                <c:pt idx="2947">
                  <c:v>48.440237344524313</c:v>
                </c:pt>
                <c:pt idx="2948">
                  <c:v>48.555858726795506</c:v>
                </c:pt>
                <c:pt idx="2949">
                  <c:v>48.672063261272484</c:v>
                </c:pt>
                <c:pt idx="2950">
                  <c:v>48.78884573950539</c:v>
                </c:pt>
                <c:pt idx="2951">
                  <c:v>48.906200926888339</c:v>
                </c:pt>
                <c:pt idx="2952">
                  <c:v>49.024123562864204</c:v>
                </c:pt>
                <c:pt idx="2953">
                  <c:v>49.142608361130812</c:v>
                </c:pt>
                <c:pt idx="2954">
                  <c:v>49.26165000984799</c:v>
                </c:pt>
                <c:pt idx="2955">
                  <c:v>49.381243171846094</c:v>
                </c:pt>
                <c:pt idx="2956">
                  <c:v>49.501382484834309</c:v>
                </c:pt>
                <c:pt idx="2957">
                  <c:v>49.622062561611386</c:v>
                </c:pt>
                <c:pt idx="2958">
                  <c:v>49.743277990276283</c:v>
                </c:pt>
                <c:pt idx="2959">
                  <c:v>49.865023334440636</c:v>
                </c:pt>
                <c:pt idx="2960">
                  <c:v>49.98729313344127</c:v>
                </c:pt>
                <c:pt idx="2961">
                  <c:v>50.110081902554391</c:v>
                </c:pt>
                <c:pt idx="2962">
                  <c:v>50.233384133210407</c:v>
                </c:pt>
                <c:pt idx="2963">
                  <c:v>50.357194293209986</c:v>
                </c:pt>
                <c:pt idx="2964">
                  <c:v>50.481506826940347</c:v>
                </c:pt>
                <c:pt idx="2965">
                  <c:v>50.606316155593397</c:v>
                </c:pt>
                <c:pt idx="2966">
                  <c:v>50.731616677383911</c:v>
                </c:pt>
                <c:pt idx="2967">
                  <c:v>50.857402767769614</c:v>
                </c:pt>
                <c:pt idx="2968">
                  <c:v>50.9836687796709</c:v>
                </c:pt>
                <c:pt idx="2969">
                  <c:v>51.110409043692499</c:v>
                </c:pt>
                <c:pt idx="2970">
                  <c:v>51.237617868345531</c:v>
                </c:pt>
                <c:pt idx="2971">
                  <c:v>51.365289540270794</c:v>
                </c:pt>
                <c:pt idx="2972">
                  <c:v>51.493418324462219</c:v>
                </c:pt>
                <c:pt idx="2973">
                  <c:v>51.621998464491867</c:v>
                </c:pt>
                <c:pt idx="2974">
                  <c:v>51.751024182735428</c:v>
                </c:pt>
                <c:pt idx="2975">
                  <c:v>51.880489680599013</c:v>
                </c:pt>
                <c:pt idx="2976">
                  <c:v>52.010389138745829</c:v>
                </c:pt>
                <c:pt idx="2977">
                  <c:v>52.140716717324679</c:v>
                </c:pt>
                <c:pt idx="2978">
                  <c:v>52.271466556198561</c:v>
                </c:pt>
                <c:pt idx="2979">
                  <c:v>52.402632775174865</c:v>
                </c:pt>
                <c:pt idx="2980">
                  <c:v>52.53420947423524</c:v>
                </c:pt>
                <c:pt idx="2981">
                  <c:v>52.666190733767188</c:v>
                </c:pt>
                <c:pt idx="2982">
                  <c:v>52.798570614796034</c:v>
                </c:pt>
                <c:pt idx="2983">
                  <c:v>52.931343159218009</c:v>
                </c:pt>
                <c:pt idx="2984">
                  <c:v>53.064502390033269</c:v>
                </c:pt>
                <c:pt idx="2985">
                  <c:v>53.19804231158075</c:v>
                </c:pt>
                <c:pt idx="2986">
                  <c:v>53.331956909772742</c:v>
                </c:pt>
                <c:pt idx="2987">
                  <c:v>53.466240152331409</c:v>
                </c:pt>
                <c:pt idx="2988">
                  <c:v>53.600885989024391</c:v>
                </c:pt>
                <c:pt idx="2989">
                  <c:v>53.73588835190268</c:v>
                </c:pt>
                <c:pt idx="2990">
                  <c:v>53.871241155538215</c:v>
                </c:pt>
                <c:pt idx="2991">
                  <c:v>54.00693829726292</c:v>
                </c:pt>
                <c:pt idx="2992">
                  <c:v>54.142973657407474</c:v>
                </c:pt>
                <c:pt idx="2993">
                  <c:v>54.279341099541639</c:v>
                </c:pt>
                <c:pt idx="2994">
                  <c:v>54.416034470714813</c:v>
                </c:pt>
                <c:pt idx="2995">
                  <c:v>54.55304760169733</c:v>
                </c:pt>
                <c:pt idx="2996">
                  <c:v>54.690374307222697</c:v>
                </c:pt>
                <c:pt idx="2997">
                  <c:v>54.828008386229669</c:v>
                </c:pt>
                <c:pt idx="2998">
                  <c:v>54.965943622105939</c:v>
                </c:pt>
                <c:pt idx="2999">
                  <c:v>55.104173782931596</c:v>
                </c:pt>
                <c:pt idx="3000">
                  <c:v>55.242692621724245</c:v>
                </c:pt>
                <c:pt idx="3001">
                  <c:v>55.381493876683265</c:v>
                </c:pt>
                <c:pt idx="3002">
                  <c:v>55.520571271435983</c:v>
                </c:pt>
                <c:pt idx="3003">
                  <c:v>55.659918515283721</c:v>
                </c:pt>
                <c:pt idx="3004">
                  <c:v>55.799529303448914</c:v>
                </c:pt>
                <c:pt idx="3005">
                  <c:v>55.93939731732204</c:v>
                </c:pt>
                <c:pt idx="3006">
                  <c:v>56.079516224709877</c:v>
                </c:pt>
                <c:pt idx="3007">
                  <c:v>56.219879680083707</c:v>
                </c:pt>
                <c:pt idx="3008">
                  <c:v>56.360481324828982</c:v>
                </c:pt>
                <c:pt idx="3009">
                  <c:v>56.501314787493996</c:v>
                </c:pt>
                <c:pt idx="3010">
                  <c:v>56.642373684040564</c:v>
                </c:pt>
                <c:pt idx="3011">
                  <c:v>56.783651618094261</c:v>
                </c:pt>
                <c:pt idx="3012">
                  <c:v>56.925142181195952</c:v>
                </c:pt>
                <c:pt idx="3013">
                  <c:v>57.066838953052823</c:v>
                </c:pt>
                <c:pt idx="3014">
                  <c:v>57.208735501790642</c:v>
                </c:pt>
                <c:pt idx="3015">
                  <c:v>57.350825384206289</c:v>
                </c:pt>
                <c:pt idx="3016">
                  <c:v>57.493102146020945</c:v>
                </c:pt>
                <c:pt idx="3017">
                  <c:v>57.635559322132977</c:v>
                </c:pt>
                <c:pt idx="3018">
                  <c:v>57.778190436872293</c:v>
                </c:pt>
                <c:pt idx="3019">
                  <c:v>57.920989004254274</c:v>
                </c:pt>
                <c:pt idx="3020">
                  <c:v>58.063948528235031</c:v>
                </c:pt>
                <c:pt idx="3021">
                  <c:v>58.207062502965812</c:v>
                </c:pt>
                <c:pt idx="3022">
                  <c:v>58.35032441304898</c:v>
                </c:pt>
                <c:pt idx="3023">
                  <c:v>58.493727733793804</c:v>
                </c:pt>
                <c:pt idx="3024">
                  <c:v>58.637265931473024</c:v>
                </c:pt>
                <c:pt idx="3025">
                  <c:v>58.780932463579063</c:v>
                </c:pt>
                <c:pt idx="3026">
                  <c:v>58.924720779081312</c:v>
                </c:pt>
                <c:pt idx="3027">
                  <c:v>59.068624318683412</c:v>
                </c:pt>
                <c:pt idx="3028">
                  <c:v>59.212636515081464</c:v>
                </c:pt>
                <c:pt idx="3029">
                  <c:v>59.356750793221288</c:v>
                </c:pt>
                <c:pt idx="3030">
                  <c:v>59.500960570557439</c:v>
                </c:pt>
                <c:pt idx="3031">
                  <c:v>59.645259257311473</c:v>
                </c:pt>
                <c:pt idx="3032">
                  <c:v>59.789640256731523</c:v>
                </c:pt>
                <c:pt idx="3033">
                  <c:v>59.934096965351031</c:v>
                </c:pt>
                <c:pt idx="3034">
                  <c:v>60.078622773248497</c:v>
                </c:pt>
                <c:pt idx="3035">
                  <c:v>60.223211064307414</c:v>
                </c:pt>
                <c:pt idx="3036">
                  <c:v>60.367855216476563</c:v>
                </c:pt>
                <c:pt idx="3037">
                  <c:v>60.512548602029909</c:v>
                </c:pt>
                <c:pt idx="3038">
                  <c:v>60.657284587827618</c:v>
                </c:pt>
                <c:pt idx="3039">
                  <c:v>60.80205653557659</c:v>
                </c:pt>
                <c:pt idx="3040">
                  <c:v>60.946857802092133</c:v>
                </c:pt>
                <c:pt idx="3041">
                  <c:v>61.091681739558453</c:v>
                </c:pt>
                <c:pt idx="3042">
                  <c:v>61.236521695790614</c:v>
                </c:pt>
                <c:pt idx="3043">
                  <c:v>61.381371014496104</c:v>
                </c:pt>
                <c:pt idx="3044">
                  <c:v>61.526223035536994</c:v>
                </c:pt>
                <c:pt idx="3045">
                  <c:v>61.671071095191444</c:v>
                </c:pt>
                <c:pt idx="3046">
                  <c:v>61.815908526416287</c:v>
                </c:pt>
                <c:pt idx="3047">
                  <c:v>61.96072865910925</c:v>
                </c:pt>
                <c:pt idx="3048">
                  <c:v>62.105524820371492</c:v>
                </c:pt>
                <c:pt idx="3049">
                  <c:v>62.250290334770476</c:v>
                </c:pt>
                <c:pt idx="3050">
                  <c:v>62.395018524602271</c:v>
                </c:pt>
                <c:pt idx="3051">
                  <c:v>62.539702710154693</c:v>
                </c:pt>
                <c:pt idx="3052">
                  <c:v>62.684336209970198</c:v>
                </c:pt>
                <c:pt idx="3053">
                  <c:v>62.828912341109351</c:v>
                </c:pt>
                <c:pt idx="3054">
                  <c:v>62.973424419413291</c:v>
                </c:pt>
                <c:pt idx="3055">
                  <c:v>63.117865759767398</c:v>
                </c:pt>
                <c:pt idx="3056">
                  <c:v>63.262229676364527</c:v>
                </c:pt>
                <c:pt idx="3057">
                  <c:v>63.40650948296846</c:v>
                </c:pt>
                <c:pt idx="3058">
                  <c:v>63.550698493177052</c:v>
                </c:pt>
                <c:pt idx="3059">
                  <c:v>63.69479002068573</c:v>
                </c:pt>
                <c:pt idx="3060">
                  <c:v>63.838777379550905</c:v>
                </c:pt>
                <c:pt idx="3061">
                  <c:v>63.982653884453917</c:v>
                </c:pt>
                <c:pt idx="3062">
                  <c:v>64.126412850963632</c:v>
                </c:pt>
                <c:pt idx="3063">
                  <c:v>64.270047595800591</c:v>
                </c:pt>
                <c:pt idx="3064">
                  <c:v>64.413551437100026</c:v>
                </c:pt>
                <c:pt idx="3065">
                  <c:v>64.556917694675775</c:v>
                </c:pt>
                <c:pt idx="3066">
                  <c:v>64.700139690283081</c:v>
                </c:pt>
                <c:pt idx="3067">
                  <c:v>64.843210747882182</c:v>
                </c:pt>
                <c:pt idx="3068">
                  <c:v>64.986124193901588</c:v>
                </c:pt>
                <c:pt idx="3069">
                  <c:v>65.128873357501504</c:v>
                </c:pt>
                <c:pt idx="3070">
                  <c:v>65.271451570836376</c:v>
                </c:pt>
                <c:pt idx="3071">
                  <c:v>65.41385216931846</c:v>
                </c:pt>
                <c:pt idx="3072">
                  <c:v>65.556068491880353</c:v>
                </c:pt>
                <c:pt idx="3073">
                  <c:v>65.698093881238506</c:v>
                </c:pt>
                <c:pt idx="3074">
                  <c:v>65.839921684154987</c:v>
                </c:pt>
                <c:pt idx="3075">
                  <c:v>65.981545251700737</c:v>
                </c:pt>
                <c:pt idx="3076">
                  <c:v>66.122957939517747</c:v>
                </c:pt>
                <c:pt idx="3077">
                  <c:v>66.264153108081658</c:v>
                </c:pt>
                <c:pt idx="3078">
                  <c:v>66.405124122963471</c:v>
                </c:pt>
                <c:pt idx="3079">
                  <c:v>66.545864355091766</c:v>
                </c:pt>
                <c:pt idx="3080">
                  <c:v>66.686367181014333</c:v>
                </c:pt>
                <c:pt idx="3081">
                  <c:v>66.826625983160298</c:v>
                </c:pt>
                <c:pt idx="3082">
                  <c:v>66.966634150100759</c:v>
                </c:pt>
                <c:pt idx="3083">
                  <c:v>67.106385076810525</c:v>
                </c:pt>
                <c:pt idx="3084">
                  <c:v>67.245872164928755</c:v>
                </c:pt>
                <c:pt idx="3085">
                  <c:v>67.385088823020254</c:v>
                </c:pt>
                <c:pt idx="3086">
                  <c:v>67.524028466835347</c:v>
                </c:pt>
                <c:pt idx="3087">
                  <c:v>67.662684519570448</c:v>
                </c:pt>
                <c:pt idx="3088">
                  <c:v>67.801050412128063</c:v>
                </c:pt>
                <c:pt idx="3089">
                  <c:v>67.939119583376723</c:v>
                </c:pt>
                <c:pt idx="3090">
                  <c:v>68.07688548040997</c:v>
                </c:pt>
                <c:pt idx="3091">
                  <c:v>68.21434155880597</c:v>
                </c:pt>
                <c:pt idx="3092">
                  <c:v>68.351481282886013</c:v>
                </c:pt>
                <c:pt idx="3093">
                  <c:v>68.488298125973742</c:v>
                </c:pt>
                <c:pt idx="3094">
                  <c:v>68.624785570652563</c:v>
                </c:pt>
                <c:pt idx="3095">
                  <c:v>68.76093710902407</c:v>
                </c:pt>
                <c:pt idx="3096">
                  <c:v>68.896746242965619</c:v>
                </c:pt>
                <c:pt idx="3097">
                  <c:v>69.032206484387302</c:v>
                </c:pt>
                <c:pt idx="3098">
                  <c:v>69.167311355489403</c:v>
                </c:pt>
                <c:pt idx="3099">
                  <c:v>69.302054389018139</c:v>
                </c:pt>
                <c:pt idx="3100">
                  <c:v>69.436429128522335</c:v>
                </c:pt>
                <c:pt idx="3101">
                  <c:v>69.570429128608978</c:v>
                </c:pt>
                <c:pt idx="3102">
                  <c:v>69.704047955198831</c:v>
                </c:pt>
                <c:pt idx="3103">
                  <c:v>69.837279185781014</c:v>
                </c:pt>
                <c:pt idx="3104">
                  <c:v>69.970116409667725</c:v>
                </c:pt>
                <c:pt idx="3105">
                  <c:v>70.102553228248198</c:v>
                </c:pt>
                <c:pt idx="3106">
                  <c:v>70.234583255242995</c:v>
                </c:pt>
                <c:pt idx="3107">
                  <c:v>70.366200116956279</c:v>
                </c:pt>
                <c:pt idx="3108">
                  <c:v>70.49739745252927</c:v>
                </c:pt>
                <c:pt idx="3109">
                  <c:v>70.628168914192258</c:v>
                </c:pt>
                <c:pt idx="3110">
                  <c:v>70.75850816751678</c:v>
                </c:pt>
                <c:pt idx="3111">
                  <c:v>70.888408891666543</c:v>
                </c:pt>
                <c:pt idx="3112">
                  <c:v>71.017864779648505</c:v>
                </c:pt>
                <c:pt idx="3113">
                  <c:v>71.146869538563067</c:v>
                </c:pt>
                <c:pt idx="3114">
                  <c:v>71.275416889854512</c:v>
                </c:pt>
                <c:pt idx="3115">
                  <c:v>71.403500569559384</c:v>
                </c:pt>
                <c:pt idx="3116">
                  <c:v>71.531114328556072</c:v>
                </c:pt>
                <c:pt idx="3117">
                  <c:v>71.658251932812476</c:v>
                </c:pt>
                <c:pt idx="3118">
                  <c:v>71.784907163634387</c:v>
                </c:pt>
                <c:pt idx="3119">
                  <c:v>71.911073817911955</c:v>
                </c:pt>
                <c:pt idx="3120">
                  <c:v>72.036745708366539</c:v>
                </c:pt>
                <c:pt idx="3121">
                  <c:v>72.161916663796745</c:v>
                </c:pt>
                <c:pt idx="3122">
                  <c:v>72.286580529323928</c:v>
                </c:pt>
                <c:pt idx="3123">
                  <c:v>72.410731166636609</c:v>
                </c:pt>
                <c:pt idx="3124">
                  <c:v>72.534362454235065</c:v>
                </c:pt>
                <c:pt idx="3125">
                  <c:v>72.657468287674547</c:v>
                </c:pt>
                <c:pt idx="3126">
                  <c:v>72.780042579808878</c:v>
                </c:pt>
                <c:pt idx="3127">
                  <c:v>72.902079261031957</c:v>
                </c:pt>
                <c:pt idx="3128">
                  <c:v>73.023572279519897</c:v>
                </c:pt>
                <c:pt idx="3129">
                  <c:v>73.144515601471966</c:v>
                </c:pt>
                <c:pt idx="3130">
                  <c:v>73.26490321135114</c:v>
                </c:pt>
                <c:pt idx="3131">
                  <c:v>73.384729112123409</c:v>
                </c:pt>
                <c:pt idx="3132">
                  <c:v>73.503987325497008</c:v>
                </c:pt>
                <c:pt idx="3133">
                  <c:v>73.622671892160554</c:v>
                </c:pt>
                <c:pt idx="3134">
                  <c:v>73.740776872021229</c:v>
                </c:pt>
                <c:pt idx="3135">
                  <c:v>73.858296344440788</c:v>
                </c:pt>
                <c:pt idx="3136">
                  <c:v>73.975224408472528</c:v>
                </c:pt>
                <c:pt idx="3137">
                  <c:v>74.091555183096176</c:v>
                </c:pt>
                <c:pt idx="3138">
                  <c:v>74.207282807453197</c:v>
                </c:pt>
                <c:pt idx="3139">
                  <c:v>74.32240144108026</c:v>
                </c:pt>
                <c:pt idx="3140">
                  <c:v>74.436905264142624</c:v>
                </c:pt>
                <c:pt idx="3141">
                  <c:v>74.550788477666671</c:v>
                </c:pt>
                <c:pt idx="3142">
                  <c:v>74.664045303771786</c:v>
                </c:pt>
                <c:pt idx="3143">
                  <c:v>74.776669985900696</c:v>
                </c:pt>
                <c:pt idx="3144">
                  <c:v>74.888656789050188</c:v>
                </c:pt>
                <c:pt idx="3145">
                  <c:v>75.000000000000057</c:v>
                </c:pt>
                <c:pt idx="3146">
                  <c:v>75.110693927541732</c:v>
                </c:pt>
                <c:pt idx="3147">
                  <c:v>75.220732902706246</c:v>
                </c:pt>
                <c:pt idx="3148">
                  <c:v>75.330111278990543</c:v>
                </c:pt>
                <c:pt idx="3149">
                  <c:v>75.438823432584016</c:v>
                </c:pt>
                <c:pt idx="3150">
                  <c:v>75.546863762593347</c:v>
                </c:pt>
                <c:pt idx="3151">
                  <c:v>75.654226691267411</c:v>
                </c:pt>
                <c:pt idx="3152">
                  <c:v>75.760906664220016</c:v>
                </c:pt>
                <c:pt idx="3153">
                  <c:v>75.866898150653014</c:v>
                </c:pt>
                <c:pt idx="3154">
                  <c:v>75.972195643577933</c:v>
                </c:pt>
                <c:pt idx="3155">
                  <c:v>76.076793660036969</c:v>
                </c:pt>
                <c:pt idx="3156">
                  <c:v>76.180686741322688</c:v>
                </c:pt>
                <c:pt idx="3157">
                  <c:v>76.283869453197227</c:v>
                </c:pt>
                <c:pt idx="3158">
                  <c:v>76.386336386110344</c:v>
                </c:pt>
                <c:pt idx="3159">
                  <c:v>76.488082155417118</c:v>
                </c:pt>
                <c:pt idx="3160">
                  <c:v>76.589101401593567</c:v>
                </c:pt>
                <c:pt idx="3161">
                  <c:v>76.689388790452398</c:v>
                </c:pt>
                <c:pt idx="3162">
                  <c:v>76.788939013357435</c:v>
                </c:pt>
                <c:pt idx="3163">
                  <c:v>76.887746787437194</c:v>
                </c:pt>
                <c:pt idx="3164">
                  <c:v>76.985806855797108</c:v>
                </c:pt>
                <c:pt idx="3165">
                  <c:v>77.083113987731224</c:v>
                </c:pt>
                <c:pt idx="3166">
                  <c:v>77.17966297893274</c:v>
                </c:pt>
                <c:pt idx="3167">
                  <c:v>77.275448651703968</c:v>
                </c:pt>
                <c:pt idx="3168">
                  <c:v>77.370465855164227</c:v>
                </c:pt>
                <c:pt idx="3169">
                  <c:v>77.464709465458014</c:v>
                </c:pt>
                <c:pt idx="3170">
                  <c:v>77.55817438596128</c:v>
                </c:pt>
                <c:pt idx="3171">
                  <c:v>77.650855547487325</c:v>
                </c:pt>
                <c:pt idx="3172">
                  <c:v>77.742747908490998</c:v>
                </c:pt>
                <c:pt idx="3173">
                  <c:v>77.833846455272322</c:v>
                </c:pt>
                <c:pt idx="3174">
                  <c:v>77.92414620217906</c:v>
                </c:pt>
                <c:pt idx="3175">
                  <c:v>78.013642191808245</c:v>
                </c:pt>
                <c:pt idx="3176">
                  <c:v>78.102329495206135</c:v>
                </c:pt>
                <c:pt idx="3177">
                  <c:v>78.190203212068013</c:v>
                </c:pt>
                <c:pt idx="3178">
                  <c:v>78.277258470935948</c:v>
                </c:pt>
                <c:pt idx="3179">
                  <c:v>78.36349042939662</c:v>
                </c:pt>
                <c:pt idx="3180">
                  <c:v>78.448894274276611</c:v>
                </c:pt>
                <c:pt idx="3181">
                  <c:v>78.533465221837901</c:v>
                </c:pt>
                <c:pt idx="3182">
                  <c:v>78.617198517971559</c:v>
                </c:pt>
                <c:pt idx="3183">
                  <c:v>78.700089438390762</c:v>
                </c:pt>
                <c:pt idx="3184">
                  <c:v>78.782133288822067</c:v>
                </c:pt>
                <c:pt idx="3185">
                  <c:v>78.863325405196179</c:v>
                </c:pt>
                <c:pt idx="3186">
                  <c:v>78.943661153837212</c:v>
                </c:pt>
                <c:pt idx="3187">
                  <c:v>79.023135931651368</c:v>
                </c:pt>
                <c:pt idx="3188">
                  <c:v>79.101745166313393</c:v>
                </c:pt>
                <c:pt idx="3189">
                  <c:v>79.179484316453113</c:v>
                </c:pt>
                <c:pt idx="3190">
                  <c:v>79.256348871839833</c:v>
                </c:pt>
                <c:pt idx="3191">
                  <c:v>79.332334353566381</c:v>
                </c:pt>
                <c:pt idx="3192">
                  <c:v>79.407436314231262</c:v>
                </c:pt>
                <c:pt idx="3193">
                  <c:v>79.481650338119977</c:v>
                </c:pt>
                <c:pt idx="3194">
                  <c:v>79.554972041385312</c:v>
                </c:pt>
                <c:pt idx="3195">
                  <c:v>79.627397072225961</c:v>
                </c:pt>
                <c:pt idx="3196">
                  <c:v>79.698921111064607</c:v>
                </c:pt>
                <c:pt idx="3197">
                  <c:v>79.769539870724103</c:v>
                </c:pt>
                <c:pt idx="3198">
                  <c:v>79.839249096602742</c:v>
                </c:pt>
                <c:pt idx="3199">
                  <c:v>79.908044566848517</c:v>
                </c:pt>
                <c:pt idx="3200">
                  <c:v>79.97592209253196</c:v>
                </c:pt>
                <c:pt idx="3201">
                  <c:v>80.042877517817416</c:v>
                </c:pt>
                <c:pt idx="3202">
                  <c:v>80.108906720133803</c:v>
                </c:pt>
                <c:pt idx="3203">
                  <c:v>80.174005610343286</c:v>
                </c:pt>
                <c:pt idx="3204">
                  <c:v>80.238170132909744</c:v>
                </c:pt>
                <c:pt idx="3205">
                  <c:v>80.301396266064629</c:v>
                </c:pt>
                <c:pt idx="3206">
                  <c:v>80.363680021972741</c:v>
                </c:pt>
                <c:pt idx="3207">
                  <c:v>80.425017446896206</c:v>
                </c:pt>
                <c:pt idx="3208">
                  <c:v>80.485404621357219</c:v>
                </c:pt>
                <c:pt idx="3209">
                  <c:v>80.544837660299493</c:v>
                </c:pt>
                <c:pt idx="3210">
                  <c:v>80.6033127132484</c:v>
                </c:pt>
                <c:pt idx="3211">
                  <c:v>80.660825964469851</c:v>
                </c:pt>
                <c:pt idx="3212">
                  <c:v>80.717373633128247</c:v>
                </c:pt>
                <c:pt idx="3213">
                  <c:v>80.772951973442105</c:v>
                </c:pt>
                <c:pt idx="3214">
                  <c:v>80.827557274839535</c:v>
                </c:pt>
                <c:pt idx="3215">
                  <c:v>80.881185862111565</c:v>
                </c:pt>
                <c:pt idx="3216">
                  <c:v>80.933834095564677</c:v>
                </c:pt>
                <c:pt idx="3217">
                  <c:v>80.985498371171602</c:v>
                </c:pt>
                <c:pt idx="3218">
                  <c:v>81.036175120720941</c:v>
                </c:pt>
                <c:pt idx="3219">
                  <c:v>81.08586081196546</c:v>
                </c:pt>
                <c:pt idx="3220">
                  <c:v>81.134551948769271</c:v>
                </c:pt>
                <c:pt idx="3221">
                  <c:v>81.182245071252908</c:v>
                </c:pt>
                <c:pt idx="3222">
                  <c:v>81.228936755937923</c:v>
                </c:pt>
                <c:pt idx="3223">
                  <c:v>81.27462361588951</c:v>
                </c:pt>
                <c:pt idx="3224">
                  <c:v>81.319302300858126</c:v>
                </c:pt>
                <c:pt idx="3225">
                  <c:v>81.362969497419456</c:v>
                </c:pt>
                <c:pt idx="3226">
                  <c:v>81.405621929113039</c:v>
                </c:pt>
                <c:pt idx="3227">
                  <c:v>81.447256356579743</c:v>
                </c:pt>
                <c:pt idx="3228">
                  <c:v>81.487869577697595</c:v>
                </c:pt>
                <c:pt idx="3229">
                  <c:v>81.527458427716141</c:v>
                </c:pt>
                <c:pt idx="3230">
                  <c:v>81.566019779389805</c:v>
                </c:pt>
                <c:pt idx="3231">
                  <c:v>81.603550543109264</c:v>
                </c:pt>
                <c:pt idx="3232">
                  <c:v>81.640047667032121</c:v>
                </c:pt>
                <c:pt idx="3233">
                  <c:v>81.675508137211281</c:v>
                </c:pt>
                <c:pt idx="3234">
                  <c:v>81.709928977722655</c:v>
                </c:pt>
                <c:pt idx="3235">
                  <c:v>81.743307250791062</c:v>
                </c:pt>
                <c:pt idx="3236">
                  <c:v>81.775640056914867</c:v>
                </c:pt>
                <c:pt idx="3237">
                  <c:v>81.806924534988937</c:v>
                </c:pt>
                <c:pt idx="3238">
                  <c:v>81.837157862426352</c:v>
                </c:pt>
                <c:pt idx="3239">
                  <c:v>81.866337255278538</c:v>
                </c:pt>
                <c:pt idx="3240">
                  <c:v>81.894459968354383</c:v>
                </c:pt>
                <c:pt idx="3241">
                  <c:v>81.921523295336925</c:v>
                </c:pt>
                <c:pt idx="3242">
                  <c:v>81.947524568899695</c:v>
                </c:pt>
                <c:pt idx="3243">
                  <c:v>81.9724611608207</c:v>
                </c:pt>
                <c:pt idx="3244">
                  <c:v>81.99633048209563</c:v>
                </c:pt>
                <c:pt idx="3245">
                  <c:v>82.019129983049027</c:v>
                </c:pt>
                <c:pt idx="3246">
                  <c:v>82.040857153444222</c:v>
                </c:pt>
                <c:pt idx="3247">
                  <c:v>82.061509522591876</c:v>
                </c:pt>
                <c:pt idx="3248">
                  <c:v>82.081084659456792</c:v>
                </c:pt>
                <c:pt idx="3249">
                  <c:v>82.099580172763496</c:v>
                </c:pt>
                <c:pt idx="3250">
                  <c:v>82.116993711100093</c:v>
                </c:pt>
                <c:pt idx="3251">
                  <c:v>82.133322963020618</c:v>
                </c:pt>
                <c:pt idx="3252">
                  <c:v>82.14856565714615</c:v>
                </c:pt>
                <c:pt idx="3253">
                  <c:v>82.162719562264201</c:v>
                </c:pt>
                <c:pt idx="3254">
                  <c:v>82.175782487426403</c:v>
                </c:pt>
                <c:pt idx="3255">
                  <c:v>82.187752282045238</c:v>
                </c:pt>
                <c:pt idx="3256">
                  <c:v>82.198626835988492</c:v>
                </c:pt>
                <c:pt idx="3257">
                  <c:v>82.208404079673102</c:v>
                </c:pt>
                <c:pt idx="3258">
                  <c:v>82.217081984156451</c:v>
                </c:pt>
                <c:pt idx="3259">
                  <c:v>82.22465856122686</c:v>
                </c:pt>
                <c:pt idx="3260">
                  <c:v>82.231131863492436</c:v>
                </c:pt>
                <c:pt idx="3261">
                  <c:v>82.236499984468082</c:v>
                </c:pt>
                <c:pt idx="3262">
                  <c:v>82.240761058661249</c:v>
                </c:pt>
                <c:pt idx="3263">
                  <c:v>82.243913261655905</c:v>
                </c:pt>
                <c:pt idx="3264">
                  <c:v>82.245954810195158</c:v>
                </c:pt>
                <c:pt idx="3265">
                  <c:v>82.246883962262444</c:v>
                </c:pt>
                <c:pt idx="3266">
                  <c:v>82.246699017160552</c:v>
                </c:pt>
                <c:pt idx="3267">
                  <c:v>82.245398315589867</c:v>
                </c:pt>
                <c:pt idx="3268">
                  <c:v>82.242980239724446</c:v>
                </c:pt>
                <c:pt idx="3269">
                  <c:v>82.239443213286904</c:v>
                </c:pt>
                <c:pt idx="3270">
                  <c:v>82.234785701621576</c:v>
                </c:pt>
                <c:pt idx="3271">
                  <c:v>82.229006211765977</c:v>
                </c:pt>
                <c:pt idx="3272">
                  <c:v>82.222103292520927</c:v>
                </c:pt>
                <c:pt idx="3273">
                  <c:v>82.214075534519196</c:v>
                </c:pt>
                <c:pt idx="3274">
                  <c:v>82.204921570291901</c:v>
                </c:pt>
                <c:pt idx="3275">
                  <c:v>82.194640074334274</c:v>
                </c:pt>
                <c:pt idx="3276">
                  <c:v>82.18322976316901</c:v>
                </c:pt>
                <c:pt idx="3277">
                  <c:v>82.170689395408573</c:v>
                </c:pt>
                <c:pt idx="3278">
                  <c:v>82.157017771815731</c:v>
                </c:pt>
                <c:pt idx="3279">
                  <c:v>82.142213735362219</c:v>
                </c:pt>
                <c:pt idx="3280">
                  <c:v>82.12627617128642</c:v>
                </c:pt>
                <c:pt idx="3281">
                  <c:v>82.109204007148847</c:v>
                </c:pt>
                <c:pt idx="3282">
                  <c:v>82.09099621288631</c:v>
                </c:pt>
                <c:pt idx="3283">
                  <c:v>82.071651800864615</c:v>
                </c:pt>
                <c:pt idx="3284">
                  <c:v>82.051169825929151</c:v>
                </c:pt>
                <c:pt idx="3285">
                  <c:v>82.029549385454644</c:v>
                </c:pt>
                <c:pt idx="3286">
                  <c:v>82.006789619392435</c:v>
                </c:pt>
                <c:pt idx="3287">
                  <c:v>81.982889710316826</c:v>
                </c:pt>
                <c:pt idx="3288">
                  <c:v>81.957848883469552</c:v>
                </c:pt>
                <c:pt idx="3289">
                  <c:v>81.93166640680252</c:v>
                </c:pt>
                <c:pt idx="3290">
                  <c:v>81.904341591019246</c:v>
                </c:pt>
                <c:pt idx="3291">
                  <c:v>81.875873789614303</c:v>
                </c:pt>
                <c:pt idx="3292">
                  <c:v>81.846262398911378</c:v>
                </c:pt>
                <c:pt idx="3293">
                  <c:v>81.815506858099894</c:v>
                </c:pt>
                <c:pt idx="3294">
                  <c:v>81.783606649269402</c:v>
                </c:pt>
                <c:pt idx="3295">
                  <c:v>81.750561297443085</c:v>
                </c:pt>
                <c:pt idx="3296">
                  <c:v>81.716370370609027</c:v>
                </c:pt>
                <c:pt idx="3297">
                  <c:v>81.681033479750184</c:v>
                </c:pt>
                <c:pt idx="3298">
                  <c:v>81.644550278872842</c:v>
                </c:pt>
                <c:pt idx="3299">
                  <c:v>81.6069204650329</c:v>
                </c:pt>
                <c:pt idx="3300">
                  <c:v>81.568143778361247</c:v>
                </c:pt>
                <c:pt idx="3301">
                  <c:v>81.52822000208684</c:v>
                </c:pt>
                <c:pt idx="3302">
                  <c:v>81.487148962558621</c:v>
                </c:pt>
                <c:pt idx="3303">
                  <c:v>81.44493052926569</c:v>
                </c:pt>
                <c:pt idx="3304">
                  <c:v>81.401564614855545</c:v>
                </c:pt>
                <c:pt idx="3305">
                  <c:v>81.357051175151227</c:v>
                </c:pt>
                <c:pt idx="3306">
                  <c:v>81.311390209166262</c:v>
                </c:pt>
                <c:pt idx="3307">
                  <c:v>81.264581759118371</c:v>
                </c:pt>
                <c:pt idx="3308">
                  <c:v>81.216625910441479</c:v>
                </c:pt>
                <c:pt idx="3309">
                  <c:v>81.167522791795818</c:v>
                </c:pt>
                <c:pt idx="3310">
                  <c:v>81.117272575076839</c:v>
                </c:pt>
                <c:pt idx="3311">
                  <c:v>81.065875475421961</c:v>
                </c:pt>
                <c:pt idx="3312">
                  <c:v>81.013331751216171</c:v>
                </c:pt>
                <c:pt idx="3313">
                  <c:v>80.959641704095731</c:v>
                </c:pt>
                <c:pt idx="3314">
                  <c:v>80.904805678950183</c:v>
                </c:pt>
                <c:pt idx="3315">
                  <c:v>80.848824063922976</c:v>
                </c:pt>
                <c:pt idx="3316">
                  <c:v>80.791697290410127</c:v>
                </c:pt>
                <c:pt idx="3317">
                  <c:v>80.733425833057552</c:v>
                </c:pt>
                <c:pt idx="3318">
                  <c:v>80.674010209756574</c:v>
                </c:pt>
                <c:pt idx="3319">
                  <c:v>80.613450981637754</c:v>
                </c:pt>
                <c:pt idx="3320">
                  <c:v>80.551748753063336</c:v>
                </c:pt>
                <c:pt idx="3321">
                  <c:v>80.488904171617733</c:v>
                </c:pt>
                <c:pt idx="3322">
                  <c:v>80.424917928096491</c:v>
                </c:pt>
                <c:pt idx="3323">
                  <c:v>80.359790756493865</c:v>
                </c:pt>
                <c:pt idx="3324">
                  <c:v>80.293523433988256</c:v>
                </c:pt>
                <c:pt idx="3325">
                  <c:v>80.226116780926574</c:v>
                </c:pt>
                <c:pt idx="3326">
                  <c:v>80.157571660806411</c:v>
                </c:pt>
                <c:pt idx="3327">
                  <c:v>80.087888980256949</c:v>
                </c:pt>
                <c:pt idx="3328">
                  <c:v>80.017069689018328</c:v>
                </c:pt>
                <c:pt idx="3329">
                  <c:v>79.945114779918853</c:v>
                </c:pt>
                <c:pt idx="3330">
                  <c:v>79.872025288851049</c:v>
                </c:pt>
                <c:pt idx="3331">
                  <c:v>79.797802294746006</c:v>
                </c:pt>
                <c:pt idx="3332">
                  <c:v>79.722446919545845</c:v>
                </c:pt>
                <c:pt idx="3333">
                  <c:v>79.645960328174908</c:v>
                </c:pt>
                <c:pt idx="3334">
                  <c:v>79.568343728508921</c:v>
                </c:pt>
                <c:pt idx="3335">
                  <c:v>79.489598371342836</c:v>
                </c:pt>
                <c:pt idx="3336">
                  <c:v>79.409725550357052</c:v>
                </c:pt>
                <c:pt idx="3337">
                  <c:v>79.328726602081659</c:v>
                </c:pt>
                <c:pt idx="3338">
                  <c:v>79.246602905859532</c:v>
                </c:pt>
                <c:pt idx="3339">
                  <c:v>79.163355883807384</c:v>
                </c:pt>
                <c:pt idx="3340">
                  <c:v>79.078987000775413</c:v>
                </c:pt>
                <c:pt idx="3341">
                  <c:v>78.993497764305488</c:v>
                </c:pt>
                <c:pt idx="3342">
                  <c:v>78.906889724587103</c:v>
                </c:pt>
                <c:pt idx="3343">
                  <c:v>78.819164474412574</c:v>
                </c:pt>
                <c:pt idx="3344">
                  <c:v>78.730323649129843</c:v>
                </c:pt>
                <c:pt idx="3345">
                  <c:v>78.640368926594078</c:v>
                </c:pt>
                <c:pt idx="3346">
                  <c:v>78.549302027117747</c:v>
                </c:pt>
                <c:pt idx="3347">
                  <c:v>78.457124713418523</c:v>
                </c:pt>
                <c:pt idx="3348">
                  <c:v>78.36383879056639</c:v>
                </c:pt>
                <c:pt idx="3349">
                  <c:v>78.269446105928381</c:v>
                </c:pt>
                <c:pt idx="3350">
                  <c:v>78.173948549112183</c:v>
                </c:pt>
                <c:pt idx="3351">
                  <c:v>78.07734805190799</c:v>
                </c:pt>
                <c:pt idx="3352">
                  <c:v>77.979646588228633</c:v>
                </c:pt>
                <c:pt idx="3353">
                  <c:v>77.880846174048472</c:v>
                </c:pt>
                <c:pt idx="3354">
                  <c:v>77.780948867340229</c:v>
                </c:pt>
                <c:pt idx="3355">
                  <c:v>77.679956768010385</c:v>
                </c:pt>
                <c:pt idx="3356">
                  <c:v>77.577872017833414</c:v>
                </c:pt>
                <c:pt idx="3357">
                  <c:v>77.474696800383583</c:v>
                </c:pt>
                <c:pt idx="3358">
                  <c:v>77.370433340966045</c:v>
                </c:pt>
                <c:pt idx="3359">
                  <c:v>77.265083906545584</c:v>
                </c:pt>
                <c:pt idx="3360">
                  <c:v>77.158650805674384</c:v>
                </c:pt>
                <c:pt idx="3361">
                  <c:v>77.051136388417888</c:v>
                </c:pt>
                <c:pt idx="3362">
                  <c:v>76.942543046279056</c:v>
                </c:pt>
                <c:pt idx="3363">
                  <c:v>76.832873212121271</c:v>
                </c:pt>
                <c:pt idx="3364">
                  <c:v>76.72212936008944</c:v>
                </c:pt>
                <c:pt idx="3365">
                  <c:v>76.610314005529688</c:v>
                </c:pt>
                <c:pt idx="3366">
                  <c:v>76.497429704907518</c:v>
                </c:pt>
                <c:pt idx="3367">
                  <c:v>76.383479055723967</c:v>
                </c:pt>
                <c:pt idx="3368">
                  <c:v>76.268464696431039</c:v>
                </c:pt>
                <c:pt idx="3369">
                  <c:v>76.152389306344702</c:v>
                </c:pt>
                <c:pt idx="3370">
                  <c:v>76.035255605556884</c:v>
                </c:pt>
                <c:pt idx="3371">
                  <c:v>75.917066354845701</c:v>
                </c:pt>
                <c:pt idx="3372">
                  <c:v>75.797824355584225</c:v>
                </c:pt>
                <c:pt idx="3373">
                  <c:v>75.677532449647686</c:v>
                </c:pt>
                <c:pt idx="3374">
                  <c:v>75.556193519319066</c:v>
                </c:pt>
                <c:pt idx="3375">
                  <c:v>75.433810487193099</c:v>
                </c:pt>
                <c:pt idx="3376">
                  <c:v>75.31038631607916</c:v>
                </c:pt>
                <c:pt idx="3377">
                  <c:v>75.185924008901964</c:v>
                </c:pt>
                <c:pt idx="3378">
                  <c:v>75.060426608601375</c:v>
                </c:pt>
                <c:pt idx="3379">
                  <c:v>74.933897198030053</c:v>
                </c:pt>
                <c:pt idx="3380">
                  <c:v>74.806338899850203</c:v>
                </c:pt>
                <c:pt idx="3381">
                  <c:v>74.677754876428565</c:v>
                </c:pt>
                <c:pt idx="3382">
                  <c:v>74.548148329729656</c:v>
                </c:pt>
                <c:pt idx="3383">
                  <c:v>74.4175225012076</c:v>
                </c:pt>
                <c:pt idx="3384">
                  <c:v>74.2858806716971</c:v>
                </c:pt>
                <c:pt idx="3385">
                  <c:v>74.153226161301731</c:v>
                </c:pt>
                <c:pt idx="3386">
                  <c:v>74.019562329281925</c:v>
                </c:pt>
                <c:pt idx="3387">
                  <c:v>73.884892573940348</c:v>
                </c:pt>
                <c:pt idx="3388">
                  <c:v>73.749220332506866</c:v>
                </c:pt>
                <c:pt idx="3389">
                  <c:v>73.612549081021299</c:v>
                </c:pt>
                <c:pt idx="3390">
                  <c:v>73.474882334214911</c:v>
                </c:pt>
                <c:pt idx="3391">
                  <c:v>73.33622364539039</c:v>
                </c:pt>
                <c:pt idx="3392">
                  <c:v>73.196576606300539</c:v>
                </c:pt>
                <c:pt idx="3393">
                  <c:v>73.055944847025216</c:v>
                </c:pt>
                <c:pt idx="3394">
                  <c:v>72.914332035847139</c:v>
                </c:pt>
                <c:pt idx="3395">
                  <c:v>72.771741879125813</c:v>
                </c:pt>
                <c:pt idx="3396">
                  <c:v>72.628178121170379</c:v>
                </c:pt>
                <c:pt idx="3397">
                  <c:v>72.483644544110959</c:v>
                </c:pt>
                <c:pt idx="3398">
                  <c:v>72.338144967768272</c:v>
                </c:pt>
                <c:pt idx="3399">
                  <c:v>72.19168324952237</c:v>
                </c:pt>
                <c:pt idx="3400">
                  <c:v>72.044263284179038</c:v>
                </c:pt>
                <c:pt idx="3401">
                  <c:v>71.89588900383599</c:v>
                </c:pt>
                <c:pt idx="3402">
                  <c:v>71.746564377746452</c:v>
                </c:pt>
                <c:pt idx="3403">
                  <c:v>71.596293412182121</c:v>
                </c:pt>
                <c:pt idx="3404">
                  <c:v>71.445080150294302</c:v>
                </c:pt>
                <c:pt idx="3405">
                  <c:v>71.292928671973883</c:v>
                </c:pt>
                <c:pt idx="3406">
                  <c:v>71.1398430937098</c:v>
                </c:pt>
                <c:pt idx="3407">
                  <c:v>70.985827568446098</c:v>
                </c:pt>
                <c:pt idx="3408">
                  <c:v>70.830886285437316</c:v>
                </c:pt>
                <c:pt idx="3409">
                  <c:v>70.675023470103426</c:v>
                </c:pt>
                <c:pt idx="3410">
                  <c:v>70.518243383882094</c:v>
                </c:pt>
                <c:pt idx="3411">
                  <c:v>70.360550324080748</c:v>
                </c:pt>
                <c:pt idx="3412">
                  <c:v>70.201948623726153</c:v>
                </c:pt>
                <c:pt idx="3413">
                  <c:v>70.042442651413779</c:v>
                </c:pt>
                <c:pt idx="3414">
                  <c:v>69.882036811155075</c:v>
                </c:pt>
                <c:pt idx="3415">
                  <c:v>69.720735542223366</c:v>
                </c:pt>
                <c:pt idx="3416">
                  <c:v>69.558543318998758</c:v>
                </c:pt>
                <c:pt idx="3417">
                  <c:v>69.395464650811604</c:v>
                </c:pt>
                <c:pt idx="3418">
                  <c:v>69.231504081784408</c:v>
                </c:pt>
                <c:pt idx="3419">
                  <c:v>69.066666190672848</c:v>
                </c:pt>
                <c:pt idx="3420">
                  <c:v>68.900955590704683</c:v>
                </c:pt>
                <c:pt idx="3421">
                  <c:v>68.73437692941846</c:v>
                </c:pt>
                <c:pt idx="3422">
                  <c:v>68.566934888499873</c:v>
                </c:pt>
                <c:pt idx="3423">
                  <c:v>68.398634183617446</c:v>
                </c:pt>
                <c:pt idx="3424">
                  <c:v>68.229479564256593</c:v>
                </c:pt>
                <c:pt idx="3425">
                  <c:v>68.059475813552567</c:v>
                </c:pt>
                <c:pt idx="3426">
                  <c:v>67.88862774812219</c:v>
                </c:pt>
                <c:pt idx="3427">
                  <c:v>67.716940217893978</c:v>
                </c:pt>
                <c:pt idx="3428">
                  <c:v>67.544418105937126</c:v>
                </c:pt>
                <c:pt idx="3429">
                  <c:v>67.371066328289658</c:v>
                </c:pt>
                <c:pt idx="3430">
                  <c:v>67.196889833784581</c:v>
                </c:pt>
                <c:pt idx="3431">
                  <c:v>67.021893603875412</c:v>
                </c:pt>
                <c:pt idx="3432">
                  <c:v>66.846082652459842</c:v>
                </c:pt>
                <c:pt idx="3433">
                  <c:v>66.669462025702856</c:v>
                </c:pt>
                <c:pt idx="3434">
                  <c:v>66.492036801858262</c:v>
                </c:pt>
                <c:pt idx="3435">
                  <c:v>66.313812091088806</c:v>
                </c:pt>
                <c:pt idx="3436">
                  <c:v>66.134793035285171</c:v>
                </c:pt>
                <c:pt idx="3437">
                  <c:v>65.954984807884301</c:v>
                </c:pt>
                <c:pt idx="3438">
                  <c:v>65.774392613685592</c:v>
                </c:pt>
                <c:pt idx="3439">
                  <c:v>65.593021688666767</c:v>
                </c:pt>
                <c:pt idx="3440">
                  <c:v>65.410877299797619</c:v>
                </c:pt>
                <c:pt idx="3441">
                  <c:v>65.227964744853622</c:v>
                </c:pt>
                <c:pt idx="3442">
                  <c:v>65.044289352227608</c:v>
                </c:pt>
                <c:pt idx="3443">
                  <c:v>64.859856480740405</c:v>
                </c:pt>
                <c:pt idx="3444">
                  <c:v>64.674671519450712</c:v>
                </c:pt>
                <c:pt idx="3445">
                  <c:v>64.488739887462913</c:v>
                </c:pt>
                <c:pt idx="3446">
                  <c:v>64.302067033734943</c:v>
                </c:pt>
                <c:pt idx="3447">
                  <c:v>64.114658436884184</c:v>
                </c:pt>
                <c:pt idx="3448">
                  <c:v>63.926519604992322</c:v>
                </c:pt>
                <c:pt idx="3449">
                  <c:v>63.737656075409163</c:v>
                </c:pt>
                <c:pt idx="3450">
                  <c:v>63.54807341455556</c:v>
                </c:pt>
                <c:pt idx="3451">
                  <c:v>63.357777217724831</c:v>
                </c:pt>
                <c:pt idx="3452">
                  <c:v>63.166773108883461</c:v>
                </c:pt>
                <c:pt idx="3453">
                  <c:v>62.97506674046997</c:v>
                </c:pt>
                <c:pt idx="3454">
                  <c:v>62.782663793193976</c:v>
                </c:pt>
                <c:pt idx="3455">
                  <c:v>62.589569975832774</c:v>
                </c:pt>
                <c:pt idx="3456">
                  <c:v>62.395791025027812</c:v>
                </c:pt>
                <c:pt idx="3457">
                  <c:v>62.20133270507948</c:v>
                </c:pt>
                <c:pt idx="3458">
                  <c:v>62.006200807741379</c:v>
                </c:pt>
                <c:pt idx="3459">
                  <c:v>61.810401152013185</c:v>
                </c:pt>
                <c:pt idx="3460">
                  <c:v>61.61393958393252</c:v>
                </c:pt>
                <c:pt idx="3461">
                  <c:v>61.416821976365512</c:v>
                </c:pt>
                <c:pt idx="3462">
                  <c:v>61.219054228797276</c:v>
                </c:pt>
                <c:pt idx="3463">
                  <c:v>61.020642267120124</c:v>
                </c:pt>
                <c:pt idx="3464">
                  <c:v>60.821592043421759</c:v>
                </c:pt>
                <c:pt idx="3465">
                  <c:v>60.621909535771543</c:v>
                </c:pt>
                <c:pt idx="3466">
                  <c:v>60.42160074800681</c:v>
                </c:pt>
                <c:pt idx="3467">
                  <c:v>60.220671709517475</c:v>
                </c:pt>
                <c:pt idx="3468">
                  <c:v>60.019128475029703</c:v>
                </c:pt>
                <c:pt idx="3469">
                  <c:v>59.816977124388735</c:v>
                </c:pt>
                <c:pt idx="3470">
                  <c:v>59.614223762340956</c:v>
                </c:pt>
                <c:pt idx="3471">
                  <c:v>59.410874518314614</c:v>
                </c:pt>
                <c:pt idx="3472">
                  <c:v>59.206935546199958</c:v>
                </c:pt>
                <c:pt idx="3473">
                  <c:v>59.002413024127748</c:v>
                </c:pt>
                <c:pt idx="3474">
                  <c:v>58.797313154248052</c:v>
                </c:pt>
                <c:pt idx="3475">
                  <c:v>58.59164216250683</c:v>
                </c:pt>
                <c:pt idx="3476">
                  <c:v>58.385406298422424</c:v>
                </c:pt>
                <c:pt idx="3477">
                  <c:v>58.178611834860618</c:v>
                </c:pt>
                <c:pt idx="3478">
                  <c:v>57.971265067809369</c:v>
                </c:pt>
                <c:pt idx="3479">
                  <c:v>57.763372316152214</c:v>
                </c:pt>
                <c:pt idx="3480">
                  <c:v>57.554939921440869</c:v>
                </c:pt>
                <c:pt idx="3481">
                  <c:v>57.345974247666703</c:v>
                </c:pt>
                <c:pt idx="3482">
                  <c:v>57.136481681032294</c:v>
                </c:pt>
                <c:pt idx="3483">
                  <c:v>56.926468629720887</c:v>
                </c:pt>
                <c:pt idx="3484">
                  <c:v>56.715941523665961</c:v>
                </c:pt>
                <c:pt idx="3485">
                  <c:v>56.504906814319071</c:v>
                </c:pt>
                <c:pt idx="3486">
                  <c:v>56.293370974417897</c:v>
                </c:pt>
                <c:pt idx="3487">
                  <c:v>56.081340497752755</c:v>
                </c:pt>
                <c:pt idx="3488">
                  <c:v>55.86882189893236</c:v>
                </c:pt>
                <c:pt idx="3489">
                  <c:v>55.655821713148825</c:v>
                </c:pt>
                <c:pt idx="3490">
                  <c:v>55.442346495942218</c:v>
                </c:pt>
                <c:pt idx="3491">
                  <c:v>55.228402822963815</c:v>
                </c:pt>
                <c:pt idx="3492">
                  <c:v>55.013997289739031</c:v>
                </c:pt>
                <c:pt idx="3493">
                  <c:v>54.799136511428813</c:v>
                </c:pt>
                <c:pt idx="3494">
                  <c:v>54.58382712259143</c:v>
                </c:pt>
                <c:pt idx="3495">
                  <c:v>54.368075776942668</c:v>
                </c:pt>
                <c:pt idx="3496">
                  <c:v>54.151889147115305</c:v>
                </c:pt>
                <c:pt idx="3497">
                  <c:v>53.935273924418432</c:v>
                </c:pt>
                <c:pt idx="3498">
                  <c:v>53.718236818595038</c:v>
                </c:pt>
                <c:pt idx="3499">
                  <c:v>53.500784557580189</c:v>
                </c:pt>
                <c:pt idx="3500">
                  <c:v>53.282923887257482</c:v>
                </c:pt>
                <c:pt idx="3501">
                  <c:v>53.064661571215169</c:v>
                </c:pt>
                <c:pt idx="3502">
                  <c:v>52.846004390501349</c:v>
                </c:pt>
                <c:pt idx="3503">
                  <c:v>52.626959143379082</c:v>
                </c:pt>
                <c:pt idx="3504">
                  <c:v>52.407532645080124</c:v>
                </c:pt>
                <c:pt idx="3505">
                  <c:v>52.187731727558621</c:v>
                </c:pt>
                <c:pt idx="3506">
                  <c:v>51.967563239243162</c:v>
                </c:pt>
                <c:pt idx="3507">
                  <c:v>51.747034044789807</c:v>
                </c:pt>
                <c:pt idx="3508">
                  <c:v>51.526151024832828</c:v>
                </c:pt>
                <c:pt idx="3509">
                  <c:v>51.304921075735876</c:v>
                </c:pt>
                <c:pt idx="3510">
                  <c:v>51.083351109341912</c:v>
                </c:pt>
                <c:pt idx="3511">
                  <c:v>50.861448052723119</c:v>
                </c:pt>
                <c:pt idx="3512">
                  <c:v>50.639218847929826</c:v>
                </c:pt>
                <c:pt idx="3513">
                  <c:v>50.416670451738881</c:v>
                </c:pt>
                <c:pt idx="3514">
                  <c:v>50.193809835401211</c:v>
                </c:pt>
                <c:pt idx="3515">
                  <c:v>49.970643984389774</c:v>
                </c:pt>
                <c:pt idx="3516">
                  <c:v>49.747179898145667</c:v>
                </c:pt>
                <c:pt idx="3517">
                  <c:v>49.523424589824707</c:v>
                </c:pt>
                <c:pt idx="3518">
                  <c:v>49.299385086042534</c:v>
                </c:pt>
                <c:pt idx="3519">
                  <c:v>49.075068426620298</c:v>
                </c:pt>
                <c:pt idx="3520">
                  <c:v>48.850481664328989</c:v>
                </c:pt>
                <c:pt idx="3521">
                  <c:v>48.625631864633476</c:v>
                </c:pt>
                <c:pt idx="3522">
                  <c:v>48.400526105435944</c:v>
                </c:pt>
                <c:pt idx="3523">
                  <c:v>48.175171476819287</c:v>
                </c:pt>
                <c:pt idx="3524">
                  <c:v>47.949575080789472</c:v>
                </c:pt>
                <c:pt idx="3525">
                  <c:v>47.723744031017894</c:v>
                </c:pt>
                <c:pt idx="3526">
                  <c:v>47.497685452582445</c:v>
                </c:pt>
                <c:pt idx="3527">
                  <c:v>47.271406481709562</c:v>
                </c:pt>
                <c:pt idx="3528">
                  <c:v>47.044914265514365</c:v>
                </c:pt>
                <c:pt idx="3529">
                  <c:v>46.818215961741295</c:v>
                </c:pt>
                <c:pt idx="3530">
                  <c:v>46.591318738503688</c:v>
                </c:pt>
                <c:pt idx="3531">
                  <c:v>46.364229774023663</c:v>
                </c:pt>
                <c:pt idx="3532">
                  <c:v>46.136956256371064</c:v>
                </c:pt>
                <c:pt idx="3533">
                  <c:v>45.909505383202124</c:v>
                </c:pt>
                <c:pt idx="3534">
                  <c:v>45.681884361497467</c:v>
                </c:pt>
                <c:pt idx="3535">
                  <c:v>45.454100407300722</c:v>
                </c:pt>
                <c:pt idx="3536">
                  <c:v>45.226160745455516</c:v>
                </c:pt>
                <c:pt idx="3537">
                  <c:v>44.998072609343083</c:v>
                </c:pt>
                <c:pt idx="3538">
                  <c:v>44.769843240618549</c:v>
                </c:pt>
                <c:pt idx="3539">
                  <c:v>44.54147988894816</c:v>
                </c:pt>
                <c:pt idx="3540">
                  <c:v>44.312989811745176</c:v>
                </c:pt>
                <c:pt idx="3541">
                  <c:v>44.084380273905715</c:v>
                </c:pt>
                <c:pt idx="3542">
                  <c:v>43.855658547544259</c:v>
                </c:pt>
                <c:pt idx="3543">
                  <c:v>43.626831911729269</c:v>
                </c:pt>
                <c:pt idx="3544">
                  <c:v>43.397907652217896</c:v>
                </c:pt>
                <c:pt idx="3545">
                  <c:v>43.168893061190936</c:v>
                </c:pt>
                <c:pt idx="3546">
                  <c:v>42.939795436987168</c:v>
                </c:pt>
                <c:pt idx="3547">
                  <c:v>42.710622083837301</c:v>
                </c:pt>
                <c:pt idx="3548">
                  <c:v>42.481380311598585</c:v>
                </c:pt>
                <c:pt idx="3549">
                  <c:v>42.252077435487948</c:v>
                </c:pt>
                <c:pt idx="3550">
                  <c:v>42.022720775815984</c:v>
                </c:pt>
                <c:pt idx="3551">
                  <c:v>41.793317657719527</c:v>
                </c:pt>
                <c:pt idx="3552">
                  <c:v>41.563875410895534</c:v>
                </c:pt>
                <c:pt idx="3553">
                  <c:v>41.334401369333591</c:v>
                </c:pt>
                <c:pt idx="3554">
                  <c:v>41.104902871048644</c:v>
                </c:pt>
                <c:pt idx="3555">
                  <c:v>40.87538725781333</c:v>
                </c:pt>
                <c:pt idx="3556">
                  <c:v>40.64586187489077</c:v>
                </c:pt>
                <c:pt idx="3557">
                  <c:v>40.416334070766425</c:v>
                </c:pt>
                <c:pt idx="3558">
                  <c:v>40.186811196880491</c:v>
                </c:pt>
                <c:pt idx="3559">
                  <c:v>39.957300607359159</c:v>
                </c:pt>
                <c:pt idx="3560">
                  <c:v>39.727809658747304</c:v>
                </c:pt>
                <c:pt idx="3561">
                  <c:v>39.498345709739539</c:v>
                </c:pt>
                <c:pt idx="3562">
                  <c:v>39.268916120912095</c:v>
                </c:pt>
                <c:pt idx="3563">
                  <c:v>39.039528254453991</c:v>
                </c:pt>
                <c:pt idx="3564">
                  <c:v>38.810189473898824</c:v>
                </c:pt>
                <c:pt idx="3565">
                  <c:v>38.58090714385596</c:v>
                </c:pt>
                <c:pt idx="3566">
                  <c:v>38.351688629741751</c:v>
                </c:pt>
                <c:pt idx="3567">
                  <c:v>38.122541297510452</c:v>
                </c:pt>
                <c:pt idx="3568">
                  <c:v>37.893472513386094</c:v>
                </c:pt>
                <c:pt idx="3569">
                  <c:v>37.664489643592965</c:v>
                </c:pt>
                <c:pt idx="3570">
                  <c:v>37.435600054087189</c:v>
                </c:pt>
                <c:pt idx="3571">
                  <c:v>37.206811110287205</c:v>
                </c:pt>
                <c:pt idx="3572">
                  <c:v>36.978130176805522</c:v>
                </c:pt>
                <c:pt idx="3573">
                  <c:v>36.749564617179551</c:v>
                </c:pt>
                <c:pt idx="3574">
                  <c:v>36.521121793602674</c:v>
                </c:pt>
                <c:pt idx="3575">
                  <c:v>36.292809066655202</c:v>
                </c:pt>
                <c:pt idx="3576">
                  <c:v>36.064633795036002</c:v>
                </c:pt>
                <c:pt idx="3577">
                  <c:v>35.836603335293354</c:v>
                </c:pt>
                <c:pt idx="3578">
                  <c:v>35.608725041556589</c:v>
                </c:pt>
                <c:pt idx="3579">
                  <c:v>35.381006265266699</c:v>
                </c:pt>
                <c:pt idx="3580">
                  <c:v>35.153454354908767</c:v>
                </c:pt>
                <c:pt idx="3581">
                  <c:v>34.92607665574274</c:v>
                </c:pt>
                <c:pt idx="3582">
                  <c:v>34.6988805095354</c:v>
                </c:pt>
                <c:pt idx="3583">
                  <c:v>34.471873254291715</c:v>
                </c:pt>
                <c:pt idx="3584">
                  <c:v>34.245062223987119</c:v>
                </c:pt>
                <c:pt idx="3585">
                  <c:v>34.01845474829927</c:v>
                </c:pt>
                <c:pt idx="3586">
                  <c:v>33.792058152340196</c:v>
                </c:pt>
                <c:pt idx="3587">
                  <c:v>33.565879756388163</c:v>
                </c:pt>
                <c:pt idx="3588">
                  <c:v>33.339926875620797</c:v>
                </c:pt>
                <c:pt idx="3589">
                  <c:v>33.114206819847098</c:v>
                </c:pt>
                <c:pt idx="3590">
                  <c:v>32.888726893240566</c:v>
                </c:pt>
                <c:pt idx="3591">
                  <c:v>32.663494394071549</c:v>
                </c:pt>
                <c:pt idx="3592">
                  <c:v>32.438516614441085</c:v>
                </c:pt>
                <c:pt idx="3593">
                  <c:v>32.21380084001396</c:v>
                </c:pt>
                <c:pt idx="3594">
                  <c:v>31.989354349752112</c:v>
                </c:pt>
                <c:pt idx="3595">
                  <c:v>31.7651844156488</c:v>
                </c:pt>
                <c:pt idx="3596">
                  <c:v>31.541298302462003</c:v>
                </c:pt>
                <c:pt idx="3597">
                  <c:v>31.317703267449431</c:v>
                </c:pt>
                <c:pt idx="3598">
                  <c:v>31.094406560102712</c:v>
                </c:pt>
                <c:pt idx="3599">
                  <c:v>30.871415421882215</c:v>
                </c:pt>
                <c:pt idx="3600">
                  <c:v>30.648737085951961</c:v>
                </c:pt>
              </c:numCache>
            </c:numRef>
          </c:val>
          <c:smooth val="0"/>
        </c:ser>
        <c:ser>
          <c:idx val="1"/>
          <c:order val="1"/>
          <c:tx>
            <c:v># groen</c:v>
          </c:tx>
          <c:spPr>
            <a:ln w="1270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Tijdreeksen!$B$2:$B$3602</c:f>
              <c:numCache>
                <c:formatCode>General</c:formatCode>
                <c:ptCount val="36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4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4</c:v>
                </c:pt>
                <c:pt idx="246">
                  <c:v>4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6</c:v>
                </c:pt>
                <c:pt idx="361">
                  <c:v>6</c:v>
                </c:pt>
                <c:pt idx="362">
                  <c:v>6</c:v>
                </c:pt>
                <c:pt idx="363">
                  <c:v>6</c:v>
                </c:pt>
                <c:pt idx="364">
                  <c:v>6</c:v>
                </c:pt>
                <c:pt idx="365">
                  <c:v>6</c:v>
                </c:pt>
                <c:pt idx="366">
                  <c:v>6</c:v>
                </c:pt>
                <c:pt idx="367">
                  <c:v>6</c:v>
                </c:pt>
                <c:pt idx="368">
                  <c:v>6</c:v>
                </c:pt>
                <c:pt idx="369">
                  <c:v>6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6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6</c:v>
                </c:pt>
                <c:pt idx="378">
                  <c:v>6</c:v>
                </c:pt>
                <c:pt idx="379">
                  <c:v>6</c:v>
                </c:pt>
                <c:pt idx="380">
                  <c:v>6</c:v>
                </c:pt>
                <c:pt idx="381">
                  <c:v>6</c:v>
                </c:pt>
                <c:pt idx="382">
                  <c:v>6</c:v>
                </c:pt>
                <c:pt idx="383">
                  <c:v>6</c:v>
                </c:pt>
                <c:pt idx="384">
                  <c:v>6</c:v>
                </c:pt>
                <c:pt idx="385">
                  <c:v>6</c:v>
                </c:pt>
                <c:pt idx="386">
                  <c:v>6</c:v>
                </c:pt>
                <c:pt idx="387">
                  <c:v>6</c:v>
                </c:pt>
                <c:pt idx="388">
                  <c:v>6</c:v>
                </c:pt>
                <c:pt idx="389">
                  <c:v>6</c:v>
                </c:pt>
                <c:pt idx="390">
                  <c:v>6</c:v>
                </c:pt>
                <c:pt idx="391">
                  <c:v>6</c:v>
                </c:pt>
                <c:pt idx="392">
                  <c:v>6</c:v>
                </c:pt>
                <c:pt idx="393">
                  <c:v>6</c:v>
                </c:pt>
                <c:pt idx="394">
                  <c:v>6</c:v>
                </c:pt>
                <c:pt idx="395">
                  <c:v>6</c:v>
                </c:pt>
                <c:pt idx="396">
                  <c:v>6</c:v>
                </c:pt>
                <c:pt idx="397">
                  <c:v>6</c:v>
                </c:pt>
                <c:pt idx="398">
                  <c:v>6</c:v>
                </c:pt>
                <c:pt idx="399">
                  <c:v>6</c:v>
                </c:pt>
                <c:pt idx="400">
                  <c:v>6</c:v>
                </c:pt>
                <c:pt idx="401">
                  <c:v>6</c:v>
                </c:pt>
                <c:pt idx="402">
                  <c:v>6</c:v>
                </c:pt>
                <c:pt idx="403">
                  <c:v>6</c:v>
                </c:pt>
                <c:pt idx="404">
                  <c:v>6</c:v>
                </c:pt>
                <c:pt idx="405">
                  <c:v>6</c:v>
                </c:pt>
                <c:pt idx="406">
                  <c:v>6</c:v>
                </c:pt>
                <c:pt idx="407">
                  <c:v>6</c:v>
                </c:pt>
                <c:pt idx="408">
                  <c:v>6</c:v>
                </c:pt>
                <c:pt idx="409">
                  <c:v>6</c:v>
                </c:pt>
                <c:pt idx="410">
                  <c:v>6</c:v>
                </c:pt>
                <c:pt idx="411">
                  <c:v>6</c:v>
                </c:pt>
                <c:pt idx="412">
                  <c:v>6</c:v>
                </c:pt>
                <c:pt idx="413">
                  <c:v>6</c:v>
                </c:pt>
                <c:pt idx="414">
                  <c:v>6</c:v>
                </c:pt>
                <c:pt idx="415">
                  <c:v>6</c:v>
                </c:pt>
                <c:pt idx="416">
                  <c:v>6</c:v>
                </c:pt>
                <c:pt idx="417">
                  <c:v>6</c:v>
                </c:pt>
                <c:pt idx="418">
                  <c:v>6</c:v>
                </c:pt>
                <c:pt idx="419">
                  <c:v>6</c:v>
                </c:pt>
                <c:pt idx="420">
                  <c:v>7</c:v>
                </c:pt>
                <c:pt idx="421">
                  <c:v>7</c:v>
                </c:pt>
                <c:pt idx="422">
                  <c:v>7</c:v>
                </c:pt>
                <c:pt idx="423">
                  <c:v>7</c:v>
                </c:pt>
                <c:pt idx="424">
                  <c:v>7</c:v>
                </c:pt>
                <c:pt idx="425">
                  <c:v>7</c:v>
                </c:pt>
                <c:pt idx="426">
                  <c:v>7</c:v>
                </c:pt>
                <c:pt idx="427">
                  <c:v>7</c:v>
                </c:pt>
                <c:pt idx="428">
                  <c:v>7</c:v>
                </c:pt>
                <c:pt idx="429">
                  <c:v>7</c:v>
                </c:pt>
                <c:pt idx="430">
                  <c:v>7</c:v>
                </c:pt>
                <c:pt idx="431">
                  <c:v>7</c:v>
                </c:pt>
                <c:pt idx="432">
                  <c:v>7</c:v>
                </c:pt>
                <c:pt idx="433">
                  <c:v>7</c:v>
                </c:pt>
                <c:pt idx="434">
                  <c:v>7</c:v>
                </c:pt>
                <c:pt idx="435">
                  <c:v>7</c:v>
                </c:pt>
                <c:pt idx="436">
                  <c:v>7</c:v>
                </c:pt>
                <c:pt idx="437">
                  <c:v>7</c:v>
                </c:pt>
                <c:pt idx="438">
                  <c:v>7</c:v>
                </c:pt>
                <c:pt idx="439">
                  <c:v>7</c:v>
                </c:pt>
                <c:pt idx="440">
                  <c:v>7</c:v>
                </c:pt>
                <c:pt idx="441">
                  <c:v>7</c:v>
                </c:pt>
                <c:pt idx="442">
                  <c:v>7</c:v>
                </c:pt>
                <c:pt idx="443">
                  <c:v>7</c:v>
                </c:pt>
                <c:pt idx="444">
                  <c:v>7</c:v>
                </c:pt>
                <c:pt idx="445">
                  <c:v>7</c:v>
                </c:pt>
                <c:pt idx="446">
                  <c:v>7</c:v>
                </c:pt>
                <c:pt idx="447">
                  <c:v>7</c:v>
                </c:pt>
                <c:pt idx="448">
                  <c:v>7</c:v>
                </c:pt>
                <c:pt idx="449">
                  <c:v>7</c:v>
                </c:pt>
                <c:pt idx="450">
                  <c:v>7</c:v>
                </c:pt>
                <c:pt idx="451">
                  <c:v>7</c:v>
                </c:pt>
                <c:pt idx="452">
                  <c:v>7</c:v>
                </c:pt>
                <c:pt idx="453">
                  <c:v>7</c:v>
                </c:pt>
                <c:pt idx="454">
                  <c:v>7</c:v>
                </c:pt>
                <c:pt idx="455">
                  <c:v>7</c:v>
                </c:pt>
                <c:pt idx="456">
                  <c:v>7</c:v>
                </c:pt>
                <c:pt idx="457">
                  <c:v>7</c:v>
                </c:pt>
                <c:pt idx="458">
                  <c:v>7</c:v>
                </c:pt>
                <c:pt idx="459">
                  <c:v>7</c:v>
                </c:pt>
                <c:pt idx="460">
                  <c:v>7</c:v>
                </c:pt>
                <c:pt idx="461">
                  <c:v>7</c:v>
                </c:pt>
                <c:pt idx="462">
                  <c:v>7</c:v>
                </c:pt>
                <c:pt idx="463">
                  <c:v>7</c:v>
                </c:pt>
                <c:pt idx="464">
                  <c:v>7</c:v>
                </c:pt>
                <c:pt idx="465">
                  <c:v>7</c:v>
                </c:pt>
                <c:pt idx="466">
                  <c:v>7</c:v>
                </c:pt>
                <c:pt idx="467">
                  <c:v>7</c:v>
                </c:pt>
                <c:pt idx="468">
                  <c:v>7</c:v>
                </c:pt>
                <c:pt idx="469">
                  <c:v>7</c:v>
                </c:pt>
                <c:pt idx="470">
                  <c:v>7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7</c:v>
                </c:pt>
                <c:pt idx="475">
                  <c:v>7</c:v>
                </c:pt>
                <c:pt idx="476">
                  <c:v>7</c:v>
                </c:pt>
                <c:pt idx="477">
                  <c:v>7</c:v>
                </c:pt>
                <c:pt idx="478">
                  <c:v>7</c:v>
                </c:pt>
                <c:pt idx="479">
                  <c:v>7</c:v>
                </c:pt>
                <c:pt idx="480">
                  <c:v>8</c:v>
                </c:pt>
                <c:pt idx="481">
                  <c:v>8</c:v>
                </c:pt>
                <c:pt idx="482">
                  <c:v>8</c:v>
                </c:pt>
                <c:pt idx="483">
                  <c:v>8</c:v>
                </c:pt>
                <c:pt idx="484">
                  <c:v>8</c:v>
                </c:pt>
                <c:pt idx="485">
                  <c:v>8</c:v>
                </c:pt>
                <c:pt idx="486">
                  <c:v>8</c:v>
                </c:pt>
                <c:pt idx="487">
                  <c:v>8</c:v>
                </c:pt>
                <c:pt idx="488">
                  <c:v>8</c:v>
                </c:pt>
                <c:pt idx="489">
                  <c:v>8</c:v>
                </c:pt>
                <c:pt idx="490">
                  <c:v>8</c:v>
                </c:pt>
                <c:pt idx="491">
                  <c:v>8</c:v>
                </c:pt>
                <c:pt idx="492">
                  <c:v>8</c:v>
                </c:pt>
                <c:pt idx="493">
                  <c:v>8</c:v>
                </c:pt>
                <c:pt idx="494">
                  <c:v>8</c:v>
                </c:pt>
                <c:pt idx="495">
                  <c:v>8</c:v>
                </c:pt>
                <c:pt idx="496">
                  <c:v>8</c:v>
                </c:pt>
                <c:pt idx="497">
                  <c:v>8</c:v>
                </c:pt>
                <c:pt idx="498">
                  <c:v>8</c:v>
                </c:pt>
                <c:pt idx="499">
                  <c:v>8</c:v>
                </c:pt>
                <c:pt idx="500">
                  <c:v>8</c:v>
                </c:pt>
                <c:pt idx="501">
                  <c:v>8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8</c:v>
                </c:pt>
                <c:pt idx="506">
                  <c:v>8</c:v>
                </c:pt>
                <c:pt idx="507">
                  <c:v>8</c:v>
                </c:pt>
                <c:pt idx="508">
                  <c:v>8</c:v>
                </c:pt>
                <c:pt idx="509">
                  <c:v>8</c:v>
                </c:pt>
                <c:pt idx="510">
                  <c:v>8</c:v>
                </c:pt>
                <c:pt idx="511">
                  <c:v>8</c:v>
                </c:pt>
                <c:pt idx="512">
                  <c:v>8</c:v>
                </c:pt>
                <c:pt idx="513">
                  <c:v>8</c:v>
                </c:pt>
                <c:pt idx="514">
                  <c:v>8</c:v>
                </c:pt>
                <c:pt idx="515">
                  <c:v>8</c:v>
                </c:pt>
                <c:pt idx="516">
                  <c:v>8</c:v>
                </c:pt>
                <c:pt idx="517">
                  <c:v>8</c:v>
                </c:pt>
                <c:pt idx="518">
                  <c:v>8</c:v>
                </c:pt>
                <c:pt idx="519">
                  <c:v>8</c:v>
                </c:pt>
                <c:pt idx="520">
                  <c:v>8</c:v>
                </c:pt>
                <c:pt idx="521">
                  <c:v>8</c:v>
                </c:pt>
                <c:pt idx="522">
                  <c:v>8</c:v>
                </c:pt>
                <c:pt idx="523">
                  <c:v>8</c:v>
                </c:pt>
                <c:pt idx="524">
                  <c:v>8</c:v>
                </c:pt>
                <c:pt idx="525">
                  <c:v>8</c:v>
                </c:pt>
                <c:pt idx="526">
                  <c:v>8</c:v>
                </c:pt>
                <c:pt idx="527">
                  <c:v>8</c:v>
                </c:pt>
                <c:pt idx="528">
                  <c:v>8</c:v>
                </c:pt>
                <c:pt idx="529">
                  <c:v>8</c:v>
                </c:pt>
                <c:pt idx="530">
                  <c:v>8</c:v>
                </c:pt>
                <c:pt idx="531">
                  <c:v>8</c:v>
                </c:pt>
                <c:pt idx="532">
                  <c:v>8</c:v>
                </c:pt>
                <c:pt idx="533">
                  <c:v>8</c:v>
                </c:pt>
                <c:pt idx="534">
                  <c:v>8</c:v>
                </c:pt>
                <c:pt idx="535">
                  <c:v>8</c:v>
                </c:pt>
                <c:pt idx="536">
                  <c:v>8</c:v>
                </c:pt>
                <c:pt idx="537">
                  <c:v>8</c:v>
                </c:pt>
                <c:pt idx="538">
                  <c:v>8</c:v>
                </c:pt>
                <c:pt idx="539">
                  <c:v>8</c:v>
                </c:pt>
                <c:pt idx="540">
                  <c:v>9</c:v>
                </c:pt>
                <c:pt idx="541">
                  <c:v>9</c:v>
                </c:pt>
                <c:pt idx="542">
                  <c:v>9</c:v>
                </c:pt>
                <c:pt idx="543">
                  <c:v>9</c:v>
                </c:pt>
                <c:pt idx="544">
                  <c:v>9</c:v>
                </c:pt>
                <c:pt idx="545">
                  <c:v>9</c:v>
                </c:pt>
                <c:pt idx="546">
                  <c:v>9</c:v>
                </c:pt>
                <c:pt idx="547">
                  <c:v>9</c:v>
                </c:pt>
                <c:pt idx="548">
                  <c:v>9</c:v>
                </c:pt>
                <c:pt idx="549">
                  <c:v>9</c:v>
                </c:pt>
                <c:pt idx="550">
                  <c:v>9</c:v>
                </c:pt>
                <c:pt idx="551">
                  <c:v>9</c:v>
                </c:pt>
                <c:pt idx="552">
                  <c:v>9</c:v>
                </c:pt>
                <c:pt idx="553">
                  <c:v>9</c:v>
                </c:pt>
                <c:pt idx="554">
                  <c:v>9</c:v>
                </c:pt>
                <c:pt idx="555">
                  <c:v>9</c:v>
                </c:pt>
                <c:pt idx="556">
                  <c:v>9</c:v>
                </c:pt>
                <c:pt idx="557">
                  <c:v>9</c:v>
                </c:pt>
                <c:pt idx="558">
                  <c:v>9</c:v>
                </c:pt>
                <c:pt idx="559">
                  <c:v>9</c:v>
                </c:pt>
                <c:pt idx="560">
                  <c:v>9</c:v>
                </c:pt>
                <c:pt idx="561">
                  <c:v>9</c:v>
                </c:pt>
                <c:pt idx="562">
                  <c:v>9</c:v>
                </c:pt>
                <c:pt idx="563">
                  <c:v>9</c:v>
                </c:pt>
                <c:pt idx="564">
                  <c:v>9</c:v>
                </c:pt>
                <c:pt idx="565">
                  <c:v>9</c:v>
                </c:pt>
                <c:pt idx="566">
                  <c:v>9</c:v>
                </c:pt>
                <c:pt idx="567">
                  <c:v>9</c:v>
                </c:pt>
                <c:pt idx="568">
                  <c:v>9</c:v>
                </c:pt>
                <c:pt idx="569">
                  <c:v>9</c:v>
                </c:pt>
                <c:pt idx="570">
                  <c:v>9</c:v>
                </c:pt>
                <c:pt idx="571">
                  <c:v>9</c:v>
                </c:pt>
                <c:pt idx="572">
                  <c:v>9</c:v>
                </c:pt>
                <c:pt idx="573">
                  <c:v>9</c:v>
                </c:pt>
                <c:pt idx="574">
                  <c:v>9</c:v>
                </c:pt>
                <c:pt idx="575">
                  <c:v>9</c:v>
                </c:pt>
                <c:pt idx="576">
                  <c:v>9</c:v>
                </c:pt>
                <c:pt idx="577">
                  <c:v>9</c:v>
                </c:pt>
                <c:pt idx="578">
                  <c:v>9</c:v>
                </c:pt>
                <c:pt idx="579">
                  <c:v>9</c:v>
                </c:pt>
                <c:pt idx="580">
                  <c:v>9</c:v>
                </c:pt>
                <c:pt idx="581">
                  <c:v>9</c:v>
                </c:pt>
                <c:pt idx="582">
                  <c:v>9</c:v>
                </c:pt>
                <c:pt idx="583">
                  <c:v>9</c:v>
                </c:pt>
                <c:pt idx="584">
                  <c:v>9</c:v>
                </c:pt>
                <c:pt idx="585">
                  <c:v>9</c:v>
                </c:pt>
                <c:pt idx="586">
                  <c:v>9</c:v>
                </c:pt>
                <c:pt idx="587">
                  <c:v>9</c:v>
                </c:pt>
                <c:pt idx="588">
                  <c:v>9</c:v>
                </c:pt>
                <c:pt idx="589">
                  <c:v>9</c:v>
                </c:pt>
                <c:pt idx="590">
                  <c:v>9</c:v>
                </c:pt>
                <c:pt idx="591">
                  <c:v>9</c:v>
                </c:pt>
                <c:pt idx="592">
                  <c:v>9</c:v>
                </c:pt>
                <c:pt idx="593">
                  <c:v>9</c:v>
                </c:pt>
                <c:pt idx="594">
                  <c:v>9</c:v>
                </c:pt>
                <c:pt idx="595">
                  <c:v>9</c:v>
                </c:pt>
                <c:pt idx="596">
                  <c:v>9</c:v>
                </c:pt>
                <c:pt idx="597">
                  <c:v>9</c:v>
                </c:pt>
                <c:pt idx="598">
                  <c:v>9</c:v>
                </c:pt>
                <c:pt idx="599">
                  <c:v>9</c:v>
                </c:pt>
                <c:pt idx="600">
                  <c:v>10</c:v>
                </c:pt>
                <c:pt idx="601">
                  <c:v>10</c:v>
                </c:pt>
                <c:pt idx="602">
                  <c:v>10</c:v>
                </c:pt>
                <c:pt idx="603">
                  <c:v>10</c:v>
                </c:pt>
                <c:pt idx="604">
                  <c:v>10</c:v>
                </c:pt>
                <c:pt idx="605">
                  <c:v>10</c:v>
                </c:pt>
                <c:pt idx="606">
                  <c:v>10</c:v>
                </c:pt>
                <c:pt idx="607">
                  <c:v>10</c:v>
                </c:pt>
                <c:pt idx="608">
                  <c:v>10</c:v>
                </c:pt>
                <c:pt idx="609">
                  <c:v>10</c:v>
                </c:pt>
                <c:pt idx="610">
                  <c:v>10</c:v>
                </c:pt>
                <c:pt idx="611">
                  <c:v>10</c:v>
                </c:pt>
                <c:pt idx="612">
                  <c:v>10</c:v>
                </c:pt>
                <c:pt idx="613">
                  <c:v>10</c:v>
                </c:pt>
                <c:pt idx="614">
                  <c:v>10</c:v>
                </c:pt>
                <c:pt idx="615">
                  <c:v>10</c:v>
                </c:pt>
                <c:pt idx="616">
                  <c:v>10</c:v>
                </c:pt>
                <c:pt idx="617">
                  <c:v>10</c:v>
                </c:pt>
                <c:pt idx="618">
                  <c:v>10</c:v>
                </c:pt>
                <c:pt idx="619">
                  <c:v>10</c:v>
                </c:pt>
                <c:pt idx="620">
                  <c:v>10</c:v>
                </c:pt>
                <c:pt idx="621">
                  <c:v>10</c:v>
                </c:pt>
                <c:pt idx="622">
                  <c:v>10</c:v>
                </c:pt>
                <c:pt idx="623">
                  <c:v>10</c:v>
                </c:pt>
                <c:pt idx="624">
                  <c:v>10</c:v>
                </c:pt>
                <c:pt idx="625">
                  <c:v>10</c:v>
                </c:pt>
                <c:pt idx="626">
                  <c:v>10</c:v>
                </c:pt>
                <c:pt idx="627">
                  <c:v>10</c:v>
                </c:pt>
                <c:pt idx="628">
                  <c:v>10</c:v>
                </c:pt>
                <c:pt idx="629">
                  <c:v>10</c:v>
                </c:pt>
                <c:pt idx="630">
                  <c:v>10</c:v>
                </c:pt>
                <c:pt idx="631">
                  <c:v>10</c:v>
                </c:pt>
                <c:pt idx="632">
                  <c:v>10</c:v>
                </c:pt>
                <c:pt idx="633">
                  <c:v>10</c:v>
                </c:pt>
                <c:pt idx="634">
                  <c:v>10</c:v>
                </c:pt>
                <c:pt idx="635">
                  <c:v>10</c:v>
                </c:pt>
                <c:pt idx="636">
                  <c:v>10</c:v>
                </c:pt>
                <c:pt idx="637">
                  <c:v>10</c:v>
                </c:pt>
                <c:pt idx="638">
                  <c:v>10</c:v>
                </c:pt>
                <c:pt idx="639">
                  <c:v>10</c:v>
                </c:pt>
                <c:pt idx="640">
                  <c:v>10</c:v>
                </c:pt>
                <c:pt idx="641">
                  <c:v>10</c:v>
                </c:pt>
                <c:pt idx="642">
                  <c:v>10</c:v>
                </c:pt>
                <c:pt idx="643">
                  <c:v>10</c:v>
                </c:pt>
                <c:pt idx="644">
                  <c:v>10</c:v>
                </c:pt>
                <c:pt idx="645">
                  <c:v>10</c:v>
                </c:pt>
                <c:pt idx="646">
                  <c:v>10</c:v>
                </c:pt>
                <c:pt idx="647">
                  <c:v>10</c:v>
                </c:pt>
                <c:pt idx="648">
                  <c:v>10</c:v>
                </c:pt>
                <c:pt idx="649">
                  <c:v>10</c:v>
                </c:pt>
                <c:pt idx="650">
                  <c:v>10</c:v>
                </c:pt>
                <c:pt idx="651">
                  <c:v>10</c:v>
                </c:pt>
                <c:pt idx="652">
                  <c:v>10</c:v>
                </c:pt>
                <c:pt idx="653">
                  <c:v>10</c:v>
                </c:pt>
                <c:pt idx="654">
                  <c:v>10</c:v>
                </c:pt>
                <c:pt idx="655">
                  <c:v>10</c:v>
                </c:pt>
                <c:pt idx="656">
                  <c:v>10</c:v>
                </c:pt>
                <c:pt idx="657">
                  <c:v>10</c:v>
                </c:pt>
                <c:pt idx="658">
                  <c:v>10</c:v>
                </c:pt>
                <c:pt idx="659">
                  <c:v>10</c:v>
                </c:pt>
                <c:pt idx="660">
                  <c:v>11</c:v>
                </c:pt>
                <c:pt idx="661">
                  <c:v>11</c:v>
                </c:pt>
                <c:pt idx="662">
                  <c:v>11</c:v>
                </c:pt>
                <c:pt idx="663">
                  <c:v>11</c:v>
                </c:pt>
                <c:pt idx="664">
                  <c:v>11</c:v>
                </c:pt>
                <c:pt idx="665">
                  <c:v>11</c:v>
                </c:pt>
                <c:pt idx="666">
                  <c:v>11</c:v>
                </c:pt>
                <c:pt idx="667">
                  <c:v>11</c:v>
                </c:pt>
                <c:pt idx="668">
                  <c:v>11</c:v>
                </c:pt>
                <c:pt idx="669">
                  <c:v>11</c:v>
                </c:pt>
                <c:pt idx="670">
                  <c:v>11</c:v>
                </c:pt>
                <c:pt idx="671">
                  <c:v>11</c:v>
                </c:pt>
                <c:pt idx="672">
                  <c:v>11</c:v>
                </c:pt>
                <c:pt idx="673">
                  <c:v>11</c:v>
                </c:pt>
                <c:pt idx="674">
                  <c:v>11</c:v>
                </c:pt>
                <c:pt idx="675">
                  <c:v>11</c:v>
                </c:pt>
                <c:pt idx="676">
                  <c:v>11</c:v>
                </c:pt>
                <c:pt idx="677">
                  <c:v>11</c:v>
                </c:pt>
                <c:pt idx="678">
                  <c:v>11</c:v>
                </c:pt>
                <c:pt idx="679">
                  <c:v>11</c:v>
                </c:pt>
                <c:pt idx="680">
                  <c:v>11</c:v>
                </c:pt>
                <c:pt idx="681">
                  <c:v>11</c:v>
                </c:pt>
                <c:pt idx="682">
                  <c:v>11</c:v>
                </c:pt>
                <c:pt idx="683">
                  <c:v>11</c:v>
                </c:pt>
                <c:pt idx="684">
                  <c:v>11</c:v>
                </c:pt>
                <c:pt idx="685">
                  <c:v>11</c:v>
                </c:pt>
                <c:pt idx="686">
                  <c:v>11</c:v>
                </c:pt>
                <c:pt idx="687">
                  <c:v>11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11</c:v>
                </c:pt>
                <c:pt idx="692">
                  <c:v>11</c:v>
                </c:pt>
                <c:pt idx="693">
                  <c:v>11</c:v>
                </c:pt>
                <c:pt idx="694">
                  <c:v>11</c:v>
                </c:pt>
                <c:pt idx="695">
                  <c:v>11</c:v>
                </c:pt>
                <c:pt idx="696">
                  <c:v>11</c:v>
                </c:pt>
                <c:pt idx="697">
                  <c:v>11</c:v>
                </c:pt>
                <c:pt idx="698">
                  <c:v>11</c:v>
                </c:pt>
                <c:pt idx="699">
                  <c:v>11</c:v>
                </c:pt>
                <c:pt idx="700">
                  <c:v>11</c:v>
                </c:pt>
                <c:pt idx="701">
                  <c:v>11</c:v>
                </c:pt>
                <c:pt idx="702">
                  <c:v>11</c:v>
                </c:pt>
                <c:pt idx="703">
                  <c:v>11</c:v>
                </c:pt>
                <c:pt idx="704">
                  <c:v>11</c:v>
                </c:pt>
                <c:pt idx="705">
                  <c:v>11</c:v>
                </c:pt>
                <c:pt idx="706">
                  <c:v>11</c:v>
                </c:pt>
                <c:pt idx="707">
                  <c:v>11</c:v>
                </c:pt>
                <c:pt idx="708">
                  <c:v>11</c:v>
                </c:pt>
                <c:pt idx="709">
                  <c:v>11</c:v>
                </c:pt>
                <c:pt idx="710">
                  <c:v>11</c:v>
                </c:pt>
                <c:pt idx="711">
                  <c:v>11</c:v>
                </c:pt>
                <c:pt idx="712">
                  <c:v>11</c:v>
                </c:pt>
                <c:pt idx="713">
                  <c:v>11</c:v>
                </c:pt>
                <c:pt idx="714">
                  <c:v>11</c:v>
                </c:pt>
                <c:pt idx="715">
                  <c:v>11</c:v>
                </c:pt>
                <c:pt idx="716">
                  <c:v>11</c:v>
                </c:pt>
                <c:pt idx="717">
                  <c:v>11</c:v>
                </c:pt>
                <c:pt idx="718">
                  <c:v>11</c:v>
                </c:pt>
                <c:pt idx="719">
                  <c:v>11</c:v>
                </c:pt>
                <c:pt idx="720">
                  <c:v>12</c:v>
                </c:pt>
                <c:pt idx="721">
                  <c:v>12</c:v>
                </c:pt>
                <c:pt idx="722">
                  <c:v>12</c:v>
                </c:pt>
                <c:pt idx="723">
                  <c:v>12</c:v>
                </c:pt>
                <c:pt idx="724">
                  <c:v>12</c:v>
                </c:pt>
                <c:pt idx="725">
                  <c:v>12</c:v>
                </c:pt>
                <c:pt idx="726">
                  <c:v>12</c:v>
                </c:pt>
                <c:pt idx="727">
                  <c:v>12</c:v>
                </c:pt>
                <c:pt idx="728">
                  <c:v>12</c:v>
                </c:pt>
                <c:pt idx="729">
                  <c:v>12</c:v>
                </c:pt>
                <c:pt idx="730">
                  <c:v>12</c:v>
                </c:pt>
                <c:pt idx="731">
                  <c:v>12</c:v>
                </c:pt>
                <c:pt idx="732">
                  <c:v>12</c:v>
                </c:pt>
                <c:pt idx="733">
                  <c:v>12</c:v>
                </c:pt>
                <c:pt idx="734">
                  <c:v>12</c:v>
                </c:pt>
                <c:pt idx="735">
                  <c:v>12</c:v>
                </c:pt>
                <c:pt idx="736">
                  <c:v>12</c:v>
                </c:pt>
                <c:pt idx="737">
                  <c:v>12</c:v>
                </c:pt>
                <c:pt idx="738">
                  <c:v>12</c:v>
                </c:pt>
                <c:pt idx="739">
                  <c:v>12</c:v>
                </c:pt>
                <c:pt idx="740">
                  <c:v>12</c:v>
                </c:pt>
                <c:pt idx="741">
                  <c:v>12</c:v>
                </c:pt>
                <c:pt idx="742">
                  <c:v>12</c:v>
                </c:pt>
                <c:pt idx="743">
                  <c:v>12</c:v>
                </c:pt>
                <c:pt idx="744">
                  <c:v>12</c:v>
                </c:pt>
                <c:pt idx="745">
                  <c:v>12</c:v>
                </c:pt>
                <c:pt idx="746">
                  <c:v>12</c:v>
                </c:pt>
                <c:pt idx="747">
                  <c:v>12</c:v>
                </c:pt>
                <c:pt idx="748">
                  <c:v>12</c:v>
                </c:pt>
                <c:pt idx="749">
                  <c:v>12</c:v>
                </c:pt>
                <c:pt idx="750">
                  <c:v>12</c:v>
                </c:pt>
                <c:pt idx="751">
                  <c:v>12</c:v>
                </c:pt>
                <c:pt idx="752">
                  <c:v>12</c:v>
                </c:pt>
                <c:pt idx="753">
                  <c:v>12</c:v>
                </c:pt>
                <c:pt idx="754">
                  <c:v>12</c:v>
                </c:pt>
                <c:pt idx="755">
                  <c:v>12</c:v>
                </c:pt>
                <c:pt idx="756">
                  <c:v>12</c:v>
                </c:pt>
                <c:pt idx="757">
                  <c:v>12</c:v>
                </c:pt>
                <c:pt idx="758">
                  <c:v>12</c:v>
                </c:pt>
                <c:pt idx="759">
                  <c:v>12</c:v>
                </c:pt>
                <c:pt idx="760">
                  <c:v>12</c:v>
                </c:pt>
                <c:pt idx="761">
                  <c:v>12</c:v>
                </c:pt>
                <c:pt idx="762">
                  <c:v>12</c:v>
                </c:pt>
                <c:pt idx="763">
                  <c:v>12</c:v>
                </c:pt>
                <c:pt idx="764">
                  <c:v>12</c:v>
                </c:pt>
                <c:pt idx="765">
                  <c:v>12</c:v>
                </c:pt>
                <c:pt idx="766">
                  <c:v>12</c:v>
                </c:pt>
                <c:pt idx="767">
                  <c:v>12</c:v>
                </c:pt>
                <c:pt idx="768">
                  <c:v>12</c:v>
                </c:pt>
                <c:pt idx="769">
                  <c:v>12</c:v>
                </c:pt>
                <c:pt idx="770">
                  <c:v>12</c:v>
                </c:pt>
                <c:pt idx="771">
                  <c:v>12</c:v>
                </c:pt>
                <c:pt idx="772">
                  <c:v>12</c:v>
                </c:pt>
                <c:pt idx="773">
                  <c:v>12</c:v>
                </c:pt>
                <c:pt idx="774">
                  <c:v>12</c:v>
                </c:pt>
                <c:pt idx="775">
                  <c:v>12</c:v>
                </c:pt>
                <c:pt idx="776">
                  <c:v>12</c:v>
                </c:pt>
                <c:pt idx="777">
                  <c:v>12</c:v>
                </c:pt>
                <c:pt idx="778">
                  <c:v>12</c:v>
                </c:pt>
                <c:pt idx="779">
                  <c:v>12</c:v>
                </c:pt>
                <c:pt idx="780">
                  <c:v>13</c:v>
                </c:pt>
                <c:pt idx="781">
                  <c:v>13</c:v>
                </c:pt>
                <c:pt idx="782">
                  <c:v>13</c:v>
                </c:pt>
                <c:pt idx="783">
                  <c:v>13</c:v>
                </c:pt>
                <c:pt idx="784">
                  <c:v>13</c:v>
                </c:pt>
                <c:pt idx="785">
                  <c:v>13</c:v>
                </c:pt>
                <c:pt idx="786">
                  <c:v>13</c:v>
                </c:pt>
                <c:pt idx="787">
                  <c:v>13</c:v>
                </c:pt>
                <c:pt idx="788">
                  <c:v>13</c:v>
                </c:pt>
                <c:pt idx="789">
                  <c:v>13</c:v>
                </c:pt>
                <c:pt idx="790">
                  <c:v>13</c:v>
                </c:pt>
                <c:pt idx="791">
                  <c:v>13</c:v>
                </c:pt>
                <c:pt idx="792">
                  <c:v>13</c:v>
                </c:pt>
                <c:pt idx="793">
                  <c:v>13</c:v>
                </c:pt>
                <c:pt idx="794">
                  <c:v>13</c:v>
                </c:pt>
                <c:pt idx="795">
                  <c:v>13</c:v>
                </c:pt>
                <c:pt idx="796">
                  <c:v>13</c:v>
                </c:pt>
                <c:pt idx="797">
                  <c:v>13</c:v>
                </c:pt>
                <c:pt idx="798">
                  <c:v>13</c:v>
                </c:pt>
                <c:pt idx="799">
                  <c:v>13</c:v>
                </c:pt>
                <c:pt idx="800">
                  <c:v>13</c:v>
                </c:pt>
                <c:pt idx="801">
                  <c:v>13</c:v>
                </c:pt>
                <c:pt idx="802">
                  <c:v>13</c:v>
                </c:pt>
                <c:pt idx="803">
                  <c:v>13</c:v>
                </c:pt>
                <c:pt idx="804">
                  <c:v>13</c:v>
                </c:pt>
                <c:pt idx="805">
                  <c:v>13</c:v>
                </c:pt>
                <c:pt idx="806">
                  <c:v>13</c:v>
                </c:pt>
                <c:pt idx="807">
                  <c:v>13</c:v>
                </c:pt>
                <c:pt idx="808">
                  <c:v>13</c:v>
                </c:pt>
                <c:pt idx="809">
                  <c:v>13</c:v>
                </c:pt>
                <c:pt idx="810">
                  <c:v>13</c:v>
                </c:pt>
                <c:pt idx="811">
                  <c:v>13</c:v>
                </c:pt>
                <c:pt idx="812">
                  <c:v>13</c:v>
                </c:pt>
                <c:pt idx="813">
                  <c:v>13</c:v>
                </c:pt>
                <c:pt idx="814">
                  <c:v>13</c:v>
                </c:pt>
                <c:pt idx="815">
                  <c:v>13</c:v>
                </c:pt>
                <c:pt idx="816">
                  <c:v>13</c:v>
                </c:pt>
                <c:pt idx="817">
                  <c:v>13</c:v>
                </c:pt>
                <c:pt idx="818">
                  <c:v>13</c:v>
                </c:pt>
                <c:pt idx="819">
                  <c:v>13</c:v>
                </c:pt>
                <c:pt idx="820">
                  <c:v>13</c:v>
                </c:pt>
                <c:pt idx="821">
                  <c:v>13</c:v>
                </c:pt>
                <c:pt idx="822">
                  <c:v>13</c:v>
                </c:pt>
                <c:pt idx="823">
                  <c:v>13</c:v>
                </c:pt>
                <c:pt idx="824">
                  <c:v>13</c:v>
                </c:pt>
                <c:pt idx="825">
                  <c:v>13</c:v>
                </c:pt>
                <c:pt idx="826">
                  <c:v>13</c:v>
                </c:pt>
                <c:pt idx="827">
                  <c:v>13</c:v>
                </c:pt>
                <c:pt idx="828">
                  <c:v>13</c:v>
                </c:pt>
                <c:pt idx="829">
                  <c:v>13</c:v>
                </c:pt>
                <c:pt idx="830">
                  <c:v>13</c:v>
                </c:pt>
                <c:pt idx="831">
                  <c:v>13</c:v>
                </c:pt>
                <c:pt idx="832">
                  <c:v>13</c:v>
                </c:pt>
                <c:pt idx="833">
                  <c:v>13</c:v>
                </c:pt>
                <c:pt idx="834">
                  <c:v>13</c:v>
                </c:pt>
                <c:pt idx="835">
                  <c:v>13</c:v>
                </c:pt>
                <c:pt idx="836">
                  <c:v>13</c:v>
                </c:pt>
                <c:pt idx="837">
                  <c:v>13</c:v>
                </c:pt>
                <c:pt idx="838">
                  <c:v>13</c:v>
                </c:pt>
                <c:pt idx="839">
                  <c:v>13</c:v>
                </c:pt>
                <c:pt idx="840">
                  <c:v>14</c:v>
                </c:pt>
                <c:pt idx="841">
                  <c:v>14</c:v>
                </c:pt>
                <c:pt idx="842">
                  <c:v>14</c:v>
                </c:pt>
                <c:pt idx="843">
                  <c:v>14</c:v>
                </c:pt>
                <c:pt idx="844">
                  <c:v>14</c:v>
                </c:pt>
                <c:pt idx="845">
                  <c:v>14</c:v>
                </c:pt>
                <c:pt idx="846">
                  <c:v>14</c:v>
                </c:pt>
                <c:pt idx="847">
                  <c:v>14</c:v>
                </c:pt>
                <c:pt idx="848">
                  <c:v>14</c:v>
                </c:pt>
                <c:pt idx="849">
                  <c:v>14</c:v>
                </c:pt>
                <c:pt idx="850">
                  <c:v>14</c:v>
                </c:pt>
                <c:pt idx="851">
                  <c:v>14</c:v>
                </c:pt>
                <c:pt idx="852">
                  <c:v>14</c:v>
                </c:pt>
                <c:pt idx="853">
                  <c:v>14</c:v>
                </c:pt>
                <c:pt idx="854">
                  <c:v>14</c:v>
                </c:pt>
                <c:pt idx="855">
                  <c:v>14</c:v>
                </c:pt>
                <c:pt idx="856">
                  <c:v>14</c:v>
                </c:pt>
                <c:pt idx="857">
                  <c:v>14</c:v>
                </c:pt>
                <c:pt idx="858">
                  <c:v>14</c:v>
                </c:pt>
                <c:pt idx="859">
                  <c:v>14</c:v>
                </c:pt>
                <c:pt idx="860">
                  <c:v>14</c:v>
                </c:pt>
                <c:pt idx="861">
                  <c:v>14</c:v>
                </c:pt>
                <c:pt idx="862">
                  <c:v>14</c:v>
                </c:pt>
                <c:pt idx="863">
                  <c:v>14</c:v>
                </c:pt>
                <c:pt idx="864">
                  <c:v>14</c:v>
                </c:pt>
                <c:pt idx="865">
                  <c:v>14</c:v>
                </c:pt>
                <c:pt idx="866">
                  <c:v>14</c:v>
                </c:pt>
                <c:pt idx="867">
                  <c:v>14</c:v>
                </c:pt>
                <c:pt idx="868">
                  <c:v>14</c:v>
                </c:pt>
                <c:pt idx="869">
                  <c:v>14</c:v>
                </c:pt>
                <c:pt idx="870">
                  <c:v>14</c:v>
                </c:pt>
                <c:pt idx="871">
                  <c:v>14</c:v>
                </c:pt>
                <c:pt idx="872">
                  <c:v>14</c:v>
                </c:pt>
                <c:pt idx="873">
                  <c:v>14</c:v>
                </c:pt>
                <c:pt idx="874">
                  <c:v>14</c:v>
                </c:pt>
                <c:pt idx="875">
                  <c:v>14</c:v>
                </c:pt>
                <c:pt idx="876">
                  <c:v>14</c:v>
                </c:pt>
                <c:pt idx="877">
                  <c:v>14</c:v>
                </c:pt>
                <c:pt idx="878">
                  <c:v>14</c:v>
                </c:pt>
                <c:pt idx="879">
                  <c:v>14</c:v>
                </c:pt>
                <c:pt idx="880">
                  <c:v>14</c:v>
                </c:pt>
                <c:pt idx="881">
                  <c:v>14</c:v>
                </c:pt>
                <c:pt idx="882">
                  <c:v>14</c:v>
                </c:pt>
                <c:pt idx="883">
                  <c:v>14</c:v>
                </c:pt>
                <c:pt idx="884">
                  <c:v>14</c:v>
                </c:pt>
                <c:pt idx="885">
                  <c:v>14</c:v>
                </c:pt>
                <c:pt idx="886">
                  <c:v>14</c:v>
                </c:pt>
                <c:pt idx="887">
                  <c:v>14</c:v>
                </c:pt>
                <c:pt idx="888">
                  <c:v>14</c:v>
                </c:pt>
                <c:pt idx="889">
                  <c:v>14</c:v>
                </c:pt>
                <c:pt idx="890">
                  <c:v>14</c:v>
                </c:pt>
                <c:pt idx="891">
                  <c:v>14</c:v>
                </c:pt>
                <c:pt idx="892">
                  <c:v>14</c:v>
                </c:pt>
                <c:pt idx="893">
                  <c:v>14</c:v>
                </c:pt>
                <c:pt idx="894">
                  <c:v>14</c:v>
                </c:pt>
                <c:pt idx="895">
                  <c:v>14</c:v>
                </c:pt>
                <c:pt idx="896">
                  <c:v>14</c:v>
                </c:pt>
                <c:pt idx="897">
                  <c:v>14</c:v>
                </c:pt>
                <c:pt idx="898">
                  <c:v>14</c:v>
                </c:pt>
                <c:pt idx="899">
                  <c:v>14</c:v>
                </c:pt>
                <c:pt idx="900">
                  <c:v>15</c:v>
                </c:pt>
                <c:pt idx="901">
                  <c:v>15</c:v>
                </c:pt>
                <c:pt idx="902">
                  <c:v>15</c:v>
                </c:pt>
                <c:pt idx="903">
                  <c:v>15</c:v>
                </c:pt>
                <c:pt idx="904">
                  <c:v>15</c:v>
                </c:pt>
                <c:pt idx="905">
                  <c:v>15</c:v>
                </c:pt>
                <c:pt idx="906">
                  <c:v>15</c:v>
                </c:pt>
                <c:pt idx="907">
                  <c:v>15</c:v>
                </c:pt>
                <c:pt idx="908">
                  <c:v>15</c:v>
                </c:pt>
                <c:pt idx="909">
                  <c:v>15</c:v>
                </c:pt>
                <c:pt idx="910">
                  <c:v>15</c:v>
                </c:pt>
                <c:pt idx="911">
                  <c:v>15</c:v>
                </c:pt>
                <c:pt idx="912">
                  <c:v>15</c:v>
                </c:pt>
                <c:pt idx="913">
                  <c:v>15</c:v>
                </c:pt>
                <c:pt idx="914">
                  <c:v>15</c:v>
                </c:pt>
                <c:pt idx="915">
                  <c:v>15</c:v>
                </c:pt>
                <c:pt idx="916">
                  <c:v>15</c:v>
                </c:pt>
                <c:pt idx="917">
                  <c:v>15</c:v>
                </c:pt>
                <c:pt idx="918">
                  <c:v>15</c:v>
                </c:pt>
                <c:pt idx="919">
                  <c:v>15</c:v>
                </c:pt>
                <c:pt idx="920">
                  <c:v>15</c:v>
                </c:pt>
                <c:pt idx="921">
                  <c:v>15</c:v>
                </c:pt>
                <c:pt idx="922">
                  <c:v>15</c:v>
                </c:pt>
                <c:pt idx="923">
                  <c:v>15</c:v>
                </c:pt>
                <c:pt idx="924">
                  <c:v>15</c:v>
                </c:pt>
                <c:pt idx="925">
                  <c:v>15</c:v>
                </c:pt>
                <c:pt idx="926">
                  <c:v>15</c:v>
                </c:pt>
                <c:pt idx="927">
                  <c:v>15</c:v>
                </c:pt>
                <c:pt idx="928">
                  <c:v>15</c:v>
                </c:pt>
                <c:pt idx="929">
                  <c:v>15</c:v>
                </c:pt>
                <c:pt idx="930">
                  <c:v>15</c:v>
                </c:pt>
                <c:pt idx="931">
                  <c:v>15</c:v>
                </c:pt>
                <c:pt idx="932">
                  <c:v>15</c:v>
                </c:pt>
                <c:pt idx="933">
                  <c:v>15</c:v>
                </c:pt>
                <c:pt idx="934">
                  <c:v>15</c:v>
                </c:pt>
                <c:pt idx="935">
                  <c:v>15</c:v>
                </c:pt>
                <c:pt idx="936">
                  <c:v>15</c:v>
                </c:pt>
                <c:pt idx="937">
                  <c:v>15</c:v>
                </c:pt>
                <c:pt idx="938">
                  <c:v>15</c:v>
                </c:pt>
                <c:pt idx="939">
                  <c:v>15</c:v>
                </c:pt>
                <c:pt idx="940">
                  <c:v>15</c:v>
                </c:pt>
                <c:pt idx="941">
                  <c:v>15</c:v>
                </c:pt>
                <c:pt idx="942">
                  <c:v>15</c:v>
                </c:pt>
                <c:pt idx="943">
                  <c:v>15</c:v>
                </c:pt>
                <c:pt idx="944">
                  <c:v>15</c:v>
                </c:pt>
                <c:pt idx="945">
                  <c:v>15</c:v>
                </c:pt>
                <c:pt idx="946">
                  <c:v>15</c:v>
                </c:pt>
                <c:pt idx="947">
                  <c:v>15</c:v>
                </c:pt>
                <c:pt idx="948">
                  <c:v>15</c:v>
                </c:pt>
                <c:pt idx="949">
                  <c:v>15</c:v>
                </c:pt>
                <c:pt idx="950">
                  <c:v>15</c:v>
                </c:pt>
                <c:pt idx="951">
                  <c:v>15</c:v>
                </c:pt>
                <c:pt idx="952">
                  <c:v>15</c:v>
                </c:pt>
                <c:pt idx="953">
                  <c:v>15</c:v>
                </c:pt>
                <c:pt idx="954">
                  <c:v>15</c:v>
                </c:pt>
                <c:pt idx="955">
                  <c:v>15</c:v>
                </c:pt>
                <c:pt idx="956">
                  <c:v>15</c:v>
                </c:pt>
                <c:pt idx="957">
                  <c:v>15</c:v>
                </c:pt>
                <c:pt idx="958">
                  <c:v>15</c:v>
                </c:pt>
                <c:pt idx="959">
                  <c:v>15</c:v>
                </c:pt>
                <c:pt idx="960">
                  <c:v>16</c:v>
                </c:pt>
                <c:pt idx="961">
                  <c:v>16</c:v>
                </c:pt>
                <c:pt idx="962">
                  <c:v>16</c:v>
                </c:pt>
                <c:pt idx="963">
                  <c:v>16</c:v>
                </c:pt>
                <c:pt idx="964">
                  <c:v>16</c:v>
                </c:pt>
                <c:pt idx="965">
                  <c:v>16</c:v>
                </c:pt>
                <c:pt idx="966">
                  <c:v>16</c:v>
                </c:pt>
                <c:pt idx="967">
                  <c:v>16</c:v>
                </c:pt>
                <c:pt idx="968">
                  <c:v>16</c:v>
                </c:pt>
                <c:pt idx="969">
                  <c:v>16</c:v>
                </c:pt>
                <c:pt idx="970">
                  <c:v>16</c:v>
                </c:pt>
                <c:pt idx="971">
                  <c:v>16</c:v>
                </c:pt>
                <c:pt idx="972">
                  <c:v>16</c:v>
                </c:pt>
                <c:pt idx="973">
                  <c:v>16</c:v>
                </c:pt>
                <c:pt idx="974">
                  <c:v>16</c:v>
                </c:pt>
                <c:pt idx="975">
                  <c:v>16</c:v>
                </c:pt>
                <c:pt idx="976">
                  <c:v>16</c:v>
                </c:pt>
                <c:pt idx="977">
                  <c:v>16</c:v>
                </c:pt>
                <c:pt idx="978">
                  <c:v>16</c:v>
                </c:pt>
                <c:pt idx="979">
                  <c:v>16</c:v>
                </c:pt>
                <c:pt idx="980">
                  <c:v>16</c:v>
                </c:pt>
                <c:pt idx="981">
                  <c:v>16</c:v>
                </c:pt>
                <c:pt idx="982">
                  <c:v>16</c:v>
                </c:pt>
                <c:pt idx="983">
                  <c:v>16</c:v>
                </c:pt>
                <c:pt idx="984">
                  <c:v>16</c:v>
                </c:pt>
                <c:pt idx="985">
                  <c:v>16</c:v>
                </c:pt>
                <c:pt idx="986">
                  <c:v>16</c:v>
                </c:pt>
                <c:pt idx="987">
                  <c:v>16</c:v>
                </c:pt>
                <c:pt idx="988">
                  <c:v>16</c:v>
                </c:pt>
                <c:pt idx="989">
                  <c:v>16</c:v>
                </c:pt>
                <c:pt idx="990">
                  <c:v>16</c:v>
                </c:pt>
                <c:pt idx="991">
                  <c:v>16</c:v>
                </c:pt>
                <c:pt idx="992">
                  <c:v>16</c:v>
                </c:pt>
                <c:pt idx="993">
                  <c:v>16</c:v>
                </c:pt>
                <c:pt idx="994">
                  <c:v>16</c:v>
                </c:pt>
                <c:pt idx="995">
                  <c:v>16</c:v>
                </c:pt>
                <c:pt idx="996">
                  <c:v>16</c:v>
                </c:pt>
                <c:pt idx="997">
                  <c:v>16</c:v>
                </c:pt>
                <c:pt idx="998">
                  <c:v>16</c:v>
                </c:pt>
                <c:pt idx="999">
                  <c:v>16</c:v>
                </c:pt>
                <c:pt idx="1000">
                  <c:v>16</c:v>
                </c:pt>
                <c:pt idx="1001">
                  <c:v>16</c:v>
                </c:pt>
                <c:pt idx="1002">
                  <c:v>16</c:v>
                </c:pt>
                <c:pt idx="1003">
                  <c:v>16</c:v>
                </c:pt>
                <c:pt idx="1004">
                  <c:v>16</c:v>
                </c:pt>
                <c:pt idx="1005">
                  <c:v>16</c:v>
                </c:pt>
                <c:pt idx="1006">
                  <c:v>16</c:v>
                </c:pt>
                <c:pt idx="1007">
                  <c:v>16</c:v>
                </c:pt>
                <c:pt idx="1008">
                  <c:v>16</c:v>
                </c:pt>
                <c:pt idx="1009">
                  <c:v>16</c:v>
                </c:pt>
                <c:pt idx="1010">
                  <c:v>16</c:v>
                </c:pt>
                <c:pt idx="1011">
                  <c:v>16</c:v>
                </c:pt>
                <c:pt idx="1012">
                  <c:v>16</c:v>
                </c:pt>
                <c:pt idx="1013">
                  <c:v>16</c:v>
                </c:pt>
                <c:pt idx="1014">
                  <c:v>16</c:v>
                </c:pt>
                <c:pt idx="1015">
                  <c:v>16</c:v>
                </c:pt>
                <c:pt idx="1016">
                  <c:v>16</c:v>
                </c:pt>
                <c:pt idx="1017">
                  <c:v>16</c:v>
                </c:pt>
                <c:pt idx="1018">
                  <c:v>16</c:v>
                </c:pt>
                <c:pt idx="1019">
                  <c:v>16</c:v>
                </c:pt>
                <c:pt idx="1020">
                  <c:v>17</c:v>
                </c:pt>
                <c:pt idx="1021">
                  <c:v>17</c:v>
                </c:pt>
                <c:pt idx="1022">
                  <c:v>17</c:v>
                </c:pt>
                <c:pt idx="1023">
                  <c:v>17</c:v>
                </c:pt>
                <c:pt idx="1024">
                  <c:v>17</c:v>
                </c:pt>
                <c:pt idx="1025">
                  <c:v>17</c:v>
                </c:pt>
                <c:pt idx="1026">
                  <c:v>17</c:v>
                </c:pt>
                <c:pt idx="1027">
                  <c:v>17</c:v>
                </c:pt>
                <c:pt idx="1028">
                  <c:v>17</c:v>
                </c:pt>
                <c:pt idx="1029">
                  <c:v>17</c:v>
                </c:pt>
                <c:pt idx="1030">
                  <c:v>17</c:v>
                </c:pt>
                <c:pt idx="1031">
                  <c:v>17</c:v>
                </c:pt>
                <c:pt idx="1032">
                  <c:v>17</c:v>
                </c:pt>
                <c:pt idx="1033">
                  <c:v>17</c:v>
                </c:pt>
                <c:pt idx="1034">
                  <c:v>17</c:v>
                </c:pt>
                <c:pt idx="1035">
                  <c:v>17</c:v>
                </c:pt>
                <c:pt idx="1036">
                  <c:v>17</c:v>
                </c:pt>
                <c:pt idx="1037">
                  <c:v>17</c:v>
                </c:pt>
                <c:pt idx="1038">
                  <c:v>17</c:v>
                </c:pt>
                <c:pt idx="1039">
                  <c:v>17</c:v>
                </c:pt>
                <c:pt idx="1040">
                  <c:v>17</c:v>
                </c:pt>
                <c:pt idx="1041">
                  <c:v>17</c:v>
                </c:pt>
                <c:pt idx="1042">
                  <c:v>17</c:v>
                </c:pt>
                <c:pt idx="1043">
                  <c:v>17</c:v>
                </c:pt>
                <c:pt idx="1044">
                  <c:v>17</c:v>
                </c:pt>
                <c:pt idx="1045">
                  <c:v>17</c:v>
                </c:pt>
                <c:pt idx="1046">
                  <c:v>17</c:v>
                </c:pt>
                <c:pt idx="1047">
                  <c:v>17</c:v>
                </c:pt>
                <c:pt idx="1048">
                  <c:v>17</c:v>
                </c:pt>
                <c:pt idx="1049">
                  <c:v>17</c:v>
                </c:pt>
                <c:pt idx="1050">
                  <c:v>17</c:v>
                </c:pt>
                <c:pt idx="1051">
                  <c:v>17</c:v>
                </c:pt>
                <c:pt idx="1052">
                  <c:v>17</c:v>
                </c:pt>
                <c:pt idx="1053">
                  <c:v>17</c:v>
                </c:pt>
                <c:pt idx="1054">
                  <c:v>17</c:v>
                </c:pt>
                <c:pt idx="1055">
                  <c:v>17</c:v>
                </c:pt>
                <c:pt idx="1056">
                  <c:v>17</c:v>
                </c:pt>
                <c:pt idx="1057">
                  <c:v>17</c:v>
                </c:pt>
                <c:pt idx="1058">
                  <c:v>17</c:v>
                </c:pt>
                <c:pt idx="1059">
                  <c:v>17</c:v>
                </c:pt>
                <c:pt idx="1060">
                  <c:v>17</c:v>
                </c:pt>
                <c:pt idx="1061">
                  <c:v>17</c:v>
                </c:pt>
                <c:pt idx="1062">
                  <c:v>17</c:v>
                </c:pt>
                <c:pt idx="1063">
                  <c:v>17</c:v>
                </c:pt>
                <c:pt idx="1064">
                  <c:v>17</c:v>
                </c:pt>
                <c:pt idx="1065">
                  <c:v>17</c:v>
                </c:pt>
                <c:pt idx="1066">
                  <c:v>17</c:v>
                </c:pt>
                <c:pt idx="1067">
                  <c:v>17</c:v>
                </c:pt>
                <c:pt idx="1068">
                  <c:v>17</c:v>
                </c:pt>
                <c:pt idx="1069">
                  <c:v>17</c:v>
                </c:pt>
                <c:pt idx="1070">
                  <c:v>17</c:v>
                </c:pt>
                <c:pt idx="1071">
                  <c:v>17</c:v>
                </c:pt>
                <c:pt idx="1072">
                  <c:v>17</c:v>
                </c:pt>
                <c:pt idx="1073">
                  <c:v>17</c:v>
                </c:pt>
                <c:pt idx="1074">
                  <c:v>17</c:v>
                </c:pt>
                <c:pt idx="1075">
                  <c:v>17</c:v>
                </c:pt>
                <c:pt idx="1076">
                  <c:v>17</c:v>
                </c:pt>
                <c:pt idx="1077">
                  <c:v>17</c:v>
                </c:pt>
                <c:pt idx="1078">
                  <c:v>17</c:v>
                </c:pt>
                <c:pt idx="1079">
                  <c:v>17</c:v>
                </c:pt>
                <c:pt idx="1080">
                  <c:v>18</c:v>
                </c:pt>
                <c:pt idx="1081">
                  <c:v>18</c:v>
                </c:pt>
                <c:pt idx="1082">
                  <c:v>18</c:v>
                </c:pt>
                <c:pt idx="1083">
                  <c:v>18</c:v>
                </c:pt>
                <c:pt idx="1084">
                  <c:v>18</c:v>
                </c:pt>
                <c:pt idx="1085">
                  <c:v>18</c:v>
                </c:pt>
                <c:pt idx="1086">
                  <c:v>18</c:v>
                </c:pt>
                <c:pt idx="1087">
                  <c:v>18</c:v>
                </c:pt>
                <c:pt idx="1088">
                  <c:v>18</c:v>
                </c:pt>
                <c:pt idx="1089">
                  <c:v>18</c:v>
                </c:pt>
                <c:pt idx="1090">
                  <c:v>18</c:v>
                </c:pt>
                <c:pt idx="1091">
                  <c:v>18</c:v>
                </c:pt>
                <c:pt idx="1092">
                  <c:v>18</c:v>
                </c:pt>
                <c:pt idx="1093">
                  <c:v>18</c:v>
                </c:pt>
                <c:pt idx="1094">
                  <c:v>18</c:v>
                </c:pt>
                <c:pt idx="1095">
                  <c:v>18</c:v>
                </c:pt>
                <c:pt idx="1096">
                  <c:v>18</c:v>
                </c:pt>
                <c:pt idx="1097">
                  <c:v>18</c:v>
                </c:pt>
                <c:pt idx="1098">
                  <c:v>18</c:v>
                </c:pt>
                <c:pt idx="1099">
                  <c:v>18</c:v>
                </c:pt>
                <c:pt idx="1100">
                  <c:v>18</c:v>
                </c:pt>
                <c:pt idx="1101">
                  <c:v>18</c:v>
                </c:pt>
                <c:pt idx="1102">
                  <c:v>18</c:v>
                </c:pt>
                <c:pt idx="1103">
                  <c:v>18</c:v>
                </c:pt>
                <c:pt idx="1104">
                  <c:v>18</c:v>
                </c:pt>
                <c:pt idx="1105">
                  <c:v>18</c:v>
                </c:pt>
                <c:pt idx="1106">
                  <c:v>18</c:v>
                </c:pt>
                <c:pt idx="1107">
                  <c:v>18</c:v>
                </c:pt>
                <c:pt idx="1108">
                  <c:v>18</c:v>
                </c:pt>
                <c:pt idx="1109">
                  <c:v>18</c:v>
                </c:pt>
                <c:pt idx="1110">
                  <c:v>18</c:v>
                </c:pt>
                <c:pt idx="1111">
                  <c:v>18</c:v>
                </c:pt>
                <c:pt idx="1112">
                  <c:v>18</c:v>
                </c:pt>
                <c:pt idx="1113">
                  <c:v>18</c:v>
                </c:pt>
                <c:pt idx="1114">
                  <c:v>18</c:v>
                </c:pt>
                <c:pt idx="1115">
                  <c:v>18</c:v>
                </c:pt>
                <c:pt idx="1116">
                  <c:v>18</c:v>
                </c:pt>
                <c:pt idx="1117">
                  <c:v>18</c:v>
                </c:pt>
                <c:pt idx="1118">
                  <c:v>18</c:v>
                </c:pt>
                <c:pt idx="1119">
                  <c:v>18</c:v>
                </c:pt>
                <c:pt idx="1120">
                  <c:v>18</c:v>
                </c:pt>
                <c:pt idx="1121">
                  <c:v>18</c:v>
                </c:pt>
                <c:pt idx="1122">
                  <c:v>18</c:v>
                </c:pt>
                <c:pt idx="1123">
                  <c:v>18</c:v>
                </c:pt>
                <c:pt idx="1124">
                  <c:v>18</c:v>
                </c:pt>
                <c:pt idx="1125">
                  <c:v>18</c:v>
                </c:pt>
                <c:pt idx="1126">
                  <c:v>18</c:v>
                </c:pt>
                <c:pt idx="1127">
                  <c:v>18</c:v>
                </c:pt>
                <c:pt idx="1128">
                  <c:v>18</c:v>
                </c:pt>
                <c:pt idx="1129">
                  <c:v>18</c:v>
                </c:pt>
                <c:pt idx="1130">
                  <c:v>18</c:v>
                </c:pt>
                <c:pt idx="1131">
                  <c:v>18</c:v>
                </c:pt>
                <c:pt idx="1132">
                  <c:v>18</c:v>
                </c:pt>
                <c:pt idx="1133">
                  <c:v>18</c:v>
                </c:pt>
                <c:pt idx="1134">
                  <c:v>18</c:v>
                </c:pt>
                <c:pt idx="1135">
                  <c:v>18</c:v>
                </c:pt>
                <c:pt idx="1136">
                  <c:v>18</c:v>
                </c:pt>
                <c:pt idx="1137">
                  <c:v>18</c:v>
                </c:pt>
                <c:pt idx="1138">
                  <c:v>18</c:v>
                </c:pt>
                <c:pt idx="1139">
                  <c:v>18</c:v>
                </c:pt>
                <c:pt idx="1140">
                  <c:v>19</c:v>
                </c:pt>
                <c:pt idx="1141">
                  <c:v>19</c:v>
                </c:pt>
                <c:pt idx="1142">
                  <c:v>19</c:v>
                </c:pt>
                <c:pt idx="1143">
                  <c:v>19</c:v>
                </c:pt>
                <c:pt idx="1144">
                  <c:v>19</c:v>
                </c:pt>
                <c:pt idx="1145">
                  <c:v>19</c:v>
                </c:pt>
                <c:pt idx="1146">
                  <c:v>19</c:v>
                </c:pt>
                <c:pt idx="1147">
                  <c:v>19</c:v>
                </c:pt>
                <c:pt idx="1148">
                  <c:v>19</c:v>
                </c:pt>
                <c:pt idx="1149">
                  <c:v>19</c:v>
                </c:pt>
                <c:pt idx="1150">
                  <c:v>19</c:v>
                </c:pt>
                <c:pt idx="1151">
                  <c:v>19</c:v>
                </c:pt>
                <c:pt idx="1152">
                  <c:v>19</c:v>
                </c:pt>
                <c:pt idx="1153">
                  <c:v>19</c:v>
                </c:pt>
                <c:pt idx="1154">
                  <c:v>19</c:v>
                </c:pt>
                <c:pt idx="1155">
                  <c:v>19</c:v>
                </c:pt>
                <c:pt idx="1156">
                  <c:v>19</c:v>
                </c:pt>
                <c:pt idx="1157">
                  <c:v>19</c:v>
                </c:pt>
                <c:pt idx="1158">
                  <c:v>19</c:v>
                </c:pt>
                <c:pt idx="1159">
                  <c:v>19</c:v>
                </c:pt>
                <c:pt idx="1160">
                  <c:v>19</c:v>
                </c:pt>
                <c:pt idx="1161">
                  <c:v>19</c:v>
                </c:pt>
                <c:pt idx="1162">
                  <c:v>19</c:v>
                </c:pt>
                <c:pt idx="1163">
                  <c:v>19</c:v>
                </c:pt>
                <c:pt idx="1164">
                  <c:v>19</c:v>
                </c:pt>
                <c:pt idx="1165">
                  <c:v>19</c:v>
                </c:pt>
                <c:pt idx="1166">
                  <c:v>19</c:v>
                </c:pt>
                <c:pt idx="1167">
                  <c:v>19</c:v>
                </c:pt>
                <c:pt idx="1168">
                  <c:v>19</c:v>
                </c:pt>
                <c:pt idx="1169">
                  <c:v>19</c:v>
                </c:pt>
                <c:pt idx="1170">
                  <c:v>19</c:v>
                </c:pt>
                <c:pt idx="1171">
                  <c:v>19</c:v>
                </c:pt>
                <c:pt idx="1172">
                  <c:v>19</c:v>
                </c:pt>
                <c:pt idx="1173">
                  <c:v>19</c:v>
                </c:pt>
                <c:pt idx="1174">
                  <c:v>19</c:v>
                </c:pt>
                <c:pt idx="1175">
                  <c:v>19</c:v>
                </c:pt>
                <c:pt idx="1176">
                  <c:v>19</c:v>
                </c:pt>
                <c:pt idx="1177">
                  <c:v>19</c:v>
                </c:pt>
                <c:pt idx="1178">
                  <c:v>19</c:v>
                </c:pt>
                <c:pt idx="1179">
                  <c:v>19</c:v>
                </c:pt>
                <c:pt idx="1180">
                  <c:v>19</c:v>
                </c:pt>
                <c:pt idx="1181">
                  <c:v>19</c:v>
                </c:pt>
                <c:pt idx="1182">
                  <c:v>19</c:v>
                </c:pt>
                <c:pt idx="1183">
                  <c:v>19</c:v>
                </c:pt>
                <c:pt idx="1184">
                  <c:v>19</c:v>
                </c:pt>
                <c:pt idx="1185">
                  <c:v>19</c:v>
                </c:pt>
                <c:pt idx="1186">
                  <c:v>19</c:v>
                </c:pt>
                <c:pt idx="1187">
                  <c:v>19</c:v>
                </c:pt>
                <c:pt idx="1188">
                  <c:v>19</c:v>
                </c:pt>
                <c:pt idx="1189">
                  <c:v>19</c:v>
                </c:pt>
                <c:pt idx="1190">
                  <c:v>19</c:v>
                </c:pt>
                <c:pt idx="1191">
                  <c:v>19</c:v>
                </c:pt>
                <c:pt idx="1192">
                  <c:v>19</c:v>
                </c:pt>
                <c:pt idx="1193">
                  <c:v>19</c:v>
                </c:pt>
                <c:pt idx="1194">
                  <c:v>19</c:v>
                </c:pt>
                <c:pt idx="1195">
                  <c:v>19</c:v>
                </c:pt>
                <c:pt idx="1196">
                  <c:v>19</c:v>
                </c:pt>
                <c:pt idx="1197">
                  <c:v>19</c:v>
                </c:pt>
                <c:pt idx="1198">
                  <c:v>19</c:v>
                </c:pt>
                <c:pt idx="1199">
                  <c:v>19</c:v>
                </c:pt>
                <c:pt idx="1200">
                  <c:v>20</c:v>
                </c:pt>
                <c:pt idx="1201">
                  <c:v>20</c:v>
                </c:pt>
                <c:pt idx="1202">
                  <c:v>20</c:v>
                </c:pt>
                <c:pt idx="1203">
                  <c:v>20</c:v>
                </c:pt>
                <c:pt idx="1204">
                  <c:v>20</c:v>
                </c:pt>
                <c:pt idx="1205">
                  <c:v>20</c:v>
                </c:pt>
                <c:pt idx="1206">
                  <c:v>20</c:v>
                </c:pt>
                <c:pt idx="1207">
                  <c:v>20</c:v>
                </c:pt>
                <c:pt idx="1208">
                  <c:v>20</c:v>
                </c:pt>
                <c:pt idx="1209">
                  <c:v>20</c:v>
                </c:pt>
                <c:pt idx="1210">
                  <c:v>20</c:v>
                </c:pt>
                <c:pt idx="1211">
                  <c:v>20</c:v>
                </c:pt>
                <c:pt idx="1212">
                  <c:v>20</c:v>
                </c:pt>
                <c:pt idx="1213">
                  <c:v>20</c:v>
                </c:pt>
                <c:pt idx="1214">
                  <c:v>20</c:v>
                </c:pt>
                <c:pt idx="1215">
                  <c:v>20</c:v>
                </c:pt>
                <c:pt idx="1216">
                  <c:v>20</c:v>
                </c:pt>
                <c:pt idx="1217">
                  <c:v>20</c:v>
                </c:pt>
                <c:pt idx="1218">
                  <c:v>20</c:v>
                </c:pt>
                <c:pt idx="1219">
                  <c:v>20</c:v>
                </c:pt>
                <c:pt idx="1220">
                  <c:v>20</c:v>
                </c:pt>
                <c:pt idx="1221">
                  <c:v>20</c:v>
                </c:pt>
                <c:pt idx="1222">
                  <c:v>20</c:v>
                </c:pt>
                <c:pt idx="1223">
                  <c:v>20</c:v>
                </c:pt>
                <c:pt idx="1224">
                  <c:v>20</c:v>
                </c:pt>
                <c:pt idx="1225">
                  <c:v>20</c:v>
                </c:pt>
                <c:pt idx="1226">
                  <c:v>20</c:v>
                </c:pt>
                <c:pt idx="1227">
                  <c:v>20</c:v>
                </c:pt>
                <c:pt idx="1228">
                  <c:v>20</c:v>
                </c:pt>
                <c:pt idx="1229">
                  <c:v>20</c:v>
                </c:pt>
                <c:pt idx="1230">
                  <c:v>20</c:v>
                </c:pt>
                <c:pt idx="1231">
                  <c:v>20</c:v>
                </c:pt>
                <c:pt idx="1232">
                  <c:v>20</c:v>
                </c:pt>
                <c:pt idx="1233">
                  <c:v>20</c:v>
                </c:pt>
                <c:pt idx="1234">
                  <c:v>20</c:v>
                </c:pt>
                <c:pt idx="1235">
                  <c:v>20</c:v>
                </c:pt>
                <c:pt idx="1236">
                  <c:v>20</c:v>
                </c:pt>
                <c:pt idx="1237">
                  <c:v>20</c:v>
                </c:pt>
                <c:pt idx="1238">
                  <c:v>20</c:v>
                </c:pt>
                <c:pt idx="1239">
                  <c:v>20</c:v>
                </c:pt>
                <c:pt idx="1240">
                  <c:v>20</c:v>
                </c:pt>
                <c:pt idx="1241">
                  <c:v>20</c:v>
                </c:pt>
                <c:pt idx="1242">
                  <c:v>20</c:v>
                </c:pt>
                <c:pt idx="1243">
                  <c:v>20</c:v>
                </c:pt>
                <c:pt idx="1244">
                  <c:v>20</c:v>
                </c:pt>
                <c:pt idx="1245">
                  <c:v>20</c:v>
                </c:pt>
                <c:pt idx="1246">
                  <c:v>20</c:v>
                </c:pt>
                <c:pt idx="1247">
                  <c:v>20</c:v>
                </c:pt>
                <c:pt idx="1248">
                  <c:v>20</c:v>
                </c:pt>
                <c:pt idx="1249">
                  <c:v>20</c:v>
                </c:pt>
                <c:pt idx="1250">
                  <c:v>20</c:v>
                </c:pt>
                <c:pt idx="1251">
                  <c:v>20</c:v>
                </c:pt>
                <c:pt idx="1252">
                  <c:v>20</c:v>
                </c:pt>
                <c:pt idx="1253">
                  <c:v>20</c:v>
                </c:pt>
                <c:pt idx="1254">
                  <c:v>20</c:v>
                </c:pt>
                <c:pt idx="1255">
                  <c:v>20</c:v>
                </c:pt>
                <c:pt idx="1256">
                  <c:v>20</c:v>
                </c:pt>
                <c:pt idx="1257">
                  <c:v>20</c:v>
                </c:pt>
                <c:pt idx="1258">
                  <c:v>20</c:v>
                </c:pt>
                <c:pt idx="1259">
                  <c:v>20</c:v>
                </c:pt>
                <c:pt idx="1260">
                  <c:v>21</c:v>
                </c:pt>
                <c:pt idx="1261">
                  <c:v>21</c:v>
                </c:pt>
                <c:pt idx="1262">
                  <c:v>21</c:v>
                </c:pt>
                <c:pt idx="1263">
                  <c:v>21</c:v>
                </c:pt>
                <c:pt idx="1264">
                  <c:v>21</c:v>
                </c:pt>
                <c:pt idx="1265">
                  <c:v>21</c:v>
                </c:pt>
                <c:pt idx="1266">
                  <c:v>21</c:v>
                </c:pt>
                <c:pt idx="1267">
                  <c:v>21</c:v>
                </c:pt>
                <c:pt idx="1268">
                  <c:v>21</c:v>
                </c:pt>
                <c:pt idx="1269">
                  <c:v>21</c:v>
                </c:pt>
                <c:pt idx="1270">
                  <c:v>21</c:v>
                </c:pt>
                <c:pt idx="1271">
                  <c:v>21</c:v>
                </c:pt>
                <c:pt idx="1272">
                  <c:v>21</c:v>
                </c:pt>
                <c:pt idx="1273">
                  <c:v>21</c:v>
                </c:pt>
                <c:pt idx="1274">
                  <c:v>21</c:v>
                </c:pt>
                <c:pt idx="1275">
                  <c:v>21</c:v>
                </c:pt>
                <c:pt idx="1276">
                  <c:v>21</c:v>
                </c:pt>
                <c:pt idx="1277">
                  <c:v>21</c:v>
                </c:pt>
                <c:pt idx="1278">
                  <c:v>21</c:v>
                </c:pt>
                <c:pt idx="1279">
                  <c:v>21</c:v>
                </c:pt>
                <c:pt idx="1280">
                  <c:v>21</c:v>
                </c:pt>
                <c:pt idx="1281">
                  <c:v>21</c:v>
                </c:pt>
                <c:pt idx="1282">
                  <c:v>21</c:v>
                </c:pt>
                <c:pt idx="1283">
                  <c:v>21</c:v>
                </c:pt>
                <c:pt idx="1284">
                  <c:v>21</c:v>
                </c:pt>
                <c:pt idx="1285">
                  <c:v>21</c:v>
                </c:pt>
                <c:pt idx="1286">
                  <c:v>21</c:v>
                </c:pt>
                <c:pt idx="1287">
                  <c:v>21</c:v>
                </c:pt>
                <c:pt idx="1288">
                  <c:v>21</c:v>
                </c:pt>
                <c:pt idx="1289">
                  <c:v>21</c:v>
                </c:pt>
                <c:pt idx="1290">
                  <c:v>21</c:v>
                </c:pt>
                <c:pt idx="1291">
                  <c:v>21</c:v>
                </c:pt>
                <c:pt idx="1292">
                  <c:v>21</c:v>
                </c:pt>
                <c:pt idx="1293">
                  <c:v>21</c:v>
                </c:pt>
                <c:pt idx="1294">
                  <c:v>21</c:v>
                </c:pt>
                <c:pt idx="1295">
                  <c:v>21</c:v>
                </c:pt>
                <c:pt idx="1296">
                  <c:v>21</c:v>
                </c:pt>
                <c:pt idx="1297">
                  <c:v>21</c:v>
                </c:pt>
                <c:pt idx="1298">
                  <c:v>21</c:v>
                </c:pt>
                <c:pt idx="1299">
                  <c:v>21</c:v>
                </c:pt>
                <c:pt idx="1300">
                  <c:v>21</c:v>
                </c:pt>
                <c:pt idx="1301">
                  <c:v>21</c:v>
                </c:pt>
                <c:pt idx="1302">
                  <c:v>21</c:v>
                </c:pt>
                <c:pt idx="1303">
                  <c:v>21</c:v>
                </c:pt>
                <c:pt idx="1304">
                  <c:v>21</c:v>
                </c:pt>
                <c:pt idx="1305">
                  <c:v>21</c:v>
                </c:pt>
                <c:pt idx="1306">
                  <c:v>21</c:v>
                </c:pt>
                <c:pt idx="1307">
                  <c:v>21</c:v>
                </c:pt>
                <c:pt idx="1308">
                  <c:v>21</c:v>
                </c:pt>
                <c:pt idx="1309">
                  <c:v>21</c:v>
                </c:pt>
                <c:pt idx="1310">
                  <c:v>21</c:v>
                </c:pt>
                <c:pt idx="1311">
                  <c:v>21</c:v>
                </c:pt>
                <c:pt idx="1312">
                  <c:v>21</c:v>
                </c:pt>
                <c:pt idx="1313">
                  <c:v>21</c:v>
                </c:pt>
                <c:pt idx="1314">
                  <c:v>21</c:v>
                </c:pt>
                <c:pt idx="1315">
                  <c:v>21</c:v>
                </c:pt>
                <c:pt idx="1316">
                  <c:v>21</c:v>
                </c:pt>
                <c:pt idx="1317">
                  <c:v>21</c:v>
                </c:pt>
                <c:pt idx="1318">
                  <c:v>21</c:v>
                </c:pt>
                <c:pt idx="1319">
                  <c:v>21</c:v>
                </c:pt>
                <c:pt idx="1320">
                  <c:v>22</c:v>
                </c:pt>
                <c:pt idx="1321">
                  <c:v>22</c:v>
                </c:pt>
                <c:pt idx="1322">
                  <c:v>22</c:v>
                </c:pt>
                <c:pt idx="1323">
                  <c:v>22</c:v>
                </c:pt>
                <c:pt idx="1324">
                  <c:v>22</c:v>
                </c:pt>
                <c:pt idx="1325">
                  <c:v>22</c:v>
                </c:pt>
                <c:pt idx="1326">
                  <c:v>22</c:v>
                </c:pt>
                <c:pt idx="1327">
                  <c:v>22</c:v>
                </c:pt>
                <c:pt idx="1328">
                  <c:v>22</c:v>
                </c:pt>
                <c:pt idx="1329">
                  <c:v>22</c:v>
                </c:pt>
                <c:pt idx="1330">
                  <c:v>22</c:v>
                </c:pt>
                <c:pt idx="1331">
                  <c:v>22</c:v>
                </c:pt>
                <c:pt idx="1332">
                  <c:v>22</c:v>
                </c:pt>
                <c:pt idx="1333">
                  <c:v>22</c:v>
                </c:pt>
                <c:pt idx="1334">
                  <c:v>22</c:v>
                </c:pt>
                <c:pt idx="1335">
                  <c:v>22</c:v>
                </c:pt>
                <c:pt idx="1336">
                  <c:v>22</c:v>
                </c:pt>
                <c:pt idx="1337">
                  <c:v>22</c:v>
                </c:pt>
                <c:pt idx="1338">
                  <c:v>22</c:v>
                </c:pt>
                <c:pt idx="1339">
                  <c:v>22</c:v>
                </c:pt>
                <c:pt idx="1340">
                  <c:v>22</c:v>
                </c:pt>
                <c:pt idx="1341">
                  <c:v>22</c:v>
                </c:pt>
                <c:pt idx="1342">
                  <c:v>22</c:v>
                </c:pt>
                <c:pt idx="1343">
                  <c:v>22</c:v>
                </c:pt>
                <c:pt idx="1344">
                  <c:v>22</c:v>
                </c:pt>
                <c:pt idx="1345">
                  <c:v>22</c:v>
                </c:pt>
                <c:pt idx="1346">
                  <c:v>22</c:v>
                </c:pt>
                <c:pt idx="1347">
                  <c:v>22</c:v>
                </c:pt>
                <c:pt idx="1348">
                  <c:v>22</c:v>
                </c:pt>
                <c:pt idx="1349">
                  <c:v>22</c:v>
                </c:pt>
                <c:pt idx="1350">
                  <c:v>22</c:v>
                </c:pt>
                <c:pt idx="1351">
                  <c:v>22</c:v>
                </c:pt>
                <c:pt idx="1352">
                  <c:v>22</c:v>
                </c:pt>
                <c:pt idx="1353">
                  <c:v>22</c:v>
                </c:pt>
                <c:pt idx="1354">
                  <c:v>22</c:v>
                </c:pt>
                <c:pt idx="1355">
                  <c:v>22</c:v>
                </c:pt>
                <c:pt idx="1356">
                  <c:v>22</c:v>
                </c:pt>
                <c:pt idx="1357">
                  <c:v>22</c:v>
                </c:pt>
                <c:pt idx="1358">
                  <c:v>22</c:v>
                </c:pt>
                <c:pt idx="1359">
                  <c:v>22</c:v>
                </c:pt>
                <c:pt idx="1360">
                  <c:v>22</c:v>
                </c:pt>
                <c:pt idx="1361">
                  <c:v>22</c:v>
                </c:pt>
                <c:pt idx="1362">
                  <c:v>22</c:v>
                </c:pt>
                <c:pt idx="1363">
                  <c:v>22</c:v>
                </c:pt>
                <c:pt idx="1364">
                  <c:v>22</c:v>
                </c:pt>
                <c:pt idx="1365">
                  <c:v>22</c:v>
                </c:pt>
                <c:pt idx="1366">
                  <c:v>22</c:v>
                </c:pt>
                <c:pt idx="1367">
                  <c:v>22</c:v>
                </c:pt>
                <c:pt idx="1368">
                  <c:v>22</c:v>
                </c:pt>
                <c:pt idx="1369">
                  <c:v>22</c:v>
                </c:pt>
                <c:pt idx="1370">
                  <c:v>22</c:v>
                </c:pt>
                <c:pt idx="1371">
                  <c:v>22</c:v>
                </c:pt>
                <c:pt idx="1372">
                  <c:v>22</c:v>
                </c:pt>
                <c:pt idx="1373">
                  <c:v>22</c:v>
                </c:pt>
                <c:pt idx="1374">
                  <c:v>22</c:v>
                </c:pt>
                <c:pt idx="1375">
                  <c:v>22</c:v>
                </c:pt>
                <c:pt idx="1376">
                  <c:v>22</c:v>
                </c:pt>
                <c:pt idx="1377">
                  <c:v>22</c:v>
                </c:pt>
                <c:pt idx="1378">
                  <c:v>22</c:v>
                </c:pt>
                <c:pt idx="1379">
                  <c:v>22</c:v>
                </c:pt>
                <c:pt idx="1380">
                  <c:v>23</c:v>
                </c:pt>
                <c:pt idx="1381">
                  <c:v>23</c:v>
                </c:pt>
                <c:pt idx="1382">
                  <c:v>23</c:v>
                </c:pt>
                <c:pt idx="1383">
                  <c:v>23</c:v>
                </c:pt>
                <c:pt idx="1384">
                  <c:v>23</c:v>
                </c:pt>
                <c:pt idx="1385">
                  <c:v>23</c:v>
                </c:pt>
                <c:pt idx="1386">
                  <c:v>23</c:v>
                </c:pt>
                <c:pt idx="1387">
                  <c:v>23</c:v>
                </c:pt>
                <c:pt idx="1388">
                  <c:v>23</c:v>
                </c:pt>
                <c:pt idx="1389">
                  <c:v>23</c:v>
                </c:pt>
                <c:pt idx="1390">
                  <c:v>23</c:v>
                </c:pt>
                <c:pt idx="1391">
                  <c:v>23</c:v>
                </c:pt>
                <c:pt idx="1392">
                  <c:v>23</c:v>
                </c:pt>
                <c:pt idx="1393">
                  <c:v>23</c:v>
                </c:pt>
                <c:pt idx="1394">
                  <c:v>23</c:v>
                </c:pt>
                <c:pt idx="1395">
                  <c:v>23</c:v>
                </c:pt>
                <c:pt idx="1396">
                  <c:v>23</c:v>
                </c:pt>
                <c:pt idx="1397">
                  <c:v>23</c:v>
                </c:pt>
                <c:pt idx="1398">
                  <c:v>23</c:v>
                </c:pt>
                <c:pt idx="1399">
                  <c:v>23</c:v>
                </c:pt>
                <c:pt idx="1400">
                  <c:v>23</c:v>
                </c:pt>
                <c:pt idx="1401">
                  <c:v>23</c:v>
                </c:pt>
                <c:pt idx="1402">
                  <c:v>23</c:v>
                </c:pt>
                <c:pt idx="1403">
                  <c:v>23</c:v>
                </c:pt>
                <c:pt idx="1404">
                  <c:v>23</c:v>
                </c:pt>
                <c:pt idx="1405">
                  <c:v>23</c:v>
                </c:pt>
                <c:pt idx="1406">
                  <c:v>23</c:v>
                </c:pt>
                <c:pt idx="1407">
                  <c:v>23</c:v>
                </c:pt>
                <c:pt idx="1408">
                  <c:v>23</c:v>
                </c:pt>
                <c:pt idx="1409">
                  <c:v>23</c:v>
                </c:pt>
                <c:pt idx="1410">
                  <c:v>23</c:v>
                </c:pt>
                <c:pt idx="1411">
                  <c:v>23</c:v>
                </c:pt>
                <c:pt idx="1412">
                  <c:v>23</c:v>
                </c:pt>
                <c:pt idx="1413">
                  <c:v>23</c:v>
                </c:pt>
                <c:pt idx="1414">
                  <c:v>23</c:v>
                </c:pt>
                <c:pt idx="1415">
                  <c:v>23</c:v>
                </c:pt>
                <c:pt idx="1416">
                  <c:v>23</c:v>
                </c:pt>
                <c:pt idx="1417">
                  <c:v>23</c:v>
                </c:pt>
                <c:pt idx="1418">
                  <c:v>23</c:v>
                </c:pt>
                <c:pt idx="1419">
                  <c:v>23</c:v>
                </c:pt>
                <c:pt idx="1420">
                  <c:v>23</c:v>
                </c:pt>
                <c:pt idx="1421">
                  <c:v>23</c:v>
                </c:pt>
                <c:pt idx="1422">
                  <c:v>23</c:v>
                </c:pt>
                <c:pt idx="1423">
                  <c:v>23</c:v>
                </c:pt>
                <c:pt idx="1424">
                  <c:v>23</c:v>
                </c:pt>
                <c:pt idx="1425">
                  <c:v>23</c:v>
                </c:pt>
                <c:pt idx="1426">
                  <c:v>23</c:v>
                </c:pt>
                <c:pt idx="1427">
                  <c:v>23</c:v>
                </c:pt>
                <c:pt idx="1428">
                  <c:v>23</c:v>
                </c:pt>
                <c:pt idx="1429">
                  <c:v>23</c:v>
                </c:pt>
                <c:pt idx="1430">
                  <c:v>23</c:v>
                </c:pt>
                <c:pt idx="1431">
                  <c:v>23</c:v>
                </c:pt>
                <c:pt idx="1432">
                  <c:v>23</c:v>
                </c:pt>
                <c:pt idx="1433">
                  <c:v>23</c:v>
                </c:pt>
                <c:pt idx="1434">
                  <c:v>23</c:v>
                </c:pt>
                <c:pt idx="1435">
                  <c:v>23</c:v>
                </c:pt>
                <c:pt idx="1436">
                  <c:v>23</c:v>
                </c:pt>
                <c:pt idx="1437">
                  <c:v>23</c:v>
                </c:pt>
                <c:pt idx="1438">
                  <c:v>23</c:v>
                </c:pt>
                <c:pt idx="1439">
                  <c:v>23</c:v>
                </c:pt>
                <c:pt idx="1440">
                  <c:v>24</c:v>
                </c:pt>
                <c:pt idx="1441">
                  <c:v>24</c:v>
                </c:pt>
                <c:pt idx="1442">
                  <c:v>24</c:v>
                </c:pt>
                <c:pt idx="1443">
                  <c:v>24</c:v>
                </c:pt>
                <c:pt idx="1444">
                  <c:v>24</c:v>
                </c:pt>
                <c:pt idx="1445">
                  <c:v>24</c:v>
                </c:pt>
                <c:pt idx="1446">
                  <c:v>24</c:v>
                </c:pt>
                <c:pt idx="1447">
                  <c:v>24</c:v>
                </c:pt>
                <c:pt idx="1448">
                  <c:v>24</c:v>
                </c:pt>
                <c:pt idx="1449">
                  <c:v>24</c:v>
                </c:pt>
                <c:pt idx="1450">
                  <c:v>24</c:v>
                </c:pt>
                <c:pt idx="1451">
                  <c:v>24</c:v>
                </c:pt>
                <c:pt idx="1452">
                  <c:v>24</c:v>
                </c:pt>
                <c:pt idx="1453">
                  <c:v>24</c:v>
                </c:pt>
                <c:pt idx="1454">
                  <c:v>24</c:v>
                </c:pt>
                <c:pt idx="1455">
                  <c:v>24</c:v>
                </c:pt>
                <c:pt idx="1456">
                  <c:v>24</c:v>
                </c:pt>
                <c:pt idx="1457">
                  <c:v>24</c:v>
                </c:pt>
                <c:pt idx="1458">
                  <c:v>24</c:v>
                </c:pt>
                <c:pt idx="1459">
                  <c:v>24</c:v>
                </c:pt>
                <c:pt idx="1460">
                  <c:v>24</c:v>
                </c:pt>
                <c:pt idx="1461">
                  <c:v>24</c:v>
                </c:pt>
                <c:pt idx="1462">
                  <c:v>24</c:v>
                </c:pt>
                <c:pt idx="1463">
                  <c:v>24</c:v>
                </c:pt>
                <c:pt idx="1464">
                  <c:v>24</c:v>
                </c:pt>
                <c:pt idx="1465">
                  <c:v>24</c:v>
                </c:pt>
                <c:pt idx="1466">
                  <c:v>24</c:v>
                </c:pt>
                <c:pt idx="1467">
                  <c:v>24</c:v>
                </c:pt>
                <c:pt idx="1468">
                  <c:v>24</c:v>
                </c:pt>
                <c:pt idx="1469">
                  <c:v>24</c:v>
                </c:pt>
                <c:pt idx="1470">
                  <c:v>24</c:v>
                </c:pt>
                <c:pt idx="1471">
                  <c:v>24</c:v>
                </c:pt>
                <c:pt idx="1472">
                  <c:v>24</c:v>
                </c:pt>
                <c:pt idx="1473">
                  <c:v>24</c:v>
                </c:pt>
                <c:pt idx="1474">
                  <c:v>24</c:v>
                </c:pt>
                <c:pt idx="1475">
                  <c:v>24</c:v>
                </c:pt>
                <c:pt idx="1476">
                  <c:v>24</c:v>
                </c:pt>
                <c:pt idx="1477">
                  <c:v>24</c:v>
                </c:pt>
                <c:pt idx="1478">
                  <c:v>24</c:v>
                </c:pt>
                <c:pt idx="1479">
                  <c:v>24</c:v>
                </c:pt>
                <c:pt idx="1480">
                  <c:v>24</c:v>
                </c:pt>
                <c:pt idx="1481">
                  <c:v>24</c:v>
                </c:pt>
                <c:pt idx="1482">
                  <c:v>24</c:v>
                </c:pt>
                <c:pt idx="1483">
                  <c:v>24</c:v>
                </c:pt>
                <c:pt idx="1484">
                  <c:v>24</c:v>
                </c:pt>
                <c:pt idx="1485">
                  <c:v>24</c:v>
                </c:pt>
                <c:pt idx="1486">
                  <c:v>24</c:v>
                </c:pt>
                <c:pt idx="1487">
                  <c:v>24</c:v>
                </c:pt>
                <c:pt idx="1488">
                  <c:v>24</c:v>
                </c:pt>
                <c:pt idx="1489">
                  <c:v>24</c:v>
                </c:pt>
                <c:pt idx="1490">
                  <c:v>24</c:v>
                </c:pt>
                <c:pt idx="1491">
                  <c:v>24</c:v>
                </c:pt>
                <c:pt idx="1492">
                  <c:v>24</c:v>
                </c:pt>
                <c:pt idx="1493">
                  <c:v>24</c:v>
                </c:pt>
                <c:pt idx="1494">
                  <c:v>24</c:v>
                </c:pt>
                <c:pt idx="1495">
                  <c:v>24</c:v>
                </c:pt>
                <c:pt idx="1496">
                  <c:v>24</c:v>
                </c:pt>
                <c:pt idx="1497">
                  <c:v>24</c:v>
                </c:pt>
                <c:pt idx="1498">
                  <c:v>24</c:v>
                </c:pt>
                <c:pt idx="1499">
                  <c:v>24</c:v>
                </c:pt>
                <c:pt idx="1500">
                  <c:v>25</c:v>
                </c:pt>
                <c:pt idx="1501">
                  <c:v>25</c:v>
                </c:pt>
                <c:pt idx="1502">
                  <c:v>25</c:v>
                </c:pt>
                <c:pt idx="1503">
                  <c:v>25</c:v>
                </c:pt>
                <c:pt idx="1504">
                  <c:v>25</c:v>
                </c:pt>
                <c:pt idx="1505">
                  <c:v>25</c:v>
                </c:pt>
                <c:pt idx="1506">
                  <c:v>25</c:v>
                </c:pt>
                <c:pt idx="1507">
                  <c:v>25</c:v>
                </c:pt>
                <c:pt idx="1508">
                  <c:v>25</c:v>
                </c:pt>
                <c:pt idx="1509">
                  <c:v>25</c:v>
                </c:pt>
                <c:pt idx="1510">
                  <c:v>25</c:v>
                </c:pt>
                <c:pt idx="1511">
                  <c:v>25</c:v>
                </c:pt>
                <c:pt idx="1512">
                  <c:v>25</c:v>
                </c:pt>
                <c:pt idx="1513">
                  <c:v>25</c:v>
                </c:pt>
                <c:pt idx="1514">
                  <c:v>25</c:v>
                </c:pt>
                <c:pt idx="1515">
                  <c:v>25</c:v>
                </c:pt>
                <c:pt idx="1516">
                  <c:v>25</c:v>
                </c:pt>
                <c:pt idx="1517">
                  <c:v>25</c:v>
                </c:pt>
                <c:pt idx="1518">
                  <c:v>25</c:v>
                </c:pt>
                <c:pt idx="1519">
                  <c:v>25</c:v>
                </c:pt>
                <c:pt idx="1520">
                  <c:v>25</c:v>
                </c:pt>
                <c:pt idx="1521">
                  <c:v>25</c:v>
                </c:pt>
                <c:pt idx="1522">
                  <c:v>25</c:v>
                </c:pt>
                <c:pt idx="1523">
                  <c:v>25</c:v>
                </c:pt>
                <c:pt idx="1524">
                  <c:v>25</c:v>
                </c:pt>
                <c:pt idx="1525">
                  <c:v>25</c:v>
                </c:pt>
                <c:pt idx="1526">
                  <c:v>25</c:v>
                </c:pt>
                <c:pt idx="1527">
                  <c:v>25</c:v>
                </c:pt>
                <c:pt idx="1528">
                  <c:v>25</c:v>
                </c:pt>
                <c:pt idx="1529">
                  <c:v>25</c:v>
                </c:pt>
                <c:pt idx="1530">
                  <c:v>25</c:v>
                </c:pt>
                <c:pt idx="1531">
                  <c:v>25</c:v>
                </c:pt>
                <c:pt idx="1532">
                  <c:v>25</c:v>
                </c:pt>
                <c:pt idx="1533">
                  <c:v>25</c:v>
                </c:pt>
                <c:pt idx="1534">
                  <c:v>25</c:v>
                </c:pt>
                <c:pt idx="1535">
                  <c:v>25</c:v>
                </c:pt>
                <c:pt idx="1536">
                  <c:v>25</c:v>
                </c:pt>
                <c:pt idx="1537">
                  <c:v>25</c:v>
                </c:pt>
                <c:pt idx="1538">
                  <c:v>25</c:v>
                </c:pt>
                <c:pt idx="1539">
                  <c:v>25</c:v>
                </c:pt>
                <c:pt idx="1540">
                  <c:v>25</c:v>
                </c:pt>
                <c:pt idx="1541">
                  <c:v>25</c:v>
                </c:pt>
                <c:pt idx="1542">
                  <c:v>25</c:v>
                </c:pt>
                <c:pt idx="1543">
                  <c:v>25</c:v>
                </c:pt>
                <c:pt idx="1544">
                  <c:v>25</c:v>
                </c:pt>
                <c:pt idx="1545">
                  <c:v>25</c:v>
                </c:pt>
                <c:pt idx="1546">
                  <c:v>25</c:v>
                </c:pt>
                <c:pt idx="1547">
                  <c:v>25</c:v>
                </c:pt>
                <c:pt idx="1548">
                  <c:v>25</c:v>
                </c:pt>
                <c:pt idx="1549">
                  <c:v>25</c:v>
                </c:pt>
                <c:pt idx="1550">
                  <c:v>25</c:v>
                </c:pt>
                <c:pt idx="1551">
                  <c:v>25</c:v>
                </c:pt>
                <c:pt idx="1552">
                  <c:v>25</c:v>
                </c:pt>
                <c:pt idx="1553">
                  <c:v>25</c:v>
                </c:pt>
                <c:pt idx="1554">
                  <c:v>25</c:v>
                </c:pt>
                <c:pt idx="1555">
                  <c:v>25</c:v>
                </c:pt>
                <c:pt idx="1556">
                  <c:v>25</c:v>
                </c:pt>
                <c:pt idx="1557">
                  <c:v>25</c:v>
                </c:pt>
                <c:pt idx="1558">
                  <c:v>25</c:v>
                </c:pt>
                <c:pt idx="1559">
                  <c:v>25</c:v>
                </c:pt>
                <c:pt idx="1560">
                  <c:v>26</c:v>
                </c:pt>
                <c:pt idx="1561">
                  <c:v>26</c:v>
                </c:pt>
                <c:pt idx="1562">
                  <c:v>26</c:v>
                </c:pt>
                <c:pt idx="1563">
                  <c:v>26</c:v>
                </c:pt>
                <c:pt idx="1564">
                  <c:v>26</c:v>
                </c:pt>
                <c:pt idx="1565">
                  <c:v>26</c:v>
                </c:pt>
                <c:pt idx="1566">
                  <c:v>26</c:v>
                </c:pt>
                <c:pt idx="1567">
                  <c:v>26</c:v>
                </c:pt>
                <c:pt idx="1568">
                  <c:v>26</c:v>
                </c:pt>
                <c:pt idx="1569">
                  <c:v>26</c:v>
                </c:pt>
                <c:pt idx="1570">
                  <c:v>26</c:v>
                </c:pt>
                <c:pt idx="1571">
                  <c:v>26</c:v>
                </c:pt>
                <c:pt idx="1572">
                  <c:v>26</c:v>
                </c:pt>
                <c:pt idx="1573">
                  <c:v>26</c:v>
                </c:pt>
                <c:pt idx="1574">
                  <c:v>26</c:v>
                </c:pt>
                <c:pt idx="1575">
                  <c:v>26</c:v>
                </c:pt>
                <c:pt idx="1576">
                  <c:v>26</c:v>
                </c:pt>
                <c:pt idx="1577">
                  <c:v>26</c:v>
                </c:pt>
                <c:pt idx="1578">
                  <c:v>26</c:v>
                </c:pt>
                <c:pt idx="1579">
                  <c:v>26</c:v>
                </c:pt>
                <c:pt idx="1580">
                  <c:v>26</c:v>
                </c:pt>
                <c:pt idx="1581">
                  <c:v>26</c:v>
                </c:pt>
                <c:pt idx="1582">
                  <c:v>26</c:v>
                </c:pt>
                <c:pt idx="1583">
                  <c:v>26</c:v>
                </c:pt>
                <c:pt idx="1584">
                  <c:v>26</c:v>
                </c:pt>
                <c:pt idx="1585">
                  <c:v>26</c:v>
                </c:pt>
                <c:pt idx="1586">
                  <c:v>26</c:v>
                </c:pt>
                <c:pt idx="1587">
                  <c:v>26</c:v>
                </c:pt>
                <c:pt idx="1588">
                  <c:v>26</c:v>
                </c:pt>
                <c:pt idx="1589">
                  <c:v>26</c:v>
                </c:pt>
                <c:pt idx="1590">
                  <c:v>26</c:v>
                </c:pt>
                <c:pt idx="1591">
                  <c:v>26</c:v>
                </c:pt>
                <c:pt idx="1592">
                  <c:v>26</c:v>
                </c:pt>
                <c:pt idx="1593">
                  <c:v>26</c:v>
                </c:pt>
                <c:pt idx="1594">
                  <c:v>26</c:v>
                </c:pt>
                <c:pt idx="1595">
                  <c:v>26</c:v>
                </c:pt>
                <c:pt idx="1596">
                  <c:v>26</c:v>
                </c:pt>
                <c:pt idx="1597">
                  <c:v>26</c:v>
                </c:pt>
                <c:pt idx="1598">
                  <c:v>26</c:v>
                </c:pt>
                <c:pt idx="1599">
                  <c:v>26</c:v>
                </c:pt>
                <c:pt idx="1600">
                  <c:v>26</c:v>
                </c:pt>
                <c:pt idx="1601">
                  <c:v>26</c:v>
                </c:pt>
                <c:pt idx="1602">
                  <c:v>26</c:v>
                </c:pt>
                <c:pt idx="1603">
                  <c:v>26</c:v>
                </c:pt>
                <c:pt idx="1604">
                  <c:v>26</c:v>
                </c:pt>
                <c:pt idx="1605">
                  <c:v>26</c:v>
                </c:pt>
                <c:pt idx="1606">
                  <c:v>26</c:v>
                </c:pt>
                <c:pt idx="1607">
                  <c:v>26</c:v>
                </c:pt>
                <c:pt idx="1608">
                  <c:v>26</c:v>
                </c:pt>
                <c:pt idx="1609">
                  <c:v>26</c:v>
                </c:pt>
                <c:pt idx="1610">
                  <c:v>26</c:v>
                </c:pt>
                <c:pt idx="1611">
                  <c:v>26</c:v>
                </c:pt>
                <c:pt idx="1612">
                  <c:v>26</c:v>
                </c:pt>
                <c:pt idx="1613">
                  <c:v>26</c:v>
                </c:pt>
                <c:pt idx="1614">
                  <c:v>26</c:v>
                </c:pt>
                <c:pt idx="1615">
                  <c:v>26</c:v>
                </c:pt>
                <c:pt idx="1616">
                  <c:v>26</c:v>
                </c:pt>
                <c:pt idx="1617">
                  <c:v>26</c:v>
                </c:pt>
                <c:pt idx="1618">
                  <c:v>26</c:v>
                </c:pt>
                <c:pt idx="1619">
                  <c:v>26</c:v>
                </c:pt>
                <c:pt idx="1620">
                  <c:v>27</c:v>
                </c:pt>
                <c:pt idx="1621">
                  <c:v>27</c:v>
                </c:pt>
                <c:pt idx="1622">
                  <c:v>27</c:v>
                </c:pt>
                <c:pt idx="1623">
                  <c:v>27</c:v>
                </c:pt>
                <c:pt idx="1624">
                  <c:v>27</c:v>
                </c:pt>
                <c:pt idx="1625">
                  <c:v>27</c:v>
                </c:pt>
                <c:pt idx="1626">
                  <c:v>27</c:v>
                </c:pt>
                <c:pt idx="1627">
                  <c:v>27</c:v>
                </c:pt>
                <c:pt idx="1628">
                  <c:v>27</c:v>
                </c:pt>
                <c:pt idx="1629">
                  <c:v>27</c:v>
                </c:pt>
                <c:pt idx="1630">
                  <c:v>27</c:v>
                </c:pt>
                <c:pt idx="1631">
                  <c:v>27</c:v>
                </c:pt>
                <c:pt idx="1632">
                  <c:v>27</c:v>
                </c:pt>
                <c:pt idx="1633">
                  <c:v>27</c:v>
                </c:pt>
                <c:pt idx="1634">
                  <c:v>27</c:v>
                </c:pt>
                <c:pt idx="1635">
                  <c:v>27</c:v>
                </c:pt>
                <c:pt idx="1636">
                  <c:v>27</c:v>
                </c:pt>
                <c:pt idx="1637">
                  <c:v>27</c:v>
                </c:pt>
                <c:pt idx="1638">
                  <c:v>27</c:v>
                </c:pt>
                <c:pt idx="1639">
                  <c:v>27</c:v>
                </c:pt>
                <c:pt idx="1640">
                  <c:v>27</c:v>
                </c:pt>
                <c:pt idx="1641">
                  <c:v>27</c:v>
                </c:pt>
                <c:pt idx="1642">
                  <c:v>27</c:v>
                </c:pt>
                <c:pt idx="1643">
                  <c:v>27</c:v>
                </c:pt>
                <c:pt idx="1644">
                  <c:v>27</c:v>
                </c:pt>
                <c:pt idx="1645">
                  <c:v>27</c:v>
                </c:pt>
                <c:pt idx="1646">
                  <c:v>27</c:v>
                </c:pt>
                <c:pt idx="1647">
                  <c:v>27</c:v>
                </c:pt>
                <c:pt idx="1648">
                  <c:v>27</c:v>
                </c:pt>
                <c:pt idx="1649">
                  <c:v>27</c:v>
                </c:pt>
                <c:pt idx="1650">
                  <c:v>27</c:v>
                </c:pt>
                <c:pt idx="1651">
                  <c:v>27</c:v>
                </c:pt>
                <c:pt idx="1652">
                  <c:v>27</c:v>
                </c:pt>
                <c:pt idx="1653">
                  <c:v>27</c:v>
                </c:pt>
                <c:pt idx="1654">
                  <c:v>27</c:v>
                </c:pt>
                <c:pt idx="1655">
                  <c:v>27</c:v>
                </c:pt>
                <c:pt idx="1656">
                  <c:v>27</c:v>
                </c:pt>
                <c:pt idx="1657">
                  <c:v>27</c:v>
                </c:pt>
                <c:pt idx="1658">
                  <c:v>27</c:v>
                </c:pt>
                <c:pt idx="1659">
                  <c:v>27</c:v>
                </c:pt>
                <c:pt idx="1660">
                  <c:v>27</c:v>
                </c:pt>
                <c:pt idx="1661">
                  <c:v>27</c:v>
                </c:pt>
                <c:pt idx="1662">
                  <c:v>27</c:v>
                </c:pt>
                <c:pt idx="1663">
                  <c:v>27</c:v>
                </c:pt>
                <c:pt idx="1664">
                  <c:v>27</c:v>
                </c:pt>
                <c:pt idx="1665">
                  <c:v>27</c:v>
                </c:pt>
                <c:pt idx="1666">
                  <c:v>27</c:v>
                </c:pt>
                <c:pt idx="1667">
                  <c:v>27</c:v>
                </c:pt>
                <c:pt idx="1668">
                  <c:v>27</c:v>
                </c:pt>
                <c:pt idx="1669">
                  <c:v>27</c:v>
                </c:pt>
                <c:pt idx="1670">
                  <c:v>27</c:v>
                </c:pt>
                <c:pt idx="1671">
                  <c:v>27</c:v>
                </c:pt>
                <c:pt idx="1672">
                  <c:v>27</c:v>
                </c:pt>
                <c:pt idx="1673">
                  <c:v>27</c:v>
                </c:pt>
                <c:pt idx="1674">
                  <c:v>27</c:v>
                </c:pt>
                <c:pt idx="1675">
                  <c:v>27</c:v>
                </c:pt>
                <c:pt idx="1676">
                  <c:v>27</c:v>
                </c:pt>
                <c:pt idx="1677">
                  <c:v>27</c:v>
                </c:pt>
                <c:pt idx="1678">
                  <c:v>27</c:v>
                </c:pt>
                <c:pt idx="1679">
                  <c:v>27</c:v>
                </c:pt>
                <c:pt idx="1680">
                  <c:v>28</c:v>
                </c:pt>
                <c:pt idx="1681">
                  <c:v>28</c:v>
                </c:pt>
                <c:pt idx="1682">
                  <c:v>28</c:v>
                </c:pt>
                <c:pt idx="1683">
                  <c:v>28</c:v>
                </c:pt>
                <c:pt idx="1684">
                  <c:v>28</c:v>
                </c:pt>
                <c:pt idx="1685">
                  <c:v>28</c:v>
                </c:pt>
                <c:pt idx="1686">
                  <c:v>28</c:v>
                </c:pt>
                <c:pt idx="1687">
                  <c:v>28</c:v>
                </c:pt>
                <c:pt idx="1688">
                  <c:v>28</c:v>
                </c:pt>
                <c:pt idx="1689">
                  <c:v>28</c:v>
                </c:pt>
                <c:pt idx="1690">
                  <c:v>28</c:v>
                </c:pt>
                <c:pt idx="1691">
                  <c:v>28</c:v>
                </c:pt>
                <c:pt idx="1692">
                  <c:v>28</c:v>
                </c:pt>
                <c:pt idx="1693">
                  <c:v>28</c:v>
                </c:pt>
                <c:pt idx="1694">
                  <c:v>28</c:v>
                </c:pt>
                <c:pt idx="1695">
                  <c:v>28</c:v>
                </c:pt>
                <c:pt idx="1696">
                  <c:v>28</c:v>
                </c:pt>
                <c:pt idx="1697">
                  <c:v>28</c:v>
                </c:pt>
                <c:pt idx="1698">
                  <c:v>28</c:v>
                </c:pt>
                <c:pt idx="1699">
                  <c:v>28</c:v>
                </c:pt>
                <c:pt idx="1700">
                  <c:v>28</c:v>
                </c:pt>
                <c:pt idx="1701">
                  <c:v>28</c:v>
                </c:pt>
                <c:pt idx="1702">
                  <c:v>28</c:v>
                </c:pt>
                <c:pt idx="1703">
                  <c:v>28</c:v>
                </c:pt>
                <c:pt idx="1704">
                  <c:v>28</c:v>
                </c:pt>
                <c:pt idx="1705">
                  <c:v>28</c:v>
                </c:pt>
                <c:pt idx="1706">
                  <c:v>28</c:v>
                </c:pt>
                <c:pt idx="1707">
                  <c:v>28</c:v>
                </c:pt>
                <c:pt idx="1708">
                  <c:v>28</c:v>
                </c:pt>
                <c:pt idx="1709">
                  <c:v>28</c:v>
                </c:pt>
                <c:pt idx="1710">
                  <c:v>28</c:v>
                </c:pt>
                <c:pt idx="1711">
                  <c:v>28</c:v>
                </c:pt>
                <c:pt idx="1712">
                  <c:v>28</c:v>
                </c:pt>
                <c:pt idx="1713">
                  <c:v>28</c:v>
                </c:pt>
                <c:pt idx="1714">
                  <c:v>28</c:v>
                </c:pt>
                <c:pt idx="1715">
                  <c:v>28</c:v>
                </c:pt>
                <c:pt idx="1716">
                  <c:v>28</c:v>
                </c:pt>
                <c:pt idx="1717">
                  <c:v>28</c:v>
                </c:pt>
                <c:pt idx="1718">
                  <c:v>28</c:v>
                </c:pt>
                <c:pt idx="1719">
                  <c:v>28</c:v>
                </c:pt>
                <c:pt idx="1720">
                  <c:v>28</c:v>
                </c:pt>
                <c:pt idx="1721">
                  <c:v>28</c:v>
                </c:pt>
                <c:pt idx="1722">
                  <c:v>28</c:v>
                </c:pt>
                <c:pt idx="1723">
                  <c:v>28</c:v>
                </c:pt>
                <c:pt idx="1724">
                  <c:v>28</c:v>
                </c:pt>
                <c:pt idx="1725">
                  <c:v>28</c:v>
                </c:pt>
                <c:pt idx="1726">
                  <c:v>28</c:v>
                </c:pt>
                <c:pt idx="1727">
                  <c:v>28</c:v>
                </c:pt>
                <c:pt idx="1728">
                  <c:v>28</c:v>
                </c:pt>
                <c:pt idx="1729">
                  <c:v>28</c:v>
                </c:pt>
                <c:pt idx="1730">
                  <c:v>28</c:v>
                </c:pt>
                <c:pt idx="1731">
                  <c:v>28</c:v>
                </c:pt>
                <c:pt idx="1732">
                  <c:v>28</c:v>
                </c:pt>
                <c:pt idx="1733">
                  <c:v>28</c:v>
                </c:pt>
                <c:pt idx="1734">
                  <c:v>28</c:v>
                </c:pt>
                <c:pt idx="1735">
                  <c:v>28</c:v>
                </c:pt>
                <c:pt idx="1736">
                  <c:v>28</c:v>
                </c:pt>
                <c:pt idx="1737">
                  <c:v>28</c:v>
                </c:pt>
                <c:pt idx="1738">
                  <c:v>28</c:v>
                </c:pt>
                <c:pt idx="1739">
                  <c:v>28</c:v>
                </c:pt>
                <c:pt idx="1740">
                  <c:v>29</c:v>
                </c:pt>
                <c:pt idx="1741">
                  <c:v>29</c:v>
                </c:pt>
                <c:pt idx="1742">
                  <c:v>29</c:v>
                </c:pt>
                <c:pt idx="1743">
                  <c:v>29</c:v>
                </c:pt>
                <c:pt idx="1744">
                  <c:v>29</c:v>
                </c:pt>
                <c:pt idx="1745">
                  <c:v>29</c:v>
                </c:pt>
                <c:pt idx="1746">
                  <c:v>29</c:v>
                </c:pt>
                <c:pt idx="1747">
                  <c:v>29</c:v>
                </c:pt>
                <c:pt idx="1748">
                  <c:v>29</c:v>
                </c:pt>
                <c:pt idx="1749">
                  <c:v>29</c:v>
                </c:pt>
                <c:pt idx="1750">
                  <c:v>29</c:v>
                </c:pt>
                <c:pt idx="1751">
                  <c:v>29</c:v>
                </c:pt>
                <c:pt idx="1752">
                  <c:v>29</c:v>
                </c:pt>
                <c:pt idx="1753">
                  <c:v>29</c:v>
                </c:pt>
                <c:pt idx="1754">
                  <c:v>29</c:v>
                </c:pt>
                <c:pt idx="1755">
                  <c:v>29</c:v>
                </c:pt>
                <c:pt idx="1756">
                  <c:v>29</c:v>
                </c:pt>
                <c:pt idx="1757">
                  <c:v>29</c:v>
                </c:pt>
                <c:pt idx="1758">
                  <c:v>29</c:v>
                </c:pt>
                <c:pt idx="1759">
                  <c:v>29</c:v>
                </c:pt>
                <c:pt idx="1760">
                  <c:v>29</c:v>
                </c:pt>
                <c:pt idx="1761">
                  <c:v>29</c:v>
                </c:pt>
                <c:pt idx="1762">
                  <c:v>29</c:v>
                </c:pt>
                <c:pt idx="1763">
                  <c:v>29</c:v>
                </c:pt>
                <c:pt idx="1764">
                  <c:v>29</c:v>
                </c:pt>
                <c:pt idx="1765">
                  <c:v>29</c:v>
                </c:pt>
                <c:pt idx="1766">
                  <c:v>29</c:v>
                </c:pt>
                <c:pt idx="1767">
                  <c:v>29</c:v>
                </c:pt>
                <c:pt idx="1768">
                  <c:v>29</c:v>
                </c:pt>
                <c:pt idx="1769">
                  <c:v>29</c:v>
                </c:pt>
                <c:pt idx="1770">
                  <c:v>29</c:v>
                </c:pt>
                <c:pt idx="1771">
                  <c:v>29</c:v>
                </c:pt>
                <c:pt idx="1772">
                  <c:v>29</c:v>
                </c:pt>
                <c:pt idx="1773">
                  <c:v>29</c:v>
                </c:pt>
                <c:pt idx="1774">
                  <c:v>29</c:v>
                </c:pt>
                <c:pt idx="1775">
                  <c:v>29</c:v>
                </c:pt>
                <c:pt idx="1776">
                  <c:v>29</c:v>
                </c:pt>
                <c:pt idx="1777">
                  <c:v>29</c:v>
                </c:pt>
                <c:pt idx="1778">
                  <c:v>29</c:v>
                </c:pt>
                <c:pt idx="1779">
                  <c:v>29</c:v>
                </c:pt>
                <c:pt idx="1780">
                  <c:v>29</c:v>
                </c:pt>
                <c:pt idx="1781">
                  <c:v>29</c:v>
                </c:pt>
                <c:pt idx="1782">
                  <c:v>29</c:v>
                </c:pt>
                <c:pt idx="1783">
                  <c:v>29</c:v>
                </c:pt>
                <c:pt idx="1784">
                  <c:v>29</c:v>
                </c:pt>
                <c:pt idx="1785">
                  <c:v>29</c:v>
                </c:pt>
                <c:pt idx="1786">
                  <c:v>29</c:v>
                </c:pt>
                <c:pt idx="1787">
                  <c:v>29</c:v>
                </c:pt>
                <c:pt idx="1788">
                  <c:v>29</c:v>
                </c:pt>
                <c:pt idx="1789">
                  <c:v>29</c:v>
                </c:pt>
                <c:pt idx="1790">
                  <c:v>29</c:v>
                </c:pt>
                <c:pt idx="1791">
                  <c:v>29</c:v>
                </c:pt>
                <c:pt idx="1792">
                  <c:v>29</c:v>
                </c:pt>
                <c:pt idx="1793">
                  <c:v>29</c:v>
                </c:pt>
                <c:pt idx="1794">
                  <c:v>29</c:v>
                </c:pt>
                <c:pt idx="1795">
                  <c:v>29</c:v>
                </c:pt>
                <c:pt idx="1796">
                  <c:v>29</c:v>
                </c:pt>
                <c:pt idx="1797">
                  <c:v>29</c:v>
                </c:pt>
                <c:pt idx="1798">
                  <c:v>29</c:v>
                </c:pt>
                <c:pt idx="1799">
                  <c:v>29</c:v>
                </c:pt>
                <c:pt idx="1800">
                  <c:v>30</c:v>
                </c:pt>
                <c:pt idx="1801">
                  <c:v>30</c:v>
                </c:pt>
                <c:pt idx="1802">
                  <c:v>30</c:v>
                </c:pt>
                <c:pt idx="1803">
                  <c:v>30</c:v>
                </c:pt>
                <c:pt idx="1804">
                  <c:v>30</c:v>
                </c:pt>
                <c:pt idx="1805">
                  <c:v>30</c:v>
                </c:pt>
                <c:pt idx="1806">
                  <c:v>30</c:v>
                </c:pt>
                <c:pt idx="1807">
                  <c:v>30</c:v>
                </c:pt>
                <c:pt idx="1808">
                  <c:v>30</c:v>
                </c:pt>
                <c:pt idx="1809">
                  <c:v>30</c:v>
                </c:pt>
                <c:pt idx="1810">
                  <c:v>30</c:v>
                </c:pt>
                <c:pt idx="1811">
                  <c:v>30</c:v>
                </c:pt>
                <c:pt idx="1812">
                  <c:v>30</c:v>
                </c:pt>
                <c:pt idx="1813">
                  <c:v>30</c:v>
                </c:pt>
                <c:pt idx="1814">
                  <c:v>30</c:v>
                </c:pt>
                <c:pt idx="1815">
                  <c:v>30</c:v>
                </c:pt>
                <c:pt idx="1816">
                  <c:v>30</c:v>
                </c:pt>
                <c:pt idx="1817">
                  <c:v>30</c:v>
                </c:pt>
                <c:pt idx="1818">
                  <c:v>30</c:v>
                </c:pt>
                <c:pt idx="1819">
                  <c:v>30</c:v>
                </c:pt>
                <c:pt idx="1820">
                  <c:v>30</c:v>
                </c:pt>
                <c:pt idx="1821">
                  <c:v>30</c:v>
                </c:pt>
                <c:pt idx="1822">
                  <c:v>30</c:v>
                </c:pt>
                <c:pt idx="1823">
                  <c:v>30</c:v>
                </c:pt>
                <c:pt idx="1824">
                  <c:v>30</c:v>
                </c:pt>
                <c:pt idx="1825">
                  <c:v>30</c:v>
                </c:pt>
                <c:pt idx="1826">
                  <c:v>30</c:v>
                </c:pt>
                <c:pt idx="1827">
                  <c:v>30</c:v>
                </c:pt>
                <c:pt idx="1828">
                  <c:v>30</c:v>
                </c:pt>
                <c:pt idx="1829">
                  <c:v>30</c:v>
                </c:pt>
                <c:pt idx="1830">
                  <c:v>30</c:v>
                </c:pt>
                <c:pt idx="1831">
                  <c:v>30</c:v>
                </c:pt>
                <c:pt idx="1832">
                  <c:v>30</c:v>
                </c:pt>
                <c:pt idx="1833">
                  <c:v>30</c:v>
                </c:pt>
                <c:pt idx="1834">
                  <c:v>30</c:v>
                </c:pt>
                <c:pt idx="1835">
                  <c:v>30</c:v>
                </c:pt>
                <c:pt idx="1836">
                  <c:v>30</c:v>
                </c:pt>
                <c:pt idx="1837">
                  <c:v>30</c:v>
                </c:pt>
                <c:pt idx="1838">
                  <c:v>30</c:v>
                </c:pt>
                <c:pt idx="1839">
                  <c:v>30</c:v>
                </c:pt>
                <c:pt idx="1840">
                  <c:v>30</c:v>
                </c:pt>
                <c:pt idx="1841">
                  <c:v>30</c:v>
                </c:pt>
                <c:pt idx="1842">
                  <c:v>30</c:v>
                </c:pt>
                <c:pt idx="1843">
                  <c:v>30</c:v>
                </c:pt>
                <c:pt idx="1844">
                  <c:v>30</c:v>
                </c:pt>
                <c:pt idx="1845">
                  <c:v>30</c:v>
                </c:pt>
                <c:pt idx="1846">
                  <c:v>30</c:v>
                </c:pt>
                <c:pt idx="1847">
                  <c:v>30</c:v>
                </c:pt>
                <c:pt idx="1848">
                  <c:v>30</c:v>
                </c:pt>
                <c:pt idx="1849">
                  <c:v>30</c:v>
                </c:pt>
                <c:pt idx="1850">
                  <c:v>30</c:v>
                </c:pt>
                <c:pt idx="1851">
                  <c:v>30</c:v>
                </c:pt>
                <c:pt idx="1852">
                  <c:v>30</c:v>
                </c:pt>
                <c:pt idx="1853">
                  <c:v>30</c:v>
                </c:pt>
                <c:pt idx="1854">
                  <c:v>30</c:v>
                </c:pt>
                <c:pt idx="1855">
                  <c:v>30</c:v>
                </c:pt>
                <c:pt idx="1856">
                  <c:v>30</c:v>
                </c:pt>
                <c:pt idx="1857">
                  <c:v>30</c:v>
                </c:pt>
                <c:pt idx="1858">
                  <c:v>30</c:v>
                </c:pt>
                <c:pt idx="1859">
                  <c:v>30</c:v>
                </c:pt>
                <c:pt idx="1860">
                  <c:v>31</c:v>
                </c:pt>
                <c:pt idx="1861">
                  <c:v>31</c:v>
                </c:pt>
                <c:pt idx="1862">
                  <c:v>31</c:v>
                </c:pt>
                <c:pt idx="1863">
                  <c:v>31</c:v>
                </c:pt>
                <c:pt idx="1864">
                  <c:v>31</c:v>
                </c:pt>
                <c:pt idx="1865">
                  <c:v>31</c:v>
                </c:pt>
                <c:pt idx="1866">
                  <c:v>31</c:v>
                </c:pt>
                <c:pt idx="1867">
                  <c:v>31</c:v>
                </c:pt>
                <c:pt idx="1868">
                  <c:v>31</c:v>
                </c:pt>
                <c:pt idx="1869">
                  <c:v>31</c:v>
                </c:pt>
                <c:pt idx="1870">
                  <c:v>31</c:v>
                </c:pt>
                <c:pt idx="1871">
                  <c:v>31</c:v>
                </c:pt>
                <c:pt idx="1872">
                  <c:v>31</c:v>
                </c:pt>
                <c:pt idx="1873">
                  <c:v>31</c:v>
                </c:pt>
                <c:pt idx="1874">
                  <c:v>31</c:v>
                </c:pt>
                <c:pt idx="1875">
                  <c:v>31</c:v>
                </c:pt>
                <c:pt idx="1876">
                  <c:v>31</c:v>
                </c:pt>
                <c:pt idx="1877">
                  <c:v>31</c:v>
                </c:pt>
                <c:pt idx="1878">
                  <c:v>31</c:v>
                </c:pt>
                <c:pt idx="1879">
                  <c:v>31</c:v>
                </c:pt>
                <c:pt idx="1880">
                  <c:v>31</c:v>
                </c:pt>
                <c:pt idx="1881">
                  <c:v>31</c:v>
                </c:pt>
                <c:pt idx="1882">
                  <c:v>31</c:v>
                </c:pt>
                <c:pt idx="1883">
                  <c:v>31</c:v>
                </c:pt>
                <c:pt idx="1884">
                  <c:v>31</c:v>
                </c:pt>
                <c:pt idx="1885">
                  <c:v>31</c:v>
                </c:pt>
                <c:pt idx="1886">
                  <c:v>31</c:v>
                </c:pt>
                <c:pt idx="1887">
                  <c:v>31</c:v>
                </c:pt>
                <c:pt idx="1888">
                  <c:v>31</c:v>
                </c:pt>
                <c:pt idx="1889">
                  <c:v>31</c:v>
                </c:pt>
                <c:pt idx="1890">
                  <c:v>31</c:v>
                </c:pt>
                <c:pt idx="1891">
                  <c:v>31</c:v>
                </c:pt>
                <c:pt idx="1892">
                  <c:v>31</c:v>
                </c:pt>
                <c:pt idx="1893">
                  <c:v>31</c:v>
                </c:pt>
                <c:pt idx="1894">
                  <c:v>31</c:v>
                </c:pt>
                <c:pt idx="1895">
                  <c:v>31</c:v>
                </c:pt>
                <c:pt idx="1896">
                  <c:v>31</c:v>
                </c:pt>
                <c:pt idx="1897">
                  <c:v>31</c:v>
                </c:pt>
                <c:pt idx="1898">
                  <c:v>31</c:v>
                </c:pt>
                <c:pt idx="1899">
                  <c:v>31</c:v>
                </c:pt>
                <c:pt idx="1900">
                  <c:v>31</c:v>
                </c:pt>
                <c:pt idx="1901">
                  <c:v>31</c:v>
                </c:pt>
                <c:pt idx="1902">
                  <c:v>31</c:v>
                </c:pt>
                <c:pt idx="1903">
                  <c:v>31</c:v>
                </c:pt>
                <c:pt idx="1904">
                  <c:v>31</c:v>
                </c:pt>
                <c:pt idx="1905">
                  <c:v>31</c:v>
                </c:pt>
                <c:pt idx="1906">
                  <c:v>31</c:v>
                </c:pt>
                <c:pt idx="1907">
                  <c:v>31</c:v>
                </c:pt>
                <c:pt idx="1908">
                  <c:v>31</c:v>
                </c:pt>
                <c:pt idx="1909">
                  <c:v>31</c:v>
                </c:pt>
                <c:pt idx="1910">
                  <c:v>31</c:v>
                </c:pt>
                <c:pt idx="1911">
                  <c:v>31</c:v>
                </c:pt>
                <c:pt idx="1912">
                  <c:v>31</c:v>
                </c:pt>
                <c:pt idx="1913">
                  <c:v>31</c:v>
                </c:pt>
                <c:pt idx="1914">
                  <c:v>31</c:v>
                </c:pt>
                <c:pt idx="1915">
                  <c:v>31</c:v>
                </c:pt>
                <c:pt idx="1916">
                  <c:v>31</c:v>
                </c:pt>
                <c:pt idx="1917">
                  <c:v>31</c:v>
                </c:pt>
                <c:pt idx="1918">
                  <c:v>31</c:v>
                </c:pt>
                <c:pt idx="1919">
                  <c:v>31</c:v>
                </c:pt>
                <c:pt idx="1920">
                  <c:v>32</c:v>
                </c:pt>
                <c:pt idx="1921">
                  <c:v>32</c:v>
                </c:pt>
                <c:pt idx="1922">
                  <c:v>32</c:v>
                </c:pt>
                <c:pt idx="1923">
                  <c:v>32</c:v>
                </c:pt>
                <c:pt idx="1924">
                  <c:v>32</c:v>
                </c:pt>
                <c:pt idx="1925">
                  <c:v>32</c:v>
                </c:pt>
                <c:pt idx="1926">
                  <c:v>32</c:v>
                </c:pt>
                <c:pt idx="1927">
                  <c:v>32</c:v>
                </c:pt>
                <c:pt idx="1928">
                  <c:v>32</c:v>
                </c:pt>
                <c:pt idx="1929">
                  <c:v>32</c:v>
                </c:pt>
                <c:pt idx="1930">
                  <c:v>32</c:v>
                </c:pt>
                <c:pt idx="1931">
                  <c:v>32</c:v>
                </c:pt>
                <c:pt idx="1932">
                  <c:v>32</c:v>
                </c:pt>
                <c:pt idx="1933">
                  <c:v>32</c:v>
                </c:pt>
                <c:pt idx="1934">
                  <c:v>32</c:v>
                </c:pt>
                <c:pt idx="1935">
                  <c:v>32</c:v>
                </c:pt>
                <c:pt idx="1936">
                  <c:v>32</c:v>
                </c:pt>
                <c:pt idx="1937">
                  <c:v>32</c:v>
                </c:pt>
                <c:pt idx="1938">
                  <c:v>32</c:v>
                </c:pt>
                <c:pt idx="1939">
                  <c:v>32</c:v>
                </c:pt>
                <c:pt idx="1940">
                  <c:v>32</c:v>
                </c:pt>
                <c:pt idx="1941">
                  <c:v>32</c:v>
                </c:pt>
                <c:pt idx="1942">
                  <c:v>32</c:v>
                </c:pt>
                <c:pt idx="1943">
                  <c:v>32</c:v>
                </c:pt>
                <c:pt idx="1944">
                  <c:v>32</c:v>
                </c:pt>
                <c:pt idx="1945">
                  <c:v>32</c:v>
                </c:pt>
                <c:pt idx="1946">
                  <c:v>32</c:v>
                </c:pt>
                <c:pt idx="1947">
                  <c:v>32</c:v>
                </c:pt>
                <c:pt idx="1948">
                  <c:v>32</c:v>
                </c:pt>
                <c:pt idx="1949">
                  <c:v>32</c:v>
                </c:pt>
                <c:pt idx="1950">
                  <c:v>32</c:v>
                </c:pt>
                <c:pt idx="1951">
                  <c:v>32</c:v>
                </c:pt>
                <c:pt idx="1952">
                  <c:v>32</c:v>
                </c:pt>
                <c:pt idx="1953">
                  <c:v>32</c:v>
                </c:pt>
                <c:pt idx="1954">
                  <c:v>32</c:v>
                </c:pt>
                <c:pt idx="1955">
                  <c:v>32</c:v>
                </c:pt>
                <c:pt idx="1956">
                  <c:v>32</c:v>
                </c:pt>
                <c:pt idx="1957">
                  <c:v>32</c:v>
                </c:pt>
                <c:pt idx="1958">
                  <c:v>32</c:v>
                </c:pt>
                <c:pt idx="1959">
                  <c:v>32</c:v>
                </c:pt>
                <c:pt idx="1960">
                  <c:v>32</c:v>
                </c:pt>
                <c:pt idx="1961">
                  <c:v>32</c:v>
                </c:pt>
                <c:pt idx="1962">
                  <c:v>32</c:v>
                </c:pt>
                <c:pt idx="1963">
                  <c:v>32</c:v>
                </c:pt>
                <c:pt idx="1964">
                  <c:v>32</c:v>
                </c:pt>
                <c:pt idx="1965">
                  <c:v>32</c:v>
                </c:pt>
                <c:pt idx="1966">
                  <c:v>32</c:v>
                </c:pt>
                <c:pt idx="1967">
                  <c:v>32</c:v>
                </c:pt>
                <c:pt idx="1968">
                  <c:v>32</c:v>
                </c:pt>
                <c:pt idx="1969">
                  <c:v>32</c:v>
                </c:pt>
                <c:pt idx="1970">
                  <c:v>32</c:v>
                </c:pt>
                <c:pt idx="1971">
                  <c:v>32</c:v>
                </c:pt>
                <c:pt idx="1972">
                  <c:v>32</c:v>
                </c:pt>
                <c:pt idx="1973">
                  <c:v>32</c:v>
                </c:pt>
                <c:pt idx="1974">
                  <c:v>32</c:v>
                </c:pt>
                <c:pt idx="1975">
                  <c:v>32</c:v>
                </c:pt>
                <c:pt idx="1976">
                  <c:v>32</c:v>
                </c:pt>
                <c:pt idx="1977">
                  <c:v>32</c:v>
                </c:pt>
                <c:pt idx="1978">
                  <c:v>32</c:v>
                </c:pt>
                <c:pt idx="1979">
                  <c:v>32</c:v>
                </c:pt>
                <c:pt idx="1980">
                  <c:v>33</c:v>
                </c:pt>
                <c:pt idx="1981">
                  <c:v>33</c:v>
                </c:pt>
                <c:pt idx="1982">
                  <c:v>33</c:v>
                </c:pt>
                <c:pt idx="1983">
                  <c:v>33</c:v>
                </c:pt>
                <c:pt idx="1984">
                  <c:v>33</c:v>
                </c:pt>
                <c:pt idx="1985">
                  <c:v>33</c:v>
                </c:pt>
                <c:pt idx="1986">
                  <c:v>33</c:v>
                </c:pt>
                <c:pt idx="1987">
                  <c:v>33</c:v>
                </c:pt>
                <c:pt idx="1988">
                  <c:v>33</c:v>
                </c:pt>
                <c:pt idx="1989">
                  <c:v>33</c:v>
                </c:pt>
                <c:pt idx="1990">
                  <c:v>33</c:v>
                </c:pt>
                <c:pt idx="1991">
                  <c:v>33</c:v>
                </c:pt>
                <c:pt idx="1992">
                  <c:v>33</c:v>
                </c:pt>
                <c:pt idx="1993">
                  <c:v>33</c:v>
                </c:pt>
                <c:pt idx="1994">
                  <c:v>33</c:v>
                </c:pt>
                <c:pt idx="1995">
                  <c:v>33</c:v>
                </c:pt>
                <c:pt idx="1996">
                  <c:v>33</c:v>
                </c:pt>
                <c:pt idx="1997">
                  <c:v>33</c:v>
                </c:pt>
                <c:pt idx="1998">
                  <c:v>33</c:v>
                </c:pt>
                <c:pt idx="1999">
                  <c:v>33</c:v>
                </c:pt>
                <c:pt idx="2000">
                  <c:v>33</c:v>
                </c:pt>
                <c:pt idx="2001">
                  <c:v>33</c:v>
                </c:pt>
                <c:pt idx="2002">
                  <c:v>33</c:v>
                </c:pt>
                <c:pt idx="2003">
                  <c:v>33</c:v>
                </c:pt>
                <c:pt idx="2004">
                  <c:v>33</c:v>
                </c:pt>
                <c:pt idx="2005">
                  <c:v>33</c:v>
                </c:pt>
                <c:pt idx="2006">
                  <c:v>33</c:v>
                </c:pt>
                <c:pt idx="2007">
                  <c:v>33</c:v>
                </c:pt>
                <c:pt idx="2008">
                  <c:v>33</c:v>
                </c:pt>
                <c:pt idx="2009">
                  <c:v>33</c:v>
                </c:pt>
                <c:pt idx="2010">
                  <c:v>33</c:v>
                </c:pt>
                <c:pt idx="2011">
                  <c:v>33</c:v>
                </c:pt>
                <c:pt idx="2012">
                  <c:v>33</c:v>
                </c:pt>
                <c:pt idx="2013">
                  <c:v>33</c:v>
                </c:pt>
                <c:pt idx="2014">
                  <c:v>33</c:v>
                </c:pt>
                <c:pt idx="2015">
                  <c:v>33</c:v>
                </c:pt>
                <c:pt idx="2016">
                  <c:v>33</c:v>
                </c:pt>
                <c:pt idx="2017">
                  <c:v>33</c:v>
                </c:pt>
                <c:pt idx="2018">
                  <c:v>33</c:v>
                </c:pt>
                <c:pt idx="2019">
                  <c:v>33</c:v>
                </c:pt>
                <c:pt idx="2020">
                  <c:v>33</c:v>
                </c:pt>
                <c:pt idx="2021">
                  <c:v>33</c:v>
                </c:pt>
                <c:pt idx="2022">
                  <c:v>33</c:v>
                </c:pt>
                <c:pt idx="2023">
                  <c:v>33</c:v>
                </c:pt>
                <c:pt idx="2024">
                  <c:v>33</c:v>
                </c:pt>
                <c:pt idx="2025">
                  <c:v>33</c:v>
                </c:pt>
                <c:pt idx="2026">
                  <c:v>33</c:v>
                </c:pt>
                <c:pt idx="2027">
                  <c:v>33</c:v>
                </c:pt>
                <c:pt idx="2028">
                  <c:v>33</c:v>
                </c:pt>
                <c:pt idx="2029">
                  <c:v>33</c:v>
                </c:pt>
                <c:pt idx="2030">
                  <c:v>33</c:v>
                </c:pt>
                <c:pt idx="2031">
                  <c:v>33</c:v>
                </c:pt>
                <c:pt idx="2032">
                  <c:v>33</c:v>
                </c:pt>
                <c:pt idx="2033">
                  <c:v>33</c:v>
                </c:pt>
                <c:pt idx="2034">
                  <c:v>33</c:v>
                </c:pt>
                <c:pt idx="2035">
                  <c:v>33</c:v>
                </c:pt>
                <c:pt idx="2036">
                  <c:v>33</c:v>
                </c:pt>
                <c:pt idx="2037">
                  <c:v>33</c:v>
                </c:pt>
                <c:pt idx="2038">
                  <c:v>33</c:v>
                </c:pt>
                <c:pt idx="2039">
                  <c:v>33</c:v>
                </c:pt>
                <c:pt idx="2040">
                  <c:v>34</c:v>
                </c:pt>
                <c:pt idx="2041">
                  <c:v>34</c:v>
                </c:pt>
                <c:pt idx="2042">
                  <c:v>34</c:v>
                </c:pt>
                <c:pt idx="2043">
                  <c:v>34</c:v>
                </c:pt>
                <c:pt idx="2044">
                  <c:v>34</c:v>
                </c:pt>
                <c:pt idx="2045">
                  <c:v>34</c:v>
                </c:pt>
                <c:pt idx="2046">
                  <c:v>34</c:v>
                </c:pt>
                <c:pt idx="2047">
                  <c:v>34</c:v>
                </c:pt>
                <c:pt idx="2048">
                  <c:v>34</c:v>
                </c:pt>
                <c:pt idx="2049">
                  <c:v>34</c:v>
                </c:pt>
                <c:pt idx="2050">
                  <c:v>34</c:v>
                </c:pt>
                <c:pt idx="2051">
                  <c:v>34</c:v>
                </c:pt>
                <c:pt idx="2052">
                  <c:v>34</c:v>
                </c:pt>
                <c:pt idx="2053">
                  <c:v>34</c:v>
                </c:pt>
                <c:pt idx="2054">
                  <c:v>34</c:v>
                </c:pt>
                <c:pt idx="2055">
                  <c:v>34</c:v>
                </c:pt>
                <c:pt idx="2056">
                  <c:v>34</c:v>
                </c:pt>
                <c:pt idx="2057">
                  <c:v>34</c:v>
                </c:pt>
                <c:pt idx="2058">
                  <c:v>34</c:v>
                </c:pt>
                <c:pt idx="2059">
                  <c:v>34</c:v>
                </c:pt>
                <c:pt idx="2060">
                  <c:v>34</c:v>
                </c:pt>
                <c:pt idx="2061">
                  <c:v>34</c:v>
                </c:pt>
                <c:pt idx="2062">
                  <c:v>34</c:v>
                </c:pt>
                <c:pt idx="2063">
                  <c:v>34</c:v>
                </c:pt>
                <c:pt idx="2064">
                  <c:v>34</c:v>
                </c:pt>
                <c:pt idx="2065">
                  <c:v>34</c:v>
                </c:pt>
                <c:pt idx="2066">
                  <c:v>34</c:v>
                </c:pt>
                <c:pt idx="2067">
                  <c:v>34</c:v>
                </c:pt>
                <c:pt idx="2068">
                  <c:v>34</c:v>
                </c:pt>
                <c:pt idx="2069">
                  <c:v>34</c:v>
                </c:pt>
                <c:pt idx="2070">
                  <c:v>34</c:v>
                </c:pt>
                <c:pt idx="2071">
                  <c:v>34</c:v>
                </c:pt>
                <c:pt idx="2072">
                  <c:v>34</c:v>
                </c:pt>
                <c:pt idx="2073">
                  <c:v>34</c:v>
                </c:pt>
                <c:pt idx="2074">
                  <c:v>34</c:v>
                </c:pt>
                <c:pt idx="2075">
                  <c:v>34</c:v>
                </c:pt>
                <c:pt idx="2076">
                  <c:v>34</c:v>
                </c:pt>
                <c:pt idx="2077">
                  <c:v>34</c:v>
                </c:pt>
                <c:pt idx="2078">
                  <c:v>34</c:v>
                </c:pt>
                <c:pt idx="2079">
                  <c:v>34</c:v>
                </c:pt>
                <c:pt idx="2080">
                  <c:v>34</c:v>
                </c:pt>
                <c:pt idx="2081">
                  <c:v>34</c:v>
                </c:pt>
                <c:pt idx="2082">
                  <c:v>34</c:v>
                </c:pt>
                <c:pt idx="2083">
                  <c:v>34</c:v>
                </c:pt>
                <c:pt idx="2084">
                  <c:v>34</c:v>
                </c:pt>
                <c:pt idx="2085">
                  <c:v>34</c:v>
                </c:pt>
                <c:pt idx="2086">
                  <c:v>34</c:v>
                </c:pt>
                <c:pt idx="2087">
                  <c:v>34</c:v>
                </c:pt>
                <c:pt idx="2088">
                  <c:v>34</c:v>
                </c:pt>
                <c:pt idx="2089">
                  <c:v>34</c:v>
                </c:pt>
                <c:pt idx="2090">
                  <c:v>34</c:v>
                </c:pt>
                <c:pt idx="2091">
                  <c:v>34</c:v>
                </c:pt>
                <c:pt idx="2092">
                  <c:v>34</c:v>
                </c:pt>
                <c:pt idx="2093">
                  <c:v>34</c:v>
                </c:pt>
                <c:pt idx="2094">
                  <c:v>34</c:v>
                </c:pt>
                <c:pt idx="2095">
                  <c:v>34</c:v>
                </c:pt>
                <c:pt idx="2096">
                  <c:v>34</c:v>
                </c:pt>
                <c:pt idx="2097">
                  <c:v>34</c:v>
                </c:pt>
                <c:pt idx="2098">
                  <c:v>34</c:v>
                </c:pt>
                <c:pt idx="2099">
                  <c:v>34</c:v>
                </c:pt>
                <c:pt idx="2100">
                  <c:v>35</c:v>
                </c:pt>
                <c:pt idx="2101">
                  <c:v>35</c:v>
                </c:pt>
                <c:pt idx="2102">
                  <c:v>35</c:v>
                </c:pt>
                <c:pt idx="2103">
                  <c:v>35</c:v>
                </c:pt>
                <c:pt idx="2104">
                  <c:v>35</c:v>
                </c:pt>
                <c:pt idx="2105">
                  <c:v>35</c:v>
                </c:pt>
                <c:pt idx="2106">
                  <c:v>35</c:v>
                </c:pt>
                <c:pt idx="2107">
                  <c:v>35</c:v>
                </c:pt>
                <c:pt idx="2108">
                  <c:v>35</c:v>
                </c:pt>
                <c:pt idx="2109">
                  <c:v>35</c:v>
                </c:pt>
                <c:pt idx="2110">
                  <c:v>35</c:v>
                </c:pt>
                <c:pt idx="2111">
                  <c:v>35</c:v>
                </c:pt>
                <c:pt idx="2112">
                  <c:v>35</c:v>
                </c:pt>
                <c:pt idx="2113">
                  <c:v>35</c:v>
                </c:pt>
                <c:pt idx="2114">
                  <c:v>35</c:v>
                </c:pt>
                <c:pt idx="2115">
                  <c:v>35</c:v>
                </c:pt>
                <c:pt idx="2116">
                  <c:v>35</c:v>
                </c:pt>
                <c:pt idx="2117">
                  <c:v>35</c:v>
                </c:pt>
                <c:pt idx="2118">
                  <c:v>35</c:v>
                </c:pt>
                <c:pt idx="2119">
                  <c:v>35</c:v>
                </c:pt>
                <c:pt idx="2120">
                  <c:v>35</c:v>
                </c:pt>
                <c:pt idx="2121">
                  <c:v>35</c:v>
                </c:pt>
                <c:pt idx="2122">
                  <c:v>35</c:v>
                </c:pt>
                <c:pt idx="2123">
                  <c:v>35</c:v>
                </c:pt>
                <c:pt idx="2124">
                  <c:v>35</c:v>
                </c:pt>
                <c:pt idx="2125">
                  <c:v>35</c:v>
                </c:pt>
                <c:pt idx="2126">
                  <c:v>35</c:v>
                </c:pt>
                <c:pt idx="2127">
                  <c:v>35</c:v>
                </c:pt>
                <c:pt idx="2128">
                  <c:v>35</c:v>
                </c:pt>
                <c:pt idx="2129">
                  <c:v>35</c:v>
                </c:pt>
                <c:pt idx="2130">
                  <c:v>35</c:v>
                </c:pt>
                <c:pt idx="2131">
                  <c:v>35</c:v>
                </c:pt>
                <c:pt idx="2132">
                  <c:v>35</c:v>
                </c:pt>
                <c:pt idx="2133">
                  <c:v>35</c:v>
                </c:pt>
                <c:pt idx="2134">
                  <c:v>35</c:v>
                </c:pt>
                <c:pt idx="2135">
                  <c:v>35</c:v>
                </c:pt>
                <c:pt idx="2136">
                  <c:v>35</c:v>
                </c:pt>
                <c:pt idx="2137">
                  <c:v>35</c:v>
                </c:pt>
                <c:pt idx="2138">
                  <c:v>35</c:v>
                </c:pt>
                <c:pt idx="2139">
                  <c:v>35</c:v>
                </c:pt>
                <c:pt idx="2140">
                  <c:v>35</c:v>
                </c:pt>
                <c:pt idx="2141">
                  <c:v>35</c:v>
                </c:pt>
                <c:pt idx="2142">
                  <c:v>35</c:v>
                </c:pt>
                <c:pt idx="2143">
                  <c:v>35</c:v>
                </c:pt>
                <c:pt idx="2144">
                  <c:v>35</c:v>
                </c:pt>
                <c:pt idx="2145">
                  <c:v>35</c:v>
                </c:pt>
                <c:pt idx="2146">
                  <c:v>35</c:v>
                </c:pt>
                <c:pt idx="2147">
                  <c:v>35</c:v>
                </c:pt>
                <c:pt idx="2148">
                  <c:v>35</c:v>
                </c:pt>
                <c:pt idx="2149">
                  <c:v>35</c:v>
                </c:pt>
                <c:pt idx="2150">
                  <c:v>35</c:v>
                </c:pt>
                <c:pt idx="2151">
                  <c:v>35</c:v>
                </c:pt>
                <c:pt idx="2152">
                  <c:v>35</c:v>
                </c:pt>
                <c:pt idx="2153">
                  <c:v>35</c:v>
                </c:pt>
                <c:pt idx="2154">
                  <c:v>35</c:v>
                </c:pt>
                <c:pt idx="2155">
                  <c:v>35</c:v>
                </c:pt>
                <c:pt idx="2156">
                  <c:v>35</c:v>
                </c:pt>
                <c:pt idx="2157">
                  <c:v>35</c:v>
                </c:pt>
                <c:pt idx="2158">
                  <c:v>35</c:v>
                </c:pt>
                <c:pt idx="2159">
                  <c:v>35</c:v>
                </c:pt>
                <c:pt idx="2160">
                  <c:v>36</c:v>
                </c:pt>
                <c:pt idx="2161">
                  <c:v>36</c:v>
                </c:pt>
                <c:pt idx="2162">
                  <c:v>36</c:v>
                </c:pt>
                <c:pt idx="2163">
                  <c:v>36</c:v>
                </c:pt>
                <c:pt idx="2164">
                  <c:v>36</c:v>
                </c:pt>
                <c:pt idx="2165">
                  <c:v>36</c:v>
                </c:pt>
                <c:pt idx="2166">
                  <c:v>36</c:v>
                </c:pt>
                <c:pt idx="2167">
                  <c:v>36</c:v>
                </c:pt>
                <c:pt idx="2168">
                  <c:v>36</c:v>
                </c:pt>
                <c:pt idx="2169">
                  <c:v>36</c:v>
                </c:pt>
                <c:pt idx="2170">
                  <c:v>36</c:v>
                </c:pt>
                <c:pt idx="2171">
                  <c:v>36</c:v>
                </c:pt>
                <c:pt idx="2172">
                  <c:v>36</c:v>
                </c:pt>
                <c:pt idx="2173">
                  <c:v>36</c:v>
                </c:pt>
                <c:pt idx="2174">
                  <c:v>36</c:v>
                </c:pt>
                <c:pt idx="2175">
                  <c:v>36</c:v>
                </c:pt>
                <c:pt idx="2176">
                  <c:v>36</c:v>
                </c:pt>
                <c:pt idx="2177">
                  <c:v>36</c:v>
                </c:pt>
                <c:pt idx="2178">
                  <c:v>36</c:v>
                </c:pt>
                <c:pt idx="2179">
                  <c:v>36</c:v>
                </c:pt>
                <c:pt idx="2180">
                  <c:v>36</c:v>
                </c:pt>
                <c:pt idx="2181">
                  <c:v>36</c:v>
                </c:pt>
                <c:pt idx="2182">
                  <c:v>36</c:v>
                </c:pt>
                <c:pt idx="2183">
                  <c:v>36</c:v>
                </c:pt>
                <c:pt idx="2184">
                  <c:v>36</c:v>
                </c:pt>
                <c:pt idx="2185">
                  <c:v>36</c:v>
                </c:pt>
                <c:pt idx="2186">
                  <c:v>36</c:v>
                </c:pt>
                <c:pt idx="2187">
                  <c:v>36</c:v>
                </c:pt>
                <c:pt idx="2188">
                  <c:v>36</c:v>
                </c:pt>
                <c:pt idx="2189">
                  <c:v>36</c:v>
                </c:pt>
                <c:pt idx="2190">
                  <c:v>36</c:v>
                </c:pt>
                <c:pt idx="2191">
                  <c:v>36</c:v>
                </c:pt>
                <c:pt idx="2192">
                  <c:v>36</c:v>
                </c:pt>
                <c:pt idx="2193">
                  <c:v>36</c:v>
                </c:pt>
                <c:pt idx="2194">
                  <c:v>36</c:v>
                </c:pt>
                <c:pt idx="2195">
                  <c:v>36</c:v>
                </c:pt>
                <c:pt idx="2196">
                  <c:v>36</c:v>
                </c:pt>
                <c:pt idx="2197">
                  <c:v>36</c:v>
                </c:pt>
                <c:pt idx="2198">
                  <c:v>36</c:v>
                </c:pt>
                <c:pt idx="2199">
                  <c:v>36</c:v>
                </c:pt>
                <c:pt idx="2200">
                  <c:v>36</c:v>
                </c:pt>
                <c:pt idx="2201">
                  <c:v>36</c:v>
                </c:pt>
                <c:pt idx="2202">
                  <c:v>36</c:v>
                </c:pt>
                <c:pt idx="2203">
                  <c:v>36</c:v>
                </c:pt>
                <c:pt idx="2204">
                  <c:v>36</c:v>
                </c:pt>
                <c:pt idx="2205">
                  <c:v>36</c:v>
                </c:pt>
                <c:pt idx="2206">
                  <c:v>36</c:v>
                </c:pt>
                <c:pt idx="2207">
                  <c:v>36</c:v>
                </c:pt>
                <c:pt idx="2208">
                  <c:v>36</c:v>
                </c:pt>
                <c:pt idx="2209">
                  <c:v>36</c:v>
                </c:pt>
                <c:pt idx="2210">
                  <c:v>36</c:v>
                </c:pt>
                <c:pt idx="2211">
                  <c:v>36</c:v>
                </c:pt>
                <c:pt idx="2212">
                  <c:v>36</c:v>
                </c:pt>
                <c:pt idx="2213">
                  <c:v>36</c:v>
                </c:pt>
                <c:pt idx="2214">
                  <c:v>36</c:v>
                </c:pt>
                <c:pt idx="2215">
                  <c:v>36</c:v>
                </c:pt>
                <c:pt idx="2216">
                  <c:v>36</c:v>
                </c:pt>
                <c:pt idx="2217">
                  <c:v>36</c:v>
                </c:pt>
                <c:pt idx="2218">
                  <c:v>36</c:v>
                </c:pt>
                <c:pt idx="2219">
                  <c:v>36</c:v>
                </c:pt>
                <c:pt idx="2220">
                  <c:v>37</c:v>
                </c:pt>
                <c:pt idx="2221">
                  <c:v>37</c:v>
                </c:pt>
                <c:pt idx="2222">
                  <c:v>37</c:v>
                </c:pt>
                <c:pt idx="2223">
                  <c:v>37</c:v>
                </c:pt>
                <c:pt idx="2224">
                  <c:v>37</c:v>
                </c:pt>
                <c:pt idx="2225">
                  <c:v>37</c:v>
                </c:pt>
                <c:pt idx="2226">
                  <c:v>37</c:v>
                </c:pt>
                <c:pt idx="2227">
                  <c:v>37</c:v>
                </c:pt>
                <c:pt idx="2228">
                  <c:v>37</c:v>
                </c:pt>
                <c:pt idx="2229">
                  <c:v>37</c:v>
                </c:pt>
                <c:pt idx="2230">
                  <c:v>37</c:v>
                </c:pt>
                <c:pt idx="2231">
                  <c:v>37</c:v>
                </c:pt>
                <c:pt idx="2232">
                  <c:v>37</c:v>
                </c:pt>
                <c:pt idx="2233">
                  <c:v>37</c:v>
                </c:pt>
                <c:pt idx="2234">
                  <c:v>37</c:v>
                </c:pt>
                <c:pt idx="2235">
                  <c:v>37</c:v>
                </c:pt>
                <c:pt idx="2236">
                  <c:v>37</c:v>
                </c:pt>
                <c:pt idx="2237">
                  <c:v>37</c:v>
                </c:pt>
                <c:pt idx="2238">
                  <c:v>37</c:v>
                </c:pt>
                <c:pt idx="2239">
                  <c:v>37</c:v>
                </c:pt>
                <c:pt idx="2240">
                  <c:v>37</c:v>
                </c:pt>
                <c:pt idx="2241">
                  <c:v>37</c:v>
                </c:pt>
                <c:pt idx="2242">
                  <c:v>37</c:v>
                </c:pt>
                <c:pt idx="2243">
                  <c:v>37</c:v>
                </c:pt>
                <c:pt idx="2244">
                  <c:v>37</c:v>
                </c:pt>
                <c:pt idx="2245">
                  <c:v>37</c:v>
                </c:pt>
                <c:pt idx="2246">
                  <c:v>37</c:v>
                </c:pt>
                <c:pt idx="2247">
                  <c:v>37</c:v>
                </c:pt>
                <c:pt idx="2248">
                  <c:v>37</c:v>
                </c:pt>
                <c:pt idx="2249">
                  <c:v>37</c:v>
                </c:pt>
                <c:pt idx="2250">
                  <c:v>37</c:v>
                </c:pt>
                <c:pt idx="2251">
                  <c:v>37</c:v>
                </c:pt>
                <c:pt idx="2252">
                  <c:v>37</c:v>
                </c:pt>
                <c:pt idx="2253">
                  <c:v>37</c:v>
                </c:pt>
                <c:pt idx="2254">
                  <c:v>37</c:v>
                </c:pt>
                <c:pt idx="2255">
                  <c:v>37</c:v>
                </c:pt>
                <c:pt idx="2256">
                  <c:v>37</c:v>
                </c:pt>
                <c:pt idx="2257">
                  <c:v>37</c:v>
                </c:pt>
                <c:pt idx="2258">
                  <c:v>37</c:v>
                </c:pt>
                <c:pt idx="2259">
                  <c:v>37</c:v>
                </c:pt>
                <c:pt idx="2260">
                  <c:v>37</c:v>
                </c:pt>
                <c:pt idx="2261">
                  <c:v>37</c:v>
                </c:pt>
                <c:pt idx="2262">
                  <c:v>37</c:v>
                </c:pt>
                <c:pt idx="2263">
                  <c:v>37</c:v>
                </c:pt>
                <c:pt idx="2264">
                  <c:v>37</c:v>
                </c:pt>
                <c:pt idx="2265">
                  <c:v>37</c:v>
                </c:pt>
                <c:pt idx="2266">
                  <c:v>37</c:v>
                </c:pt>
                <c:pt idx="2267">
                  <c:v>37</c:v>
                </c:pt>
                <c:pt idx="2268">
                  <c:v>37</c:v>
                </c:pt>
                <c:pt idx="2269">
                  <c:v>37</c:v>
                </c:pt>
                <c:pt idx="2270">
                  <c:v>37</c:v>
                </c:pt>
                <c:pt idx="2271">
                  <c:v>37</c:v>
                </c:pt>
                <c:pt idx="2272">
                  <c:v>37</c:v>
                </c:pt>
                <c:pt idx="2273">
                  <c:v>37</c:v>
                </c:pt>
                <c:pt idx="2274">
                  <c:v>37</c:v>
                </c:pt>
                <c:pt idx="2275">
                  <c:v>37</c:v>
                </c:pt>
                <c:pt idx="2276">
                  <c:v>37</c:v>
                </c:pt>
                <c:pt idx="2277">
                  <c:v>37</c:v>
                </c:pt>
                <c:pt idx="2278">
                  <c:v>37</c:v>
                </c:pt>
                <c:pt idx="2279">
                  <c:v>37</c:v>
                </c:pt>
                <c:pt idx="2280">
                  <c:v>38</c:v>
                </c:pt>
                <c:pt idx="2281">
                  <c:v>38</c:v>
                </c:pt>
                <c:pt idx="2282">
                  <c:v>38</c:v>
                </c:pt>
                <c:pt idx="2283">
                  <c:v>38</c:v>
                </c:pt>
                <c:pt idx="2284">
                  <c:v>38</c:v>
                </c:pt>
                <c:pt idx="2285">
                  <c:v>38</c:v>
                </c:pt>
                <c:pt idx="2286">
                  <c:v>38</c:v>
                </c:pt>
                <c:pt idx="2287">
                  <c:v>38</c:v>
                </c:pt>
                <c:pt idx="2288">
                  <c:v>38</c:v>
                </c:pt>
                <c:pt idx="2289">
                  <c:v>38</c:v>
                </c:pt>
                <c:pt idx="2290">
                  <c:v>38</c:v>
                </c:pt>
                <c:pt idx="2291">
                  <c:v>38</c:v>
                </c:pt>
                <c:pt idx="2292">
                  <c:v>38</c:v>
                </c:pt>
                <c:pt idx="2293">
                  <c:v>38</c:v>
                </c:pt>
                <c:pt idx="2294">
                  <c:v>38</c:v>
                </c:pt>
                <c:pt idx="2295">
                  <c:v>38</c:v>
                </c:pt>
                <c:pt idx="2296">
                  <c:v>38</c:v>
                </c:pt>
                <c:pt idx="2297">
                  <c:v>38</c:v>
                </c:pt>
                <c:pt idx="2298">
                  <c:v>38</c:v>
                </c:pt>
                <c:pt idx="2299">
                  <c:v>38</c:v>
                </c:pt>
                <c:pt idx="2300">
                  <c:v>38</c:v>
                </c:pt>
                <c:pt idx="2301">
                  <c:v>38</c:v>
                </c:pt>
                <c:pt idx="2302">
                  <c:v>38</c:v>
                </c:pt>
                <c:pt idx="2303">
                  <c:v>38</c:v>
                </c:pt>
                <c:pt idx="2304">
                  <c:v>38</c:v>
                </c:pt>
                <c:pt idx="2305">
                  <c:v>38</c:v>
                </c:pt>
                <c:pt idx="2306">
                  <c:v>38</c:v>
                </c:pt>
                <c:pt idx="2307">
                  <c:v>38</c:v>
                </c:pt>
                <c:pt idx="2308">
                  <c:v>38</c:v>
                </c:pt>
                <c:pt idx="2309">
                  <c:v>38</c:v>
                </c:pt>
                <c:pt idx="2310">
                  <c:v>38</c:v>
                </c:pt>
                <c:pt idx="2311">
                  <c:v>38</c:v>
                </c:pt>
                <c:pt idx="2312">
                  <c:v>38</c:v>
                </c:pt>
                <c:pt idx="2313">
                  <c:v>38</c:v>
                </c:pt>
                <c:pt idx="2314">
                  <c:v>38</c:v>
                </c:pt>
                <c:pt idx="2315">
                  <c:v>38</c:v>
                </c:pt>
                <c:pt idx="2316">
                  <c:v>38</c:v>
                </c:pt>
                <c:pt idx="2317">
                  <c:v>38</c:v>
                </c:pt>
                <c:pt idx="2318">
                  <c:v>38</c:v>
                </c:pt>
                <c:pt idx="2319">
                  <c:v>38</c:v>
                </c:pt>
                <c:pt idx="2320">
                  <c:v>38</c:v>
                </c:pt>
                <c:pt idx="2321">
                  <c:v>38</c:v>
                </c:pt>
                <c:pt idx="2322">
                  <c:v>38</c:v>
                </c:pt>
                <c:pt idx="2323">
                  <c:v>38</c:v>
                </c:pt>
                <c:pt idx="2324">
                  <c:v>38</c:v>
                </c:pt>
                <c:pt idx="2325">
                  <c:v>38</c:v>
                </c:pt>
                <c:pt idx="2326">
                  <c:v>38</c:v>
                </c:pt>
                <c:pt idx="2327">
                  <c:v>38</c:v>
                </c:pt>
                <c:pt idx="2328">
                  <c:v>38</c:v>
                </c:pt>
                <c:pt idx="2329">
                  <c:v>38</c:v>
                </c:pt>
                <c:pt idx="2330">
                  <c:v>38</c:v>
                </c:pt>
                <c:pt idx="2331">
                  <c:v>38</c:v>
                </c:pt>
                <c:pt idx="2332">
                  <c:v>38</c:v>
                </c:pt>
                <c:pt idx="2333">
                  <c:v>38</c:v>
                </c:pt>
                <c:pt idx="2334">
                  <c:v>38</c:v>
                </c:pt>
                <c:pt idx="2335">
                  <c:v>38</c:v>
                </c:pt>
                <c:pt idx="2336">
                  <c:v>38</c:v>
                </c:pt>
                <c:pt idx="2337">
                  <c:v>38</c:v>
                </c:pt>
                <c:pt idx="2338">
                  <c:v>38</c:v>
                </c:pt>
                <c:pt idx="2339">
                  <c:v>38</c:v>
                </c:pt>
                <c:pt idx="2340">
                  <c:v>39</c:v>
                </c:pt>
                <c:pt idx="2341">
                  <c:v>39</c:v>
                </c:pt>
                <c:pt idx="2342">
                  <c:v>39</c:v>
                </c:pt>
                <c:pt idx="2343">
                  <c:v>39</c:v>
                </c:pt>
                <c:pt idx="2344">
                  <c:v>39</c:v>
                </c:pt>
                <c:pt idx="2345">
                  <c:v>39</c:v>
                </c:pt>
                <c:pt idx="2346">
                  <c:v>39</c:v>
                </c:pt>
                <c:pt idx="2347">
                  <c:v>39</c:v>
                </c:pt>
                <c:pt idx="2348">
                  <c:v>39</c:v>
                </c:pt>
                <c:pt idx="2349">
                  <c:v>39</c:v>
                </c:pt>
                <c:pt idx="2350">
                  <c:v>39</c:v>
                </c:pt>
                <c:pt idx="2351">
                  <c:v>39</c:v>
                </c:pt>
                <c:pt idx="2352">
                  <c:v>39</c:v>
                </c:pt>
                <c:pt idx="2353">
                  <c:v>39</c:v>
                </c:pt>
                <c:pt idx="2354">
                  <c:v>39</c:v>
                </c:pt>
                <c:pt idx="2355">
                  <c:v>39</c:v>
                </c:pt>
                <c:pt idx="2356">
                  <c:v>39</c:v>
                </c:pt>
                <c:pt idx="2357">
                  <c:v>39</c:v>
                </c:pt>
                <c:pt idx="2358">
                  <c:v>39</c:v>
                </c:pt>
                <c:pt idx="2359">
                  <c:v>39</c:v>
                </c:pt>
                <c:pt idx="2360">
                  <c:v>39</c:v>
                </c:pt>
                <c:pt idx="2361">
                  <c:v>39</c:v>
                </c:pt>
                <c:pt idx="2362">
                  <c:v>39</c:v>
                </c:pt>
                <c:pt idx="2363">
                  <c:v>39</c:v>
                </c:pt>
                <c:pt idx="2364">
                  <c:v>39</c:v>
                </c:pt>
                <c:pt idx="2365">
                  <c:v>39</c:v>
                </c:pt>
                <c:pt idx="2366">
                  <c:v>39</c:v>
                </c:pt>
                <c:pt idx="2367">
                  <c:v>39</c:v>
                </c:pt>
                <c:pt idx="2368">
                  <c:v>39</c:v>
                </c:pt>
                <c:pt idx="2369">
                  <c:v>39</c:v>
                </c:pt>
                <c:pt idx="2370">
                  <c:v>39</c:v>
                </c:pt>
                <c:pt idx="2371">
                  <c:v>39</c:v>
                </c:pt>
                <c:pt idx="2372">
                  <c:v>39</c:v>
                </c:pt>
                <c:pt idx="2373">
                  <c:v>39</c:v>
                </c:pt>
                <c:pt idx="2374">
                  <c:v>39</c:v>
                </c:pt>
                <c:pt idx="2375">
                  <c:v>39</c:v>
                </c:pt>
                <c:pt idx="2376">
                  <c:v>39</c:v>
                </c:pt>
                <c:pt idx="2377">
                  <c:v>39</c:v>
                </c:pt>
                <c:pt idx="2378">
                  <c:v>39</c:v>
                </c:pt>
                <c:pt idx="2379">
                  <c:v>39</c:v>
                </c:pt>
                <c:pt idx="2380">
                  <c:v>39</c:v>
                </c:pt>
                <c:pt idx="2381">
                  <c:v>39</c:v>
                </c:pt>
                <c:pt idx="2382">
                  <c:v>39</c:v>
                </c:pt>
                <c:pt idx="2383">
                  <c:v>39</c:v>
                </c:pt>
                <c:pt idx="2384">
                  <c:v>39</c:v>
                </c:pt>
                <c:pt idx="2385">
                  <c:v>39</c:v>
                </c:pt>
                <c:pt idx="2386">
                  <c:v>39</c:v>
                </c:pt>
                <c:pt idx="2387">
                  <c:v>39</c:v>
                </c:pt>
                <c:pt idx="2388">
                  <c:v>39</c:v>
                </c:pt>
                <c:pt idx="2389">
                  <c:v>39</c:v>
                </c:pt>
                <c:pt idx="2390">
                  <c:v>39</c:v>
                </c:pt>
                <c:pt idx="2391">
                  <c:v>39</c:v>
                </c:pt>
                <c:pt idx="2392">
                  <c:v>39</c:v>
                </c:pt>
                <c:pt idx="2393">
                  <c:v>39</c:v>
                </c:pt>
                <c:pt idx="2394">
                  <c:v>39</c:v>
                </c:pt>
                <c:pt idx="2395">
                  <c:v>39</c:v>
                </c:pt>
                <c:pt idx="2396">
                  <c:v>39</c:v>
                </c:pt>
                <c:pt idx="2397">
                  <c:v>39</c:v>
                </c:pt>
                <c:pt idx="2398">
                  <c:v>39</c:v>
                </c:pt>
                <c:pt idx="2399">
                  <c:v>39</c:v>
                </c:pt>
                <c:pt idx="2400">
                  <c:v>40</c:v>
                </c:pt>
                <c:pt idx="2401">
                  <c:v>40</c:v>
                </c:pt>
                <c:pt idx="2402">
                  <c:v>40</c:v>
                </c:pt>
                <c:pt idx="2403">
                  <c:v>40</c:v>
                </c:pt>
                <c:pt idx="2404">
                  <c:v>40</c:v>
                </c:pt>
                <c:pt idx="2405">
                  <c:v>40</c:v>
                </c:pt>
                <c:pt idx="2406">
                  <c:v>40</c:v>
                </c:pt>
                <c:pt idx="2407">
                  <c:v>40</c:v>
                </c:pt>
                <c:pt idx="2408">
                  <c:v>40</c:v>
                </c:pt>
                <c:pt idx="2409">
                  <c:v>40</c:v>
                </c:pt>
                <c:pt idx="2410">
                  <c:v>40</c:v>
                </c:pt>
                <c:pt idx="2411">
                  <c:v>40</c:v>
                </c:pt>
                <c:pt idx="2412">
                  <c:v>40</c:v>
                </c:pt>
                <c:pt idx="2413">
                  <c:v>40</c:v>
                </c:pt>
                <c:pt idx="2414">
                  <c:v>40</c:v>
                </c:pt>
                <c:pt idx="2415">
                  <c:v>40</c:v>
                </c:pt>
                <c:pt idx="2416">
                  <c:v>40</c:v>
                </c:pt>
                <c:pt idx="2417">
                  <c:v>40</c:v>
                </c:pt>
                <c:pt idx="2418">
                  <c:v>40</c:v>
                </c:pt>
                <c:pt idx="2419">
                  <c:v>40</c:v>
                </c:pt>
                <c:pt idx="2420">
                  <c:v>40</c:v>
                </c:pt>
                <c:pt idx="2421">
                  <c:v>40</c:v>
                </c:pt>
                <c:pt idx="2422">
                  <c:v>40</c:v>
                </c:pt>
                <c:pt idx="2423">
                  <c:v>40</c:v>
                </c:pt>
                <c:pt idx="2424">
                  <c:v>40</c:v>
                </c:pt>
                <c:pt idx="2425">
                  <c:v>40</c:v>
                </c:pt>
                <c:pt idx="2426">
                  <c:v>40</c:v>
                </c:pt>
                <c:pt idx="2427">
                  <c:v>40</c:v>
                </c:pt>
                <c:pt idx="2428">
                  <c:v>40</c:v>
                </c:pt>
                <c:pt idx="2429">
                  <c:v>40</c:v>
                </c:pt>
                <c:pt idx="2430">
                  <c:v>40</c:v>
                </c:pt>
                <c:pt idx="2431">
                  <c:v>40</c:v>
                </c:pt>
                <c:pt idx="2432">
                  <c:v>40</c:v>
                </c:pt>
                <c:pt idx="2433">
                  <c:v>40</c:v>
                </c:pt>
                <c:pt idx="2434">
                  <c:v>40</c:v>
                </c:pt>
                <c:pt idx="2435">
                  <c:v>40</c:v>
                </c:pt>
                <c:pt idx="2436">
                  <c:v>40</c:v>
                </c:pt>
                <c:pt idx="2437">
                  <c:v>40</c:v>
                </c:pt>
                <c:pt idx="2438">
                  <c:v>40</c:v>
                </c:pt>
                <c:pt idx="2439">
                  <c:v>40</c:v>
                </c:pt>
                <c:pt idx="2440">
                  <c:v>40</c:v>
                </c:pt>
                <c:pt idx="2441">
                  <c:v>40</c:v>
                </c:pt>
                <c:pt idx="2442">
                  <c:v>40</c:v>
                </c:pt>
                <c:pt idx="2443">
                  <c:v>40</c:v>
                </c:pt>
                <c:pt idx="2444">
                  <c:v>40</c:v>
                </c:pt>
                <c:pt idx="2445">
                  <c:v>40</c:v>
                </c:pt>
                <c:pt idx="2446">
                  <c:v>40</c:v>
                </c:pt>
                <c:pt idx="2447">
                  <c:v>40</c:v>
                </c:pt>
                <c:pt idx="2448">
                  <c:v>40</c:v>
                </c:pt>
                <c:pt idx="2449">
                  <c:v>40</c:v>
                </c:pt>
                <c:pt idx="2450">
                  <c:v>40</c:v>
                </c:pt>
                <c:pt idx="2451">
                  <c:v>40</c:v>
                </c:pt>
                <c:pt idx="2452">
                  <c:v>40</c:v>
                </c:pt>
                <c:pt idx="2453">
                  <c:v>40</c:v>
                </c:pt>
                <c:pt idx="2454">
                  <c:v>40</c:v>
                </c:pt>
                <c:pt idx="2455">
                  <c:v>40</c:v>
                </c:pt>
                <c:pt idx="2456">
                  <c:v>40</c:v>
                </c:pt>
                <c:pt idx="2457">
                  <c:v>40</c:v>
                </c:pt>
                <c:pt idx="2458">
                  <c:v>40</c:v>
                </c:pt>
                <c:pt idx="2459">
                  <c:v>40</c:v>
                </c:pt>
                <c:pt idx="2460">
                  <c:v>41</c:v>
                </c:pt>
                <c:pt idx="2461">
                  <c:v>41</c:v>
                </c:pt>
                <c:pt idx="2462">
                  <c:v>41</c:v>
                </c:pt>
                <c:pt idx="2463">
                  <c:v>41</c:v>
                </c:pt>
                <c:pt idx="2464">
                  <c:v>41</c:v>
                </c:pt>
                <c:pt idx="2465">
                  <c:v>41</c:v>
                </c:pt>
                <c:pt idx="2466">
                  <c:v>41</c:v>
                </c:pt>
                <c:pt idx="2467">
                  <c:v>41</c:v>
                </c:pt>
                <c:pt idx="2468">
                  <c:v>41</c:v>
                </c:pt>
                <c:pt idx="2469">
                  <c:v>41</c:v>
                </c:pt>
                <c:pt idx="2470">
                  <c:v>41</c:v>
                </c:pt>
                <c:pt idx="2471">
                  <c:v>41</c:v>
                </c:pt>
                <c:pt idx="2472">
                  <c:v>41</c:v>
                </c:pt>
                <c:pt idx="2473">
                  <c:v>41</c:v>
                </c:pt>
                <c:pt idx="2474">
                  <c:v>41</c:v>
                </c:pt>
                <c:pt idx="2475">
                  <c:v>41</c:v>
                </c:pt>
                <c:pt idx="2476">
                  <c:v>41</c:v>
                </c:pt>
                <c:pt idx="2477">
                  <c:v>41</c:v>
                </c:pt>
                <c:pt idx="2478">
                  <c:v>41</c:v>
                </c:pt>
                <c:pt idx="2479">
                  <c:v>41</c:v>
                </c:pt>
                <c:pt idx="2480">
                  <c:v>41</c:v>
                </c:pt>
                <c:pt idx="2481">
                  <c:v>41</c:v>
                </c:pt>
                <c:pt idx="2482">
                  <c:v>41</c:v>
                </c:pt>
                <c:pt idx="2483">
                  <c:v>41</c:v>
                </c:pt>
                <c:pt idx="2484">
                  <c:v>41</c:v>
                </c:pt>
                <c:pt idx="2485">
                  <c:v>41</c:v>
                </c:pt>
                <c:pt idx="2486">
                  <c:v>41</c:v>
                </c:pt>
                <c:pt idx="2487">
                  <c:v>41</c:v>
                </c:pt>
                <c:pt idx="2488">
                  <c:v>41</c:v>
                </c:pt>
                <c:pt idx="2489">
                  <c:v>41</c:v>
                </c:pt>
                <c:pt idx="2490">
                  <c:v>41</c:v>
                </c:pt>
                <c:pt idx="2491">
                  <c:v>41</c:v>
                </c:pt>
                <c:pt idx="2492">
                  <c:v>41</c:v>
                </c:pt>
                <c:pt idx="2493">
                  <c:v>41</c:v>
                </c:pt>
                <c:pt idx="2494">
                  <c:v>41</c:v>
                </c:pt>
                <c:pt idx="2495">
                  <c:v>41</c:v>
                </c:pt>
                <c:pt idx="2496">
                  <c:v>41</c:v>
                </c:pt>
                <c:pt idx="2497">
                  <c:v>41</c:v>
                </c:pt>
                <c:pt idx="2498">
                  <c:v>41</c:v>
                </c:pt>
                <c:pt idx="2499">
                  <c:v>41</c:v>
                </c:pt>
                <c:pt idx="2500">
                  <c:v>41</c:v>
                </c:pt>
                <c:pt idx="2501">
                  <c:v>41</c:v>
                </c:pt>
                <c:pt idx="2502">
                  <c:v>41</c:v>
                </c:pt>
                <c:pt idx="2503">
                  <c:v>41</c:v>
                </c:pt>
                <c:pt idx="2504">
                  <c:v>41</c:v>
                </c:pt>
                <c:pt idx="2505">
                  <c:v>41</c:v>
                </c:pt>
                <c:pt idx="2506">
                  <c:v>41</c:v>
                </c:pt>
                <c:pt idx="2507">
                  <c:v>41</c:v>
                </c:pt>
                <c:pt idx="2508">
                  <c:v>41</c:v>
                </c:pt>
                <c:pt idx="2509">
                  <c:v>41</c:v>
                </c:pt>
                <c:pt idx="2510">
                  <c:v>41</c:v>
                </c:pt>
                <c:pt idx="2511">
                  <c:v>41</c:v>
                </c:pt>
                <c:pt idx="2512">
                  <c:v>41</c:v>
                </c:pt>
                <c:pt idx="2513">
                  <c:v>41</c:v>
                </c:pt>
                <c:pt idx="2514">
                  <c:v>41</c:v>
                </c:pt>
                <c:pt idx="2515">
                  <c:v>41</c:v>
                </c:pt>
                <c:pt idx="2516">
                  <c:v>41</c:v>
                </c:pt>
                <c:pt idx="2517">
                  <c:v>41</c:v>
                </c:pt>
                <c:pt idx="2518">
                  <c:v>41</c:v>
                </c:pt>
                <c:pt idx="2519">
                  <c:v>41</c:v>
                </c:pt>
                <c:pt idx="2520">
                  <c:v>42</c:v>
                </c:pt>
                <c:pt idx="2521">
                  <c:v>42</c:v>
                </c:pt>
                <c:pt idx="2522">
                  <c:v>42</c:v>
                </c:pt>
                <c:pt idx="2523">
                  <c:v>42</c:v>
                </c:pt>
                <c:pt idx="2524">
                  <c:v>42</c:v>
                </c:pt>
                <c:pt idx="2525">
                  <c:v>42</c:v>
                </c:pt>
                <c:pt idx="2526">
                  <c:v>42</c:v>
                </c:pt>
                <c:pt idx="2527">
                  <c:v>42</c:v>
                </c:pt>
                <c:pt idx="2528">
                  <c:v>42</c:v>
                </c:pt>
                <c:pt idx="2529">
                  <c:v>42</c:v>
                </c:pt>
                <c:pt idx="2530">
                  <c:v>42</c:v>
                </c:pt>
                <c:pt idx="2531">
                  <c:v>42</c:v>
                </c:pt>
                <c:pt idx="2532">
                  <c:v>42</c:v>
                </c:pt>
                <c:pt idx="2533">
                  <c:v>42</c:v>
                </c:pt>
                <c:pt idx="2534">
                  <c:v>42</c:v>
                </c:pt>
                <c:pt idx="2535">
                  <c:v>42</c:v>
                </c:pt>
                <c:pt idx="2536">
                  <c:v>42</c:v>
                </c:pt>
                <c:pt idx="2537">
                  <c:v>42</c:v>
                </c:pt>
                <c:pt idx="2538">
                  <c:v>42</c:v>
                </c:pt>
                <c:pt idx="2539">
                  <c:v>42</c:v>
                </c:pt>
                <c:pt idx="2540">
                  <c:v>42</c:v>
                </c:pt>
                <c:pt idx="2541">
                  <c:v>42</c:v>
                </c:pt>
                <c:pt idx="2542">
                  <c:v>42</c:v>
                </c:pt>
                <c:pt idx="2543">
                  <c:v>42</c:v>
                </c:pt>
                <c:pt idx="2544">
                  <c:v>42</c:v>
                </c:pt>
                <c:pt idx="2545">
                  <c:v>42</c:v>
                </c:pt>
                <c:pt idx="2546">
                  <c:v>42</c:v>
                </c:pt>
                <c:pt idx="2547">
                  <c:v>42</c:v>
                </c:pt>
                <c:pt idx="2548">
                  <c:v>42</c:v>
                </c:pt>
                <c:pt idx="2549">
                  <c:v>42</c:v>
                </c:pt>
                <c:pt idx="2550">
                  <c:v>42</c:v>
                </c:pt>
                <c:pt idx="2551">
                  <c:v>42</c:v>
                </c:pt>
                <c:pt idx="2552">
                  <c:v>42</c:v>
                </c:pt>
                <c:pt idx="2553">
                  <c:v>42</c:v>
                </c:pt>
                <c:pt idx="2554">
                  <c:v>42</c:v>
                </c:pt>
                <c:pt idx="2555">
                  <c:v>42</c:v>
                </c:pt>
                <c:pt idx="2556">
                  <c:v>42</c:v>
                </c:pt>
                <c:pt idx="2557">
                  <c:v>42</c:v>
                </c:pt>
                <c:pt idx="2558">
                  <c:v>42</c:v>
                </c:pt>
                <c:pt idx="2559">
                  <c:v>42</c:v>
                </c:pt>
                <c:pt idx="2560">
                  <c:v>42</c:v>
                </c:pt>
                <c:pt idx="2561">
                  <c:v>42</c:v>
                </c:pt>
                <c:pt idx="2562">
                  <c:v>42</c:v>
                </c:pt>
                <c:pt idx="2563">
                  <c:v>42</c:v>
                </c:pt>
                <c:pt idx="2564">
                  <c:v>42</c:v>
                </c:pt>
                <c:pt idx="2565">
                  <c:v>42</c:v>
                </c:pt>
                <c:pt idx="2566">
                  <c:v>42</c:v>
                </c:pt>
                <c:pt idx="2567">
                  <c:v>42</c:v>
                </c:pt>
                <c:pt idx="2568">
                  <c:v>42</c:v>
                </c:pt>
                <c:pt idx="2569">
                  <c:v>42</c:v>
                </c:pt>
                <c:pt idx="2570">
                  <c:v>42</c:v>
                </c:pt>
                <c:pt idx="2571">
                  <c:v>42</c:v>
                </c:pt>
                <c:pt idx="2572">
                  <c:v>42</c:v>
                </c:pt>
                <c:pt idx="2573">
                  <c:v>42</c:v>
                </c:pt>
                <c:pt idx="2574">
                  <c:v>42</c:v>
                </c:pt>
                <c:pt idx="2575">
                  <c:v>42</c:v>
                </c:pt>
                <c:pt idx="2576">
                  <c:v>42</c:v>
                </c:pt>
                <c:pt idx="2577">
                  <c:v>42</c:v>
                </c:pt>
                <c:pt idx="2578">
                  <c:v>42</c:v>
                </c:pt>
                <c:pt idx="2579">
                  <c:v>42</c:v>
                </c:pt>
                <c:pt idx="2580">
                  <c:v>43</c:v>
                </c:pt>
                <c:pt idx="2581">
                  <c:v>43</c:v>
                </c:pt>
                <c:pt idx="2582">
                  <c:v>43</c:v>
                </c:pt>
                <c:pt idx="2583">
                  <c:v>43</c:v>
                </c:pt>
                <c:pt idx="2584">
                  <c:v>43</c:v>
                </c:pt>
                <c:pt idx="2585">
                  <c:v>43</c:v>
                </c:pt>
                <c:pt idx="2586">
                  <c:v>43</c:v>
                </c:pt>
                <c:pt idx="2587">
                  <c:v>43</c:v>
                </c:pt>
                <c:pt idx="2588">
                  <c:v>43</c:v>
                </c:pt>
                <c:pt idx="2589">
                  <c:v>43</c:v>
                </c:pt>
                <c:pt idx="2590">
                  <c:v>43</c:v>
                </c:pt>
                <c:pt idx="2591">
                  <c:v>43</c:v>
                </c:pt>
                <c:pt idx="2592">
                  <c:v>43</c:v>
                </c:pt>
                <c:pt idx="2593">
                  <c:v>43</c:v>
                </c:pt>
                <c:pt idx="2594">
                  <c:v>43</c:v>
                </c:pt>
                <c:pt idx="2595">
                  <c:v>43</c:v>
                </c:pt>
                <c:pt idx="2596">
                  <c:v>43</c:v>
                </c:pt>
                <c:pt idx="2597">
                  <c:v>43</c:v>
                </c:pt>
                <c:pt idx="2598">
                  <c:v>43</c:v>
                </c:pt>
                <c:pt idx="2599">
                  <c:v>43</c:v>
                </c:pt>
                <c:pt idx="2600">
                  <c:v>43</c:v>
                </c:pt>
                <c:pt idx="2601">
                  <c:v>43</c:v>
                </c:pt>
                <c:pt idx="2602">
                  <c:v>43</c:v>
                </c:pt>
                <c:pt idx="2603">
                  <c:v>43</c:v>
                </c:pt>
                <c:pt idx="2604">
                  <c:v>43</c:v>
                </c:pt>
                <c:pt idx="2605">
                  <c:v>43</c:v>
                </c:pt>
                <c:pt idx="2606">
                  <c:v>43</c:v>
                </c:pt>
                <c:pt idx="2607">
                  <c:v>43</c:v>
                </c:pt>
                <c:pt idx="2608">
                  <c:v>43</c:v>
                </c:pt>
                <c:pt idx="2609">
                  <c:v>43</c:v>
                </c:pt>
                <c:pt idx="2610">
                  <c:v>43</c:v>
                </c:pt>
                <c:pt idx="2611">
                  <c:v>43</c:v>
                </c:pt>
                <c:pt idx="2612">
                  <c:v>43</c:v>
                </c:pt>
                <c:pt idx="2613">
                  <c:v>43</c:v>
                </c:pt>
                <c:pt idx="2614">
                  <c:v>43</c:v>
                </c:pt>
                <c:pt idx="2615">
                  <c:v>43</c:v>
                </c:pt>
                <c:pt idx="2616">
                  <c:v>43</c:v>
                </c:pt>
                <c:pt idx="2617">
                  <c:v>43</c:v>
                </c:pt>
                <c:pt idx="2618">
                  <c:v>43</c:v>
                </c:pt>
                <c:pt idx="2619">
                  <c:v>43</c:v>
                </c:pt>
                <c:pt idx="2620">
                  <c:v>43</c:v>
                </c:pt>
                <c:pt idx="2621">
                  <c:v>43</c:v>
                </c:pt>
                <c:pt idx="2622">
                  <c:v>43</c:v>
                </c:pt>
                <c:pt idx="2623">
                  <c:v>43</c:v>
                </c:pt>
                <c:pt idx="2624">
                  <c:v>43</c:v>
                </c:pt>
                <c:pt idx="2625">
                  <c:v>43</c:v>
                </c:pt>
                <c:pt idx="2626">
                  <c:v>43</c:v>
                </c:pt>
                <c:pt idx="2627">
                  <c:v>43</c:v>
                </c:pt>
                <c:pt idx="2628">
                  <c:v>43</c:v>
                </c:pt>
                <c:pt idx="2629">
                  <c:v>43</c:v>
                </c:pt>
                <c:pt idx="2630">
                  <c:v>43</c:v>
                </c:pt>
                <c:pt idx="2631">
                  <c:v>43</c:v>
                </c:pt>
                <c:pt idx="2632">
                  <c:v>43</c:v>
                </c:pt>
                <c:pt idx="2633">
                  <c:v>43</c:v>
                </c:pt>
                <c:pt idx="2634">
                  <c:v>43</c:v>
                </c:pt>
                <c:pt idx="2635">
                  <c:v>43</c:v>
                </c:pt>
                <c:pt idx="2636">
                  <c:v>43</c:v>
                </c:pt>
                <c:pt idx="2637">
                  <c:v>43</c:v>
                </c:pt>
                <c:pt idx="2638">
                  <c:v>43</c:v>
                </c:pt>
                <c:pt idx="2639">
                  <c:v>43</c:v>
                </c:pt>
                <c:pt idx="2640">
                  <c:v>44</c:v>
                </c:pt>
                <c:pt idx="2641">
                  <c:v>44</c:v>
                </c:pt>
                <c:pt idx="2642">
                  <c:v>44</c:v>
                </c:pt>
                <c:pt idx="2643">
                  <c:v>44</c:v>
                </c:pt>
                <c:pt idx="2644">
                  <c:v>44</c:v>
                </c:pt>
                <c:pt idx="2645">
                  <c:v>44</c:v>
                </c:pt>
                <c:pt idx="2646">
                  <c:v>44</c:v>
                </c:pt>
                <c:pt idx="2647">
                  <c:v>44</c:v>
                </c:pt>
                <c:pt idx="2648">
                  <c:v>44</c:v>
                </c:pt>
                <c:pt idx="2649">
                  <c:v>44</c:v>
                </c:pt>
                <c:pt idx="2650">
                  <c:v>44</c:v>
                </c:pt>
                <c:pt idx="2651">
                  <c:v>44</c:v>
                </c:pt>
                <c:pt idx="2652">
                  <c:v>44</c:v>
                </c:pt>
                <c:pt idx="2653">
                  <c:v>44</c:v>
                </c:pt>
                <c:pt idx="2654">
                  <c:v>44</c:v>
                </c:pt>
                <c:pt idx="2655">
                  <c:v>44</c:v>
                </c:pt>
                <c:pt idx="2656">
                  <c:v>44</c:v>
                </c:pt>
                <c:pt idx="2657">
                  <c:v>44</c:v>
                </c:pt>
                <c:pt idx="2658">
                  <c:v>44</c:v>
                </c:pt>
                <c:pt idx="2659">
                  <c:v>44</c:v>
                </c:pt>
                <c:pt idx="2660">
                  <c:v>44</c:v>
                </c:pt>
                <c:pt idx="2661">
                  <c:v>44</c:v>
                </c:pt>
                <c:pt idx="2662">
                  <c:v>44</c:v>
                </c:pt>
                <c:pt idx="2663">
                  <c:v>44</c:v>
                </c:pt>
                <c:pt idx="2664">
                  <c:v>44</c:v>
                </c:pt>
                <c:pt idx="2665">
                  <c:v>44</c:v>
                </c:pt>
                <c:pt idx="2666">
                  <c:v>44</c:v>
                </c:pt>
                <c:pt idx="2667">
                  <c:v>44</c:v>
                </c:pt>
                <c:pt idx="2668">
                  <c:v>44</c:v>
                </c:pt>
                <c:pt idx="2669">
                  <c:v>44</c:v>
                </c:pt>
                <c:pt idx="2670">
                  <c:v>44</c:v>
                </c:pt>
                <c:pt idx="2671">
                  <c:v>44</c:v>
                </c:pt>
                <c:pt idx="2672">
                  <c:v>44</c:v>
                </c:pt>
                <c:pt idx="2673">
                  <c:v>44</c:v>
                </c:pt>
                <c:pt idx="2674">
                  <c:v>44</c:v>
                </c:pt>
                <c:pt idx="2675">
                  <c:v>44</c:v>
                </c:pt>
                <c:pt idx="2676">
                  <c:v>44</c:v>
                </c:pt>
                <c:pt idx="2677">
                  <c:v>44</c:v>
                </c:pt>
                <c:pt idx="2678">
                  <c:v>44</c:v>
                </c:pt>
                <c:pt idx="2679">
                  <c:v>44</c:v>
                </c:pt>
                <c:pt idx="2680">
                  <c:v>44</c:v>
                </c:pt>
                <c:pt idx="2681">
                  <c:v>44</c:v>
                </c:pt>
                <c:pt idx="2682">
                  <c:v>44</c:v>
                </c:pt>
                <c:pt idx="2683">
                  <c:v>44</c:v>
                </c:pt>
                <c:pt idx="2684">
                  <c:v>44</c:v>
                </c:pt>
                <c:pt idx="2685">
                  <c:v>44</c:v>
                </c:pt>
                <c:pt idx="2686">
                  <c:v>44</c:v>
                </c:pt>
                <c:pt idx="2687">
                  <c:v>44</c:v>
                </c:pt>
                <c:pt idx="2688">
                  <c:v>44</c:v>
                </c:pt>
                <c:pt idx="2689">
                  <c:v>44</c:v>
                </c:pt>
                <c:pt idx="2690">
                  <c:v>44</c:v>
                </c:pt>
                <c:pt idx="2691">
                  <c:v>44</c:v>
                </c:pt>
                <c:pt idx="2692">
                  <c:v>44</c:v>
                </c:pt>
                <c:pt idx="2693">
                  <c:v>44</c:v>
                </c:pt>
                <c:pt idx="2694">
                  <c:v>44</c:v>
                </c:pt>
                <c:pt idx="2695">
                  <c:v>44</c:v>
                </c:pt>
                <c:pt idx="2696">
                  <c:v>44</c:v>
                </c:pt>
                <c:pt idx="2697">
                  <c:v>44</c:v>
                </c:pt>
                <c:pt idx="2698">
                  <c:v>44</c:v>
                </c:pt>
                <c:pt idx="2699">
                  <c:v>44</c:v>
                </c:pt>
                <c:pt idx="2700">
                  <c:v>45</c:v>
                </c:pt>
                <c:pt idx="2701">
                  <c:v>45</c:v>
                </c:pt>
                <c:pt idx="2702">
                  <c:v>45</c:v>
                </c:pt>
                <c:pt idx="2703">
                  <c:v>45</c:v>
                </c:pt>
                <c:pt idx="2704">
                  <c:v>45</c:v>
                </c:pt>
                <c:pt idx="2705">
                  <c:v>45</c:v>
                </c:pt>
                <c:pt idx="2706">
                  <c:v>45</c:v>
                </c:pt>
                <c:pt idx="2707">
                  <c:v>45</c:v>
                </c:pt>
                <c:pt idx="2708">
                  <c:v>45</c:v>
                </c:pt>
                <c:pt idx="2709">
                  <c:v>45</c:v>
                </c:pt>
                <c:pt idx="2710">
                  <c:v>45</c:v>
                </c:pt>
                <c:pt idx="2711">
                  <c:v>45</c:v>
                </c:pt>
                <c:pt idx="2712">
                  <c:v>45</c:v>
                </c:pt>
                <c:pt idx="2713">
                  <c:v>45</c:v>
                </c:pt>
                <c:pt idx="2714">
                  <c:v>45</c:v>
                </c:pt>
                <c:pt idx="2715">
                  <c:v>45</c:v>
                </c:pt>
                <c:pt idx="2716">
                  <c:v>45</c:v>
                </c:pt>
                <c:pt idx="2717">
                  <c:v>45</c:v>
                </c:pt>
                <c:pt idx="2718">
                  <c:v>45</c:v>
                </c:pt>
                <c:pt idx="2719">
                  <c:v>45</c:v>
                </c:pt>
                <c:pt idx="2720">
                  <c:v>45</c:v>
                </c:pt>
                <c:pt idx="2721">
                  <c:v>45</c:v>
                </c:pt>
                <c:pt idx="2722">
                  <c:v>45</c:v>
                </c:pt>
                <c:pt idx="2723">
                  <c:v>45</c:v>
                </c:pt>
                <c:pt idx="2724">
                  <c:v>45</c:v>
                </c:pt>
                <c:pt idx="2725">
                  <c:v>45</c:v>
                </c:pt>
                <c:pt idx="2726">
                  <c:v>45</c:v>
                </c:pt>
                <c:pt idx="2727">
                  <c:v>45</c:v>
                </c:pt>
                <c:pt idx="2728">
                  <c:v>45</c:v>
                </c:pt>
                <c:pt idx="2729">
                  <c:v>45</c:v>
                </c:pt>
                <c:pt idx="2730">
                  <c:v>45</c:v>
                </c:pt>
                <c:pt idx="2731">
                  <c:v>45</c:v>
                </c:pt>
                <c:pt idx="2732">
                  <c:v>45</c:v>
                </c:pt>
                <c:pt idx="2733">
                  <c:v>45</c:v>
                </c:pt>
                <c:pt idx="2734">
                  <c:v>45</c:v>
                </c:pt>
                <c:pt idx="2735">
                  <c:v>45</c:v>
                </c:pt>
                <c:pt idx="2736">
                  <c:v>45</c:v>
                </c:pt>
                <c:pt idx="2737">
                  <c:v>45</c:v>
                </c:pt>
                <c:pt idx="2738">
                  <c:v>45</c:v>
                </c:pt>
                <c:pt idx="2739">
                  <c:v>45</c:v>
                </c:pt>
                <c:pt idx="2740">
                  <c:v>45</c:v>
                </c:pt>
                <c:pt idx="2741">
                  <c:v>45</c:v>
                </c:pt>
                <c:pt idx="2742">
                  <c:v>45</c:v>
                </c:pt>
                <c:pt idx="2743">
                  <c:v>45</c:v>
                </c:pt>
                <c:pt idx="2744">
                  <c:v>45</c:v>
                </c:pt>
                <c:pt idx="2745">
                  <c:v>45</c:v>
                </c:pt>
                <c:pt idx="2746">
                  <c:v>45</c:v>
                </c:pt>
                <c:pt idx="2747">
                  <c:v>45</c:v>
                </c:pt>
                <c:pt idx="2748">
                  <c:v>45</c:v>
                </c:pt>
                <c:pt idx="2749">
                  <c:v>45</c:v>
                </c:pt>
                <c:pt idx="2750">
                  <c:v>45</c:v>
                </c:pt>
                <c:pt idx="2751">
                  <c:v>45</c:v>
                </c:pt>
                <c:pt idx="2752">
                  <c:v>45</c:v>
                </c:pt>
                <c:pt idx="2753">
                  <c:v>45</c:v>
                </c:pt>
                <c:pt idx="2754">
                  <c:v>45</c:v>
                </c:pt>
                <c:pt idx="2755">
                  <c:v>45</c:v>
                </c:pt>
                <c:pt idx="2756">
                  <c:v>45</c:v>
                </c:pt>
                <c:pt idx="2757">
                  <c:v>45</c:v>
                </c:pt>
                <c:pt idx="2758">
                  <c:v>45</c:v>
                </c:pt>
                <c:pt idx="2759">
                  <c:v>45</c:v>
                </c:pt>
                <c:pt idx="2760">
                  <c:v>46</c:v>
                </c:pt>
                <c:pt idx="2761">
                  <c:v>46</c:v>
                </c:pt>
                <c:pt idx="2762">
                  <c:v>46</c:v>
                </c:pt>
                <c:pt idx="2763">
                  <c:v>46</c:v>
                </c:pt>
                <c:pt idx="2764">
                  <c:v>46</c:v>
                </c:pt>
                <c:pt idx="2765">
                  <c:v>46</c:v>
                </c:pt>
                <c:pt idx="2766">
                  <c:v>46</c:v>
                </c:pt>
                <c:pt idx="2767">
                  <c:v>46</c:v>
                </c:pt>
                <c:pt idx="2768">
                  <c:v>46</c:v>
                </c:pt>
                <c:pt idx="2769">
                  <c:v>46</c:v>
                </c:pt>
                <c:pt idx="2770">
                  <c:v>46</c:v>
                </c:pt>
                <c:pt idx="2771">
                  <c:v>46</c:v>
                </c:pt>
                <c:pt idx="2772">
                  <c:v>46</c:v>
                </c:pt>
                <c:pt idx="2773">
                  <c:v>46</c:v>
                </c:pt>
                <c:pt idx="2774">
                  <c:v>46</c:v>
                </c:pt>
                <c:pt idx="2775">
                  <c:v>46</c:v>
                </c:pt>
                <c:pt idx="2776">
                  <c:v>46</c:v>
                </c:pt>
                <c:pt idx="2777">
                  <c:v>46</c:v>
                </c:pt>
                <c:pt idx="2778">
                  <c:v>46</c:v>
                </c:pt>
                <c:pt idx="2779">
                  <c:v>46</c:v>
                </c:pt>
                <c:pt idx="2780">
                  <c:v>46</c:v>
                </c:pt>
                <c:pt idx="2781">
                  <c:v>46</c:v>
                </c:pt>
                <c:pt idx="2782">
                  <c:v>46</c:v>
                </c:pt>
                <c:pt idx="2783">
                  <c:v>46</c:v>
                </c:pt>
                <c:pt idx="2784">
                  <c:v>46</c:v>
                </c:pt>
                <c:pt idx="2785">
                  <c:v>46</c:v>
                </c:pt>
                <c:pt idx="2786">
                  <c:v>46</c:v>
                </c:pt>
                <c:pt idx="2787">
                  <c:v>46</c:v>
                </c:pt>
                <c:pt idx="2788">
                  <c:v>46</c:v>
                </c:pt>
                <c:pt idx="2789">
                  <c:v>46</c:v>
                </c:pt>
                <c:pt idx="2790">
                  <c:v>46</c:v>
                </c:pt>
                <c:pt idx="2791">
                  <c:v>46</c:v>
                </c:pt>
                <c:pt idx="2792">
                  <c:v>46</c:v>
                </c:pt>
                <c:pt idx="2793">
                  <c:v>46</c:v>
                </c:pt>
                <c:pt idx="2794">
                  <c:v>46</c:v>
                </c:pt>
                <c:pt idx="2795">
                  <c:v>46</c:v>
                </c:pt>
                <c:pt idx="2796">
                  <c:v>46</c:v>
                </c:pt>
                <c:pt idx="2797">
                  <c:v>46</c:v>
                </c:pt>
                <c:pt idx="2798">
                  <c:v>46</c:v>
                </c:pt>
                <c:pt idx="2799">
                  <c:v>46</c:v>
                </c:pt>
                <c:pt idx="2800">
                  <c:v>46</c:v>
                </c:pt>
                <c:pt idx="2801">
                  <c:v>46</c:v>
                </c:pt>
                <c:pt idx="2802">
                  <c:v>46</c:v>
                </c:pt>
                <c:pt idx="2803">
                  <c:v>46</c:v>
                </c:pt>
                <c:pt idx="2804">
                  <c:v>46</c:v>
                </c:pt>
                <c:pt idx="2805">
                  <c:v>46</c:v>
                </c:pt>
                <c:pt idx="2806">
                  <c:v>46</c:v>
                </c:pt>
                <c:pt idx="2807">
                  <c:v>46</c:v>
                </c:pt>
                <c:pt idx="2808">
                  <c:v>46</c:v>
                </c:pt>
                <c:pt idx="2809">
                  <c:v>46</c:v>
                </c:pt>
                <c:pt idx="2810">
                  <c:v>46</c:v>
                </c:pt>
                <c:pt idx="2811">
                  <c:v>46</c:v>
                </c:pt>
                <c:pt idx="2812">
                  <c:v>46</c:v>
                </c:pt>
                <c:pt idx="2813">
                  <c:v>46</c:v>
                </c:pt>
                <c:pt idx="2814">
                  <c:v>46</c:v>
                </c:pt>
                <c:pt idx="2815">
                  <c:v>46</c:v>
                </c:pt>
                <c:pt idx="2816">
                  <c:v>46</c:v>
                </c:pt>
                <c:pt idx="2817">
                  <c:v>46</c:v>
                </c:pt>
                <c:pt idx="2818">
                  <c:v>46</c:v>
                </c:pt>
                <c:pt idx="2819">
                  <c:v>46</c:v>
                </c:pt>
                <c:pt idx="2820">
                  <c:v>47</c:v>
                </c:pt>
                <c:pt idx="2821">
                  <c:v>47</c:v>
                </c:pt>
                <c:pt idx="2822">
                  <c:v>47</c:v>
                </c:pt>
                <c:pt idx="2823">
                  <c:v>47</c:v>
                </c:pt>
                <c:pt idx="2824">
                  <c:v>47</c:v>
                </c:pt>
                <c:pt idx="2825">
                  <c:v>47</c:v>
                </c:pt>
                <c:pt idx="2826">
                  <c:v>47</c:v>
                </c:pt>
                <c:pt idx="2827">
                  <c:v>47</c:v>
                </c:pt>
                <c:pt idx="2828">
                  <c:v>47</c:v>
                </c:pt>
                <c:pt idx="2829">
                  <c:v>47</c:v>
                </c:pt>
                <c:pt idx="2830">
                  <c:v>47</c:v>
                </c:pt>
                <c:pt idx="2831">
                  <c:v>47</c:v>
                </c:pt>
                <c:pt idx="2832">
                  <c:v>47</c:v>
                </c:pt>
                <c:pt idx="2833">
                  <c:v>47</c:v>
                </c:pt>
                <c:pt idx="2834">
                  <c:v>47</c:v>
                </c:pt>
                <c:pt idx="2835">
                  <c:v>47</c:v>
                </c:pt>
                <c:pt idx="2836">
                  <c:v>47</c:v>
                </c:pt>
                <c:pt idx="2837">
                  <c:v>47</c:v>
                </c:pt>
                <c:pt idx="2838">
                  <c:v>47</c:v>
                </c:pt>
                <c:pt idx="2839">
                  <c:v>47</c:v>
                </c:pt>
                <c:pt idx="2840">
                  <c:v>47</c:v>
                </c:pt>
                <c:pt idx="2841">
                  <c:v>47</c:v>
                </c:pt>
                <c:pt idx="2842">
                  <c:v>47</c:v>
                </c:pt>
                <c:pt idx="2843">
                  <c:v>47</c:v>
                </c:pt>
                <c:pt idx="2844">
                  <c:v>47</c:v>
                </c:pt>
                <c:pt idx="2845">
                  <c:v>47</c:v>
                </c:pt>
                <c:pt idx="2846">
                  <c:v>47</c:v>
                </c:pt>
                <c:pt idx="2847">
                  <c:v>47</c:v>
                </c:pt>
                <c:pt idx="2848">
                  <c:v>47</c:v>
                </c:pt>
                <c:pt idx="2849">
                  <c:v>47</c:v>
                </c:pt>
                <c:pt idx="2850">
                  <c:v>47</c:v>
                </c:pt>
                <c:pt idx="2851">
                  <c:v>47</c:v>
                </c:pt>
                <c:pt idx="2852">
                  <c:v>47</c:v>
                </c:pt>
                <c:pt idx="2853">
                  <c:v>47</c:v>
                </c:pt>
                <c:pt idx="2854">
                  <c:v>47</c:v>
                </c:pt>
                <c:pt idx="2855">
                  <c:v>47</c:v>
                </c:pt>
                <c:pt idx="2856">
                  <c:v>47</c:v>
                </c:pt>
                <c:pt idx="2857">
                  <c:v>47</c:v>
                </c:pt>
                <c:pt idx="2858">
                  <c:v>47</c:v>
                </c:pt>
                <c:pt idx="2859">
                  <c:v>47</c:v>
                </c:pt>
                <c:pt idx="2860">
                  <c:v>47</c:v>
                </c:pt>
                <c:pt idx="2861">
                  <c:v>47</c:v>
                </c:pt>
                <c:pt idx="2862">
                  <c:v>47</c:v>
                </c:pt>
                <c:pt idx="2863">
                  <c:v>47</c:v>
                </c:pt>
                <c:pt idx="2864">
                  <c:v>47</c:v>
                </c:pt>
                <c:pt idx="2865">
                  <c:v>47</c:v>
                </c:pt>
                <c:pt idx="2866">
                  <c:v>47</c:v>
                </c:pt>
                <c:pt idx="2867">
                  <c:v>47</c:v>
                </c:pt>
                <c:pt idx="2868">
                  <c:v>47</c:v>
                </c:pt>
                <c:pt idx="2869">
                  <c:v>47</c:v>
                </c:pt>
                <c:pt idx="2870">
                  <c:v>47</c:v>
                </c:pt>
                <c:pt idx="2871">
                  <c:v>47</c:v>
                </c:pt>
                <c:pt idx="2872">
                  <c:v>47</c:v>
                </c:pt>
                <c:pt idx="2873">
                  <c:v>47</c:v>
                </c:pt>
                <c:pt idx="2874">
                  <c:v>47</c:v>
                </c:pt>
                <c:pt idx="2875">
                  <c:v>47</c:v>
                </c:pt>
                <c:pt idx="2876">
                  <c:v>47</c:v>
                </c:pt>
                <c:pt idx="2877">
                  <c:v>47</c:v>
                </c:pt>
                <c:pt idx="2878">
                  <c:v>47</c:v>
                </c:pt>
                <c:pt idx="2879">
                  <c:v>47</c:v>
                </c:pt>
                <c:pt idx="2880">
                  <c:v>48</c:v>
                </c:pt>
                <c:pt idx="2881">
                  <c:v>48</c:v>
                </c:pt>
                <c:pt idx="2882">
                  <c:v>48</c:v>
                </c:pt>
                <c:pt idx="2883">
                  <c:v>48</c:v>
                </c:pt>
                <c:pt idx="2884">
                  <c:v>48</c:v>
                </c:pt>
                <c:pt idx="2885">
                  <c:v>48</c:v>
                </c:pt>
                <c:pt idx="2886">
                  <c:v>48</c:v>
                </c:pt>
                <c:pt idx="2887">
                  <c:v>48</c:v>
                </c:pt>
                <c:pt idx="2888">
                  <c:v>48</c:v>
                </c:pt>
                <c:pt idx="2889">
                  <c:v>48</c:v>
                </c:pt>
                <c:pt idx="2890">
                  <c:v>48</c:v>
                </c:pt>
                <c:pt idx="2891">
                  <c:v>48</c:v>
                </c:pt>
                <c:pt idx="2892">
                  <c:v>48</c:v>
                </c:pt>
                <c:pt idx="2893">
                  <c:v>48</c:v>
                </c:pt>
                <c:pt idx="2894">
                  <c:v>48</c:v>
                </c:pt>
                <c:pt idx="2895">
                  <c:v>48</c:v>
                </c:pt>
                <c:pt idx="2896">
                  <c:v>48</c:v>
                </c:pt>
                <c:pt idx="2897">
                  <c:v>48</c:v>
                </c:pt>
                <c:pt idx="2898">
                  <c:v>48</c:v>
                </c:pt>
                <c:pt idx="2899">
                  <c:v>48</c:v>
                </c:pt>
                <c:pt idx="2900">
                  <c:v>48</c:v>
                </c:pt>
                <c:pt idx="2901">
                  <c:v>48</c:v>
                </c:pt>
                <c:pt idx="2902">
                  <c:v>48</c:v>
                </c:pt>
                <c:pt idx="2903">
                  <c:v>48</c:v>
                </c:pt>
                <c:pt idx="2904">
                  <c:v>48</c:v>
                </c:pt>
                <c:pt idx="2905">
                  <c:v>48</c:v>
                </c:pt>
                <c:pt idx="2906">
                  <c:v>48</c:v>
                </c:pt>
                <c:pt idx="2907">
                  <c:v>48</c:v>
                </c:pt>
                <c:pt idx="2908">
                  <c:v>48</c:v>
                </c:pt>
                <c:pt idx="2909">
                  <c:v>48</c:v>
                </c:pt>
                <c:pt idx="2910">
                  <c:v>48</c:v>
                </c:pt>
                <c:pt idx="2911">
                  <c:v>48</c:v>
                </c:pt>
                <c:pt idx="2912">
                  <c:v>48</c:v>
                </c:pt>
                <c:pt idx="2913">
                  <c:v>48</c:v>
                </c:pt>
                <c:pt idx="2914">
                  <c:v>48</c:v>
                </c:pt>
                <c:pt idx="2915">
                  <c:v>48</c:v>
                </c:pt>
                <c:pt idx="2916">
                  <c:v>48</c:v>
                </c:pt>
                <c:pt idx="2917">
                  <c:v>48</c:v>
                </c:pt>
                <c:pt idx="2918">
                  <c:v>48</c:v>
                </c:pt>
                <c:pt idx="2919">
                  <c:v>48</c:v>
                </c:pt>
                <c:pt idx="2920">
                  <c:v>48</c:v>
                </c:pt>
                <c:pt idx="2921">
                  <c:v>48</c:v>
                </c:pt>
                <c:pt idx="2922">
                  <c:v>48</c:v>
                </c:pt>
                <c:pt idx="2923">
                  <c:v>48</c:v>
                </c:pt>
                <c:pt idx="2924">
                  <c:v>48</c:v>
                </c:pt>
                <c:pt idx="2925">
                  <c:v>48</c:v>
                </c:pt>
                <c:pt idx="2926">
                  <c:v>48</c:v>
                </c:pt>
                <c:pt idx="2927">
                  <c:v>48</c:v>
                </c:pt>
                <c:pt idx="2928">
                  <c:v>48</c:v>
                </c:pt>
                <c:pt idx="2929">
                  <c:v>48</c:v>
                </c:pt>
                <c:pt idx="2930">
                  <c:v>48</c:v>
                </c:pt>
                <c:pt idx="2931">
                  <c:v>48</c:v>
                </c:pt>
                <c:pt idx="2932">
                  <c:v>48</c:v>
                </c:pt>
                <c:pt idx="2933">
                  <c:v>48</c:v>
                </c:pt>
                <c:pt idx="2934">
                  <c:v>48</c:v>
                </c:pt>
                <c:pt idx="2935">
                  <c:v>48</c:v>
                </c:pt>
                <c:pt idx="2936">
                  <c:v>48</c:v>
                </c:pt>
                <c:pt idx="2937">
                  <c:v>48</c:v>
                </c:pt>
                <c:pt idx="2938">
                  <c:v>48</c:v>
                </c:pt>
                <c:pt idx="2939">
                  <c:v>48</c:v>
                </c:pt>
                <c:pt idx="2940">
                  <c:v>49</c:v>
                </c:pt>
                <c:pt idx="2941">
                  <c:v>49</c:v>
                </c:pt>
                <c:pt idx="2942">
                  <c:v>49</c:v>
                </c:pt>
                <c:pt idx="2943">
                  <c:v>49</c:v>
                </c:pt>
                <c:pt idx="2944">
                  <c:v>49</c:v>
                </c:pt>
                <c:pt idx="2945">
                  <c:v>49</c:v>
                </c:pt>
                <c:pt idx="2946">
                  <c:v>49</c:v>
                </c:pt>
                <c:pt idx="2947">
                  <c:v>49</c:v>
                </c:pt>
                <c:pt idx="2948">
                  <c:v>49</c:v>
                </c:pt>
                <c:pt idx="2949">
                  <c:v>49</c:v>
                </c:pt>
                <c:pt idx="2950">
                  <c:v>49</c:v>
                </c:pt>
                <c:pt idx="2951">
                  <c:v>49</c:v>
                </c:pt>
                <c:pt idx="2952">
                  <c:v>49</c:v>
                </c:pt>
                <c:pt idx="2953">
                  <c:v>49</c:v>
                </c:pt>
                <c:pt idx="2954">
                  <c:v>49</c:v>
                </c:pt>
                <c:pt idx="2955">
                  <c:v>49</c:v>
                </c:pt>
                <c:pt idx="2956">
                  <c:v>49</c:v>
                </c:pt>
                <c:pt idx="2957">
                  <c:v>49</c:v>
                </c:pt>
                <c:pt idx="2958">
                  <c:v>49</c:v>
                </c:pt>
                <c:pt idx="2959">
                  <c:v>49</c:v>
                </c:pt>
                <c:pt idx="2960">
                  <c:v>49</c:v>
                </c:pt>
                <c:pt idx="2961">
                  <c:v>49</c:v>
                </c:pt>
                <c:pt idx="2962">
                  <c:v>49</c:v>
                </c:pt>
                <c:pt idx="2963">
                  <c:v>49</c:v>
                </c:pt>
                <c:pt idx="2964">
                  <c:v>49</c:v>
                </c:pt>
                <c:pt idx="2965">
                  <c:v>49</c:v>
                </c:pt>
                <c:pt idx="2966">
                  <c:v>49</c:v>
                </c:pt>
                <c:pt idx="2967">
                  <c:v>49</c:v>
                </c:pt>
                <c:pt idx="2968">
                  <c:v>49</c:v>
                </c:pt>
                <c:pt idx="2969">
                  <c:v>49</c:v>
                </c:pt>
                <c:pt idx="2970">
                  <c:v>49</c:v>
                </c:pt>
                <c:pt idx="2971">
                  <c:v>49</c:v>
                </c:pt>
                <c:pt idx="2972">
                  <c:v>49</c:v>
                </c:pt>
                <c:pt idx="2973">
                  <c:v>49</c:v>
                </c:pt>
                <c:pt idx="2974">
                  <c:v>49</c:v>
                </c:pt>
                <c:pt idx="2975">
                  <c:v>49</c:v>
                </c:pt>
                <c:pt idx="2976">
                  <c:v>49</c:v>
                </c:pt>
                <c:pt idx="2977">
                  <c:v>49</c:v>
                </c:pt>
                <c:pt idx="2978">
                  <c:v>49</c:v>
                </c:pt>
                <c:pt idx="2979">
                  <c:v>49</c:v>
                </c:pt>
                <c:pt idx="2980">
                  <c:v>49</c:v>
                </c:pt>
                <c:pt idx="2981">
                  <c:v>49</c:v>
                </c:pt>
                <c:pt idx="2982">
                  <c:v>49</c:v>
                </c:pt>
                <c:pt idx="2983">
                  <c:v>49</c:v>
                </c:pt>
                <c:pt idx="2984">
                  <c:v>49</c:v>
                </c:pt>
                <c:pt idx="2985">
                  <c:v>49</c:v>
                </c:pt>
                <c:pt idx="2986">
                  <c:v>49</c:v>
                </c:pt>
                <c:pt idx="2987">
                  <c:v>49</c:v>
                </c:pt>
                <c:pt idx="2988">
                  <c:v>49</c:v>
                </c:pt>
                <c:pt idx="2989">
                  <c:v>49</c:v>
                </c:pt>
                <c:pt idx="2990">
                  <c:v>49</c:v>
                </c:pt>
                <c:pt idx="2991">
                  <c:v>49</c:v>
                </c:pt>
                <c:pt idx="2992">
                  <c:v>49</c:v>
                </c:pt>
                <c:pt idx="2993">
                  <c:v>49</c:v>
                </c:pt>
                <c:pt idx="2994">
                  <c:v>49</c:v>
                </c:pt>
                <c:pt idx="2995">
                  <c:v>49</c:v>
                </c:pt>
                <c:pt idx="2996">
                  <c:v>49</c:v>
                </c:pt>
                <c:pt idx="2997">
                  <c:v>49</c:v>
                </c:pt>
                <c:pt idx="2998">
                  <c:v>49</c:v>
                </c:pt>
                <c:pt idx="2999">
                  <c:v>49</c:v>
                </c:pt>
                <c:pt idx="3000">
                  <c:v>50</c:v>
                </c:pt>
                <c:pt idx="3001">
                  <c:v>50</c:v>
                </c:pt>
                <c:pt idx="3002">
                  <c:v>50</c:v>
                </c:pt>
                <c:pt idx="3003">
                  <c:v>50</c:v>
                </c:pt>
                <c:pt idx="3004">
                  <c:v>50</c:v>
                </c:pt>
                <c:pt idx="3005">
                  <c:v>50</c:v>
                </c:pt>
                <c:pt idx="3006">
                  <c:v>50</c:v>
                </c:pt>
                <c:pt idx="3007">
                  <c:v>50</c:v>
                </c:pt>
                <c:pt idx="3008">
                  <c:v>50</c:v>
                </c:pt>
                <c:pt idx="3009">
                  <c:v>50</c:v>
                </c:pt>
                <c:pt idx="3010">
                  <c:v>50</c:v>
                </c:pt>
                <c:pt idx="3011">
                  <c:v>50</c:v>
                </c:pt>
                <c:pt idx="3012">
                  <c:v>50</c:v>
                </c:pt>
                <c:pt idx="3013">
                  <c:v>50</c:v>
                </c:pt>
                <c:pt idx="3014">
                  <c:v>50</c:v>
                </c:pt>
                <c:pt idx="3015">
                  <c:v>50</c:v>
                </c:pt>
                <c:pt idx="3016">
                  <c:v>50</c:v>
                </c:pt>
                <c:pt idx="3017">
                  <c:v>50</c:v>
                </c:pt>
                <c:pt idx="3018">
                  <c:v>50</c:v>
                </c:pt>
                <c:pt idx="3019">
                  <c:v>50</c:v>
                </c:pt>
                <c:pt idx="3020">
                  <c:v>50</c:v>
                </c:pt>
                <c:pt idx="3021">
                  <c:v>50</c:v>
                </c:pt>
                <c:pt idx="3022">
                  <c:v>50</c:v>
                </c:pt>
                <c:pt idx="3023">
                  <c:v>50</c:v>
                </c:pt>
                <c:pt idx="3024">
                  <c:v>50</c:v>
                </c:pt>
                <c:pt idx="3025">
                  <c:v>50</c:v>
                </c:pt>
                <c:pt idx="3026">
                  <c:v>50</c:v>
                </c:pt>
                <c:pt idx="3027">
                  <c:v>50</c:v>
                </c:pt>
                <c:pt idx="3028">
                  <c:v>50</c:v>
                </c:pt>
                <c:pt idx="3029">
                  <c:v>50</c:v>
                </c:pt>
                <c:pt idx="3030">
                  <c:v>50</c:v>
                </c:pt>
                <c:pt idx="3031">
                  <c:v>50</c:v>
                </c:pt>
                <c:pt idx="3032">
                  <c:v>50</c:v>
                </c:pt>
                <c:pt idx="3033">
                  <c:v>50</c:v>
                </c:pt>
                <c:pt idx="3034">
                  <c:v>50</c:v>
                </c:pt>
                <c:pt idx="3035">
                  <c:v>50</c:v>
                </c:pt>
                <c:pt idx="3036">
                  <c:v>50</c:v>
                </c:pt>
                <c:pt idx="3037">
                  <c:v>50</c:v>
                </c:pt>
                <c:pt idx="3038">
                  <c:v>50</c:v>
                </c:pt>
                <c:pt idx="3039">
                  <c:v>50</c:v>
                </c:pt>
                <c:pt idx="3040">
                  <c:v>50</c:v>
                </c:pt>
                <c:pt idx="3041">
                  <c:v>50</c:v>
                </c:pt>
                <c:pt idx="3042">
                  <c:v>50</c:v>
                </c:pt>
                <c:pt idx="3043">
                  <c:v>50</c:v>
                </c:pt>
                <c:pt idx="3044">
                  <c:v>50</c:v>
                </c:pt>
                <c:pt idx="3045">
                  <c:v>50</c:v>
                </c:pt>
                <c:pt idx="3046">
                  <c:v>50</c:v>
                </c:pt>
                <c:pt idx="3047">
                  <c:v>50</c:v>
                </c:pt>
                <c:pt idx="3048">
                  <c:v>50</c:v>
                </c:pt>
                <c:pt idx="3049">
                  <c:v>50</c:v>
                </c:pt>
                <c:pt idx="3050">
                  <c:v>50</c:v>
                </c:pt>
                <c:pt idx="3051">
                  <c:v>50</c:v>
                </c:pt>
                <c:pt idx="3052">
                  <c:v>50</c:v>
                </c:pt>
                <c:pt idx="3053">
                  <c:v>50</c:v>
                </c:pt>
                <c:pt idx="3054">
                  <c:v>50</c:v>
                </c:pt>
                <c:pt idx="3055">
                  <c:v>50</c:v>
                </c:pt>
                <c:pt idx="3056">
                  <c:v>50</c:v>
                </c:pt>
                <c:pt idx="3057">
                  <c:v>50</c:v>
                </c:pt>
                <c:pt idx="3058">
                  <c:v>50</c:v>
                </c:pt>
                <c:pt idx="3059">
                  <c:v>50</c:v>
                </c:pt>
                <c:pt idx="3060">
                  <c:v>51</c:v>
                </c:pt>
                <c:pt idx="3061">
                  <c:v>51</c:v>
                </c:pt>
                <c:pt idx="3062">
                  <c:v>51</c:v>
                </c:pt>
                <c:pt idx="3063">
                  <c:v>51</c:v>
                </c:pt>
                <c:pt idx="3064">
                  <c:v>51</c:v>
                </c:pt>
                <c:pt idx="3065">
                  <c:v>51</c:v>
                </c:pt>
                <c:pt idx="3066">
                  <c:v>51</c:v>
                </c:pt>
                <c:pt idx="3067">
                  <c:v>51</c:v>
                </c:pt>
                <c:pt idx="3068">
                  <c:v>51</c:v>
                </c:pt>
                <c:pt idx="3069">
                  <c:v>51</c:v>
                </c:pt>
                <c:pt idx="3070">
                  <c:v>51</c:v>
                </c:pt>
                <c:pt idx="3071">
                  <c:v>51</c:v>
                </c:pt>
                <c:pt idx="3072">
                  <c:v>51</c:v>
                </c:pt>
                <c:pt idx="3073">
                  <c:v>51</c:v>
                </c:pt>
                <c:pt idx="3074">
                  <c:v>51</c:v>
                </c:pt>
                <c:pt idx="3075">
                  <c:v>51</c:v>
                </c:pt>
                <c:pt idx="3076">
                  <c:v>51</c:v>
                </c:pt>
                <c:pt idx="3077">
                  <c:v>51</c:v>
                </c:pt>
                <c:pt idx="3078">
                  <c:v>51</c:v>
                </c:pt>
                <c:pt idx="3079">
                  <c:v>51</c:v>
                </c:pt>
                <c:pt idx="3080">
                  <c:v>51</c:v>
                </c:pt>
                <c:pt idx="3081">
                  <c:v>51</c:v>
                </c:pt>
                <c:pt idx="3082">
                  <c:v>51</c:v>
                </c:pt>
                <c:pt idx="3083">
                  <c:v>51</c:v>
                </c:pt>
                <c:pt idx="3084">
                  <c:v>51</c:v>
                </c:pt>
                <c:pt idx="3085">
                  <c:v>51</c:v>
                </c:pt>
                <c:pt idx="3086">
                  <c:v>51</c:v>
                </c:pt>
                <c:pt idx="3087">
                  <c:v>51</c:v>
                </c:pt>
                <c:pt idx="3088">
                  <c:v>51</c:v>
                </c:pt>
                <c:pt idx="3089">
                  <c:v>51</c:v>
                </c:pt>
                <c:pt idx="3090">
                  <c:v>51</c:v>
                </c:pt>
                <c:pt idx="3091">
                  <c:v>51</c:v>
                </c:pt>
                <c:pt idx="3092">
                  <c:v>51</c:v>
                </c:pt>
                <c:pt idx="3093">
                  <c:v>51</c:v>
                </c:pt>
                <c:pt idx="3094">
                  <c:v>51</c:v>
                </c:pt>
                <c:pt idx="3095">
                  <c:v>51</c:v>
                </c:pt>
                <c:pt idx="3096">
                  <c:v>51</c:v>
                </c:pt>
                <c:pt idx="3097">
                  <c:v>51</c:v>
                </c:pt>
                <c:pt idx="3098">
                  <c:v>51</c:v>
                </c:pt>
                <c:pt idx="3099">
                  <c:v>51</c:v>
                </c:pt>
                <c:pt idx="3100">
                  <c:v>51</c:v>
                </c:pt>
                <c:pt idx="3101">
                  <c:v>51</c:v>
                </c:pt>
                <c:pt idx="3102">
                  <c:v>51</c:v>
                </c:pt>
                <c:pt idx="3103">
                  <c:v>51</c:v>
                </c:pt>
                <c:pt idx="3104">
                  <c:v>51</c:v>
                </c:pt>
                <c:pt idx="3105">
                  <c:v>51</c:v>
                </c:pt>
                <c:pt idx="3106">
                  <c:v>51</c:v>
                </c:pt>
                <c:pt idx="3107">
                  <c:v>51</c:v>
                </c:pt>
                <c:pt idx="3108">
                  <c:v>51</c:v>
                </c:pt>
                <c:pt idx="3109">
                  <c:v>51</c:v>
                </c:pt>
                <c:pt idx="3110">
                  <c:v>51</c:v>
                </c:pt>
                <c:pt idx="3111">
                  <c:v>51</c:v>
                </c:pt>
                <c:pt idx="3112">
                  <c:v>51</c:v>
                </c:pt>
                <c:pt idx="3113">
                  <c:v>51</c:v>
                </c:pt>
                <c:pt idx="3114">
                  <c:v>51</c:v>
                </c:pt>
                <c:pt idx="3115">
                  <c:v>51</c:v>
                </c:pt>
                <c:pt idx="3116">
                  <c:v>51</c:v>
                </c:pt>
                <c:pt idx="3117">
                  <c:v>51</c:v>
                </c:pt>
                <c:pt idx="3118">
                  <c:v>51</c:v>
                </c:pt>
                <c:pt idx="3119">
                  <c:v>51</c:v>
                </c:pt>
                <c:pt idx="3120">
                  <c:v>52</c:v>
                </c:pt>
                <c:pt idx="3121">
                  <c:v>52</c:v>
                </c:pt>
                <c:pt idx="3122">
                  <c:v>52</c:v>
                </c:pt>
                <c:pt idx="3123">
                  <c:v>52</c:v>
                </c:pt>
                <c:pt idx="3124">
                  <c:v>52</c:v>
                </c:pt>
                <c:pt idx="3125">
                  <c:v>52</c:v>
                </c:pt>
                <c:pt idx="3126">
                  <c:v>52</c:v>
                </c:pt>
                <c:pt idx="3127">
                  <c:v>52</c:v>
                </c:pt>
                <c:pt idx="3128">
                  <c:v>52</c:v>
                </c:pt>
                <c:pt idx="3129">
                  <c:v>52</c:v>
                </c:pt>
                <c:pt idx="3130">
                  <c:v>52</c:v>
                </c:pt>
                <c:pt idx="3131">
                  <c:v>52</c:v>
                </c:pt>
                <c:pt idx="3132">
                  <c:v>52</c:v>
                </c:pt>
                <c:pt idx="3133">
                  <c:v>52</c:v>
                </c:pt>
                <c:pt idx="3134">
                  <c:v>52</c:v>
                </c:pt>
                <c:pt idx="3135">
                  <c:v>52</c:v>
                </c:pt>
                <c:pt idx="3136">
                  <c:v>52</c:v>
                </c:pt>
                <c:pt idx="3137">
                  <c:v>52</c:v>
                </c:pt>
                <c:pt idx="3138">
                  <c:v>52</c:v>
                </c:pt>
                <c:pt idx="3139">
                  <c:v>52</c:v>
                </c:pt>
                <c:pt idx="3140">
                  <c:v>52</c:v>
                </c:pt>
                <c:pt idx="3141">
                  <c:v>52</c:v>
                </c:pt>
                <c:pt idx="3142">
                  <c:v>52</c:v>
                </c:pt>
                <c:pt idx="3143">
                  <c:v>52</c:v>
                </c:pt>
                <c:pt idx="3144">
                  <c:v>52</c:v>
                </c:pt>
                <c:pt idx="3145">
                  <c:v>52</c:v>
                </c:pt>
                <c:pt idx="3146">
                  <c:v>52</c:v>
                </c:pt>
                <c:pt idx="3147">
                  <c:v>52</c:v>
                </c:pt>
                <c:pt idx="3148">
                  <c:v>52</c:v>
                </c:pt>
                <c:pt idx="3149">
                  <c:v>52</c:v>
                </c:pt>
                <c:pt idx="3150">
                  <c:v>52</c:v>
                </c:pt>
                <c:pt idx="3151">
                  <c:v>52</c:v>
                </c:pt>
                <c:pt idx="3152">
                  <c:v>52</c:v>
                </c:pt>
                <c:pt idx="3153">
                  <c:v>52</c:v>
                </c:pt>
                <c:pt idx="3154">
                  <c:v>52</c:v>
                </c:pt>
                <c:pt idx="3155">
                  <c:v>52</c:v>
                </c:pt>
                <c:pt idx="3156">
                  <c:v>52</c:v>
                </c:pt>
                <c:pt idx="3157">
                  <c:v>52</c:v>
                </c:pt>
                <c:pt idx="3158">
                  <c:v>52</c:v>
                </c:pt>
                <c:pt idx="3159">
                  <c:v>52</c:v>
                </c:pt>
                <c:pt idx="3160">
                  <c:v>52</c:v>
                </c:pt>
                <c:pt idx="3161">
                  <c:v>52</c:v>
                </c:pt>
                <c:pt idx="3162">
                  <c:v>52</c:v>
                </c:pt>
                <c:pt idx="3163">
                  <c:v>52</c:v>
                </c:pt>
                <c:pt idx="3164">
                  <c:v>52</c:v>
                </c:pt>
                <c:pt idx="3165">
                  <c:v>52</c:v>
                </c:pt>
                <c:pt idx="3166">
                  <c:v>52</c:v>
                </c:pt>
                <c:pt idx="3167">
                  <c:v>52</c:v>
                </c:pt>
                <c:pt idx="3168">
                  <c:v>52</c:v>
                </c:pt>
                <c:pt idx="3169">
                  <c:v>52</c:v>
                </c:pt>
                <c:pt idx="3170">
                  <c:v>52</c:v>
                </c:pt>
                <c:pt idx="3171">
                  <c:v>52</c:v>
                </c:pt>
                <c:pt idx="3172">
                  <c:v>52</c:v>
                </c:pt>
                <c:pt idx="3173">
                  <c:v>52</c:v>
                </c:pt>
                <c:pt idx="3174">
                  <c:v>52</c:v>
                </c:pt>
                <c:pt idx="3175">
                  <c:v>52</c:v>
                </c:pt>
                <c:pt idx="3176">
                  <c:v>52</c:v>
                </c:pt>
                <c:pt idx="3177">
                  <c:v>52</c:v>
                </c:pt>
                <c:pt idx="3178">
                  <c:v>52</c:v>
                </c:pt>
                <c:pt idx="3179">
                  <c:v>52</c:v>
                </c:pt>
                <c:pt idx="3180">
                  <c:v>53</c:v>
                </c:pt>
                <c:pt idx="3181">
                  <c:v>53</c:v>
                </c:pt>
                <c:pt idx="3182">
                  <c:v>53</c:v>
                </c:pt>
                <c:pt idx="3183">
                  <c:v>53</c:v>
                </c:pt>
                <c:pt idx="3184">
                  <c:v>53</c:v>
                </c:pt>
                <c:pt idx="3185">
                  <c:v>53</c:v>
                </c:pt>
                <c:pt idx="3186">
                  <c:v>53</c:v>
                </c:pt>
                <c:pt idx="3187">
                  <c:v>53</c:v>
                </c:pt>
                <c:pt idx="3188">
                  <c:v>53</c:v>
                </c:pt>
                <c:pt idx="3189">
                  <c:v>53</c:v>
                </c:pt>
                <c:pt idx="3190">
                  <c:v>53</c:v>
                </c:pt>
                <c:pt idx="3191">
                  <c:v>53</c:v>
                </c:pt>
                <c:pt idx="3192">
                  <c:v>53</c:v>
                </c:pt>
                <c:pt idx="3193">
                  <c:v>53</c:v>
                </c:pt>
                <c:pt idx="3194">
                  <c:v>53</c:v>
                </c:pt>
                <c:pt idx="3195">
                  <c:v>53</c:v>
                </c:pt>
                <c:pt idx="3196">
                  <c:v>53</c:v>
                </c:pt>
                <c:pt idx="3197">
                  <c:v>53</c:v>
                </c:pt>
                <c:pt idx="3198">
                  <c:v>53</c:v>
                </c:pt>
                <c:pt idx="3199">
                  <c:v>53</c:v>
                </c:pt>
                <c:pt idx="3200">
                  <c:v>53</c:v>
                </c:pt>
                <c:pt idx="3201">
                  <c:v>53</c:v>
                </c:pt>
                <c:pt idx="3202">
                  <c:v>53</c:v>
                </c:pt>
                <c:pt idx="3203">
                  <c:v>53</c:v>
                </c:pt>
                <c:pt idx="3204">
                  <c:v>53</c:v>
                </c:pt>
                <c:pt idx="3205">
                  <c:v>53</c:v>
                </c:pt>
                <c:pt idx="3206">
                  <c:v>53</c:v>
                </c:pt>
                <c:pt idx="3207">
                  <c:v>53</c:v>
                </c:pt>
                <c:pt idx="3208">
                  <c:v>53</c:v>
                </c:pt>
                <c:pt idx="3209">
                  <c:v>53</c:v>
                </c:pt>
                <c:pt idx="3210">
                  <c:v>53</c:v>
                </c:pt>
                <c:pt idx="3211">
                  <c:v>53</c:v>
                </c:pt>
                <c:pt idx="3212">
                  <c:v>53</c:v>
                </c:pt>
                <c:pt idx="3213">
                  <c:v>53</c:v>
                </c:pt>
                <c:pt idx="3214">
                  <c:v>53</c:v>
                </c:pt>
                <c:pt idx="3215">
                  <c:v>53</c:v>
                </c:pt>
                <c:pt idx="3216">
                  <c:v>53</c:v>
                </c:pt>
                <c:pt idx="3217">
                  <c:v>53</c:v>
                </c:pt>
                <c:pt idx="3218">
                  <c:v>53</c:v>
                </c:pt>
                <c:pt idx="3219">
                  <c:v>53</c:v>
                </c:pt>
                <c:pt idx="3220">
                  <c:v>53</c:v>
                </c:pt>
                <c:pt idx="3221">
                  <c:v>53</c:v>
                </c:pt>
                <c:pt idx="3222">
                  <c:v>53</c:v>
                </c:pt>
                <c:pt idx="3223">
                  <c:v>53</c:v>
                </c:pt>
                <c:pt idx="3224">
                  <c:v>53</c:v>
                </c:pt>
                <c:pt idx="3225">
                  <c:v>53</c:v>
                </c:pt>
                <c:pt idx="3226">
                  <c:v>53</c:v>
                </c:pt>
                <c:pt idx="3227">
                  <c:v>53</c:v>
                </c:pt>
                <c:pt idx="3228">
                  <c:v>53</c:v>
                </c:pt>
                <c:pt idx="3229">
                  <c:v>53</c:v>
                </c:pt>
                <c:pt idx="3230">
                  <c:v>53</c:v>
                </c:pt>
                <c:pt idx="3231">
                  <c:v>53</c:v>
                </c:pt>
                <c:pt idx="3232">
                  <c:v>53</c:v>
                </c:pt>
                <c:pt idx="3233">
                  <c:v>53</c:v>
                </c:pt>
                <c:pt idx="3234">
                  <c:v>53</c:v>
                </c:pt>
                <c:pt idx="3235">
                  <c:v>53</c:v>
                </c:pt>
                <c:pt idx="3236">
                  <c:v>53</c:v>
                </c:pt>
                <c:pt idx="3237">
                  <c:v>53</c:v>
                </c:pt>
                <c:pt idx="3238">
                  <c:v>53</c:v>
                </c:pt>
                <c:pt idx="3239">
                  <c:v>53</c:v>
                </c:pt>
                <c:pt idx="3240">
                  <c:v>54</c:v>
                </c:pt>
                <c:pt idx="3241">
                  <c:v>54</c:v>
                </c:pt>
                <c:pt idx="3242">
                  <c:v>54</c:v>
                </c:pt>
                <c:pt idx="3243">
                  <c:v>54</c:v>
                </c:pt>
                <c:pt idx="3244">
                  <c:v>54</c:v>
                </c:pt>
                <c:pt idx="3245">
                  <c:v>54</c:v>
                </c:pt>
                <c:pt idx="3246">
                  <c:v>54</c:v>
                </c:pt>
                <c:pt idx="3247">
                  <c:v>54</c:v>
                </c:pt>
                <c:pt idx="3248">
                  <c:v>54</c:v>
                </c:pt>
                <c:pt idx="3249">
                  <c:v>54</c:v>
                </c:pt>
                <c:pt idx="3250">
                  <c:v>54</c:v>
                </c:pt>
                <c:pt idx="3251">
                  <c:v>54</c:v>
                </c:pt>
                <c:pt idx="3252">
                  <c:v>54</c:v>
                </c:pt>
                <c:pt idx="3253">
                  <c:v>54</c:v>
                </c:pt>
                <c:pt idx="3254">
                  <c:v>54</c:v>
                </c:pt>
                <c:pt idx="3255">
                  <c:v>54</c:v>
                </c:pt>
                <c:pt idx="3256">
                  <c:v>54</c:v>
                </c:pt>
                <c:pt idx="3257">
                  <c:v>54</c:v>
                </c:pt>
                <c:pt idx="3258">
                  <c:v>54</c:v>
                </c:pt>
                <c:pt idx="3259">
                  <c:v>54</c:v>
                </c:pt>
                <c:pt idx="3260">
                  <c:v>54</c:v>
                </c:pt>
                <c:pt idx="3261">
                  <c:v>54</c:v>
                </c:pt>
                <c:pt idx="3262">
                  <c:v>54</c:v>
                </c:pt>
                <c:pt idx="3263">
                  <c:v>54</c:v>
                </c:pt>
                <c:pt idx="3264">
                  <c:v>54</c:v>
                </c:pt>
                <c:pt idx="3265">
                  <c:v>54</c:v>
                </c:pt>
                <c:pt idx="3266">
                  <c:v>54</c:v>
                </c:pt>
                <c:pt idx="3267">
                  <c:v>54</c:v>
                </c:pt>
                <c:pt idx="3268">
                  <c:v>54</c:v>
                </c:pt>
                <c:pt idx="3269">
                  <c:v>54</c:v>
                </c:pt>
                <c:pt idx="3270">
                  <c:v>54</c:v>
                </c:pt>
                <c:pt idx="3271">
                  <c:v>54</c:v>
                </c:pt>
                <c:pt idx="3272">
                  <c:v>54</c:v>
                </c:pt>
                <c:pt idx="3273">
                  <c:v>54</c:v>
                </c:pt>
                <c:pt idx="3274">
                  <c:v>54</c:v>
                </c:pt>
                <c:pt idx="3275">
                  <c:v>54</c:v>
                </c:pt>
                <c:pt idx="3276">
                  <c:v>54</c:v>
                </c:pt>
                <c:pt idx="3277">
                  <c:v>54</c:v>
                </c:pt>
                <c:pt idx="3278">
                  <c:v>54</c:v>
                </c:pt>
                <c:pt idx="3279">
                  <c:v>54</c:v>
                </c:pt>
                <c:pt idx="3280">
                  <c:v>54</c:v>
                </c:pt>
                <c:pt idx="3281">
                  <c:v>54</c:v>
                </c:pt>
                <c:pt idx="3282">
                  <c:v>54</c:v>
                </c:pt>
                <c:pt idx="3283">
                  <c:v>54</c:v>
                </c:pt>
                <c:pt idx="3284">
                  <c:v>54</c:v>
                </c:pt>
                <c:pt idx="3285">
                  <c:v>54</c:v>
                </c:pt>
                <c:pt idx="3286">
                  <c:v>54</c:v>
                </c:pt>
                <c:pt idx="3287">
                  <c:v>54</c:v>
                </c:pt>
                <c:pt idx="3288">
                  <c:v>54</c:v>
                </c:pt>
                <c:pt idx="3289">
                  <c:v>54</c:v>
                </c:pt>
                <c:pt idx="3290">
                  <c:v>54</c:v>
                </c:pt>
                <c:pt idx="3291">
                  <c:v>54</c:v>
                </c:pt>
                <c:pt idx="3292">
                  <c:v>54</c:v>
                </c:pt>
                <c:pt idx="3293">
                  <c:v>54</c:v>
                </c:pt>
                <c:pt idx="3294">
                  <c:v>54</c:v>
                </c:pt>
                <c:pt idx="3295">
                  <c:v>54</c:v>
                </c:pt>
                <c:pt idx="3296">
                  <c:v>54</c:v>
                </c:pt>
                <c:pt idx="3297">
                  <c:v>54</c:v>
                </c:pt>
                <c:pt idx="3298">
                  <c:v>54</c:v>
                </c:pt>
                <c:pt idx="3299">
                  <c:v>54</c:v>
                </c:pt>
                <c:pt idx="3300">
                  <c:v>55</c:v>
                </c:pt>
                <c:pt idx="3301">
                  <c:v>55</c:v>
                </c:pt>
                <c:pt idx="3302">
                  <c:v>55</c:v>
                </c:pt>
                <c:pt idx="3303">
                  <c:v>55</c:v>
                </c:pt>
                <c:pt idx="3304">
                  <c:v>55</c:v>
                </c:pt>
                <c:pt idx="3305">
                  <c:v>55</c:v>
                </c:pt>
                <c:pt idx="3306">
                  <c:v>55</c:v>
                </c:pt>
                <c:pt idx="3307">
                  <c:v>55</c:v>
                </c:pt>
                <c:pt idx="3308">
                  <c:v>55</c:v>
                </c:pt>
                <c:pt idx="3309">
                  <c:v>55</c:v>
                </c:pt>
                <c:pt idx="3310">
                  <c:v>55</c:v>
                </c:pt>
                <c:pt idx="3311">
                  <c:v>55</c:v>
                </c:pt>
                <c:pt idx="3312">
                  <c:v>55</c:v>
                </c:pt>
                <c:pt idx="3313">
                  <c:v>55</c:v>
                </c:pt>
                <c:pt idx="3314">
                  <c:v>55</c:v>
                </c:pt>
                <c:pt idx="3315">
                  <c:v>55</c:v>
                </c:pt>
                <c:pt idx="3316">
                  <c:v>55</c:v>
                </c:pt>
                <c:pt idx="3317">
                  <c:v>55</c:v>
                </c:pt>
                <c:pt idx="3318">
                  <c:v>55</c:v>
                </c:pt>
                <c:pt idx="3319">
                  <c:v>55</c:v>
                </c:pt>
                <c:pt idx="3320">
                  <c:v>55</c:v>
                </c:pt>
                <c:pt idx="3321">
                  <c:v>55</c:v>
                </c:pt>
                <c:pt idx="3322">
                  <c:v>55</c:v>
                </c:pt>
                <c:pt idx="3323">
                  <c:v>55</c:v>
                </c:pt>
                <c:pt idx="3324">
                  <c:v>55</c:v>
                </c:pt>
                <c:pt idx="3325">
                  <c:v>55</c:v>
                </c:pt>
                <c:pt idx="3326">
                  <c:v>55</c:v>
                </c:pt>
                <c:pt idx="3327">
                  <c:v>55</c:v>
                </c:pt>
                <c:pt idx="3328">
                  <c:v>55</c:v>
                </c:pt>
                <c:pt idx="3329">
                  <c:v>55</c:v>
                </c:pt>
                <c:pt idx="3330">
                  <c:v>55</c:v>
                </c:pt>
                <c:pt idx="3331">
                  <c:v>55</c:v>
                </c:pt>
                <c:pt idx="3332">
                  <c:v>55</c:v>
                </c:pt>
                <c:pt idx="3333">
                  <c:v>55</c:v>
                </c:pt>
                <c:pt idx="3334">
                  <c:v>55</c:v>
                </c:pt>
                <c:pt idx="3335">
                  <c:v>55</c:v>
                </c:pt>
                <c:pt idx="3336">
                  <c:v>55</c:v>
                </c:pt>
                <c:pt idx="3337">
                  <c:v>55</c:v>
                </c:pt>
                <c:pt idx="3338">
                  <c:v>55</c:v>
                </c:pt>
                <c:pt idx="3339">
                  <c:v>55</c:v>
                </c:pt>
                <c:pt idx="3340">
                  <c:v>55</c:v>
                </c:pt>
                <c:pt idx="3341">
                  <c:v>55</c:v>
                </c:pt>
                <c:pt idx="3342">
                  <c:v>55</c:v>
                </c:pt>
                <c:pt idx="3343">
                  <c:v>55</c:v>
                </c:pt>
                <c:pt idx="3344">
                  <c:v>55</c:v>
                </c:pt>
                <c:pt idx="3345">
                  <c:v>55</c:v>
                </c:pt>
                <c:pt idx="3346">
                  <c:v>55</c:v>
                </c:pt>
                <c:pt idx="3347">
                  <c:v>55</c:v>
                </c:pt>
                <c:pt idx="3348">
                  <c:v>55</c:v>
                </c:pt>
                <c:pt idx="3349">
                  <c:v>55</c:v>
                </c:pt>
                <c:pt idx="3350">
                  <c:v>55</c:v>
                </c:pt>
                <c:pt idx="3351">
                  <c:v>55</c:v>
                </c:pt>
                <c:pt idx="3352">
                  <c:v>55</c:v>
                </c:pt>
                <c:pt idx="3353">
                  <c:v>55</c:v>
                </c:pt>
                <c:pt idx="3354">
                  <c:v>55</c:v>
                </c:pt>
                <c:pt idx="3355">
                  <c:v>55</c:v>
                </c:pt>
                <c:pt idx="3356">
                  <c:v>55</c:v>
                </c:pt>
                <c:pt idx="3357">
                  <c:v>55</c:v>
                </c:pt>
                <c:pt idx="3358">
                  <c:v>55</c:v>
                </c:pt>
                <c:pt idx="3359">
                  <c:v>55</c:v>
                </c:pt>
                <c:pt idx="3360">
                  <c:v>56</c:v>
                </c:pt>
                <c:pt idx="3361">
                  <c:v>56</c:v>
                </c:pt>
                <c:pt idx="3362">
                  <c:v>56</c:v>
                </c:pt>
                <c:pt idx="3363">
                  <c:v>56</c:v>
                </c:pt>
                <c:pt idx="3364">
                  <c:v>56</c:v>
                </c:pt>
                <c:pt idx="3365">
                  <c:v>56</c:v>
                </c:pt>
                <c:pt idx="3366">
                  <c:v>56</c:v>
                </c:pt>
                <c:pt idx="3367">
                  <c:v>56</c:v>
                </c:pt>
                <c:pt idx="3368">
                  <c:v>56</c:v>
                </c:pt>
                <c:pt idx="3369">
                  <c:v>56</c:v>
                </c:pt>
                <c:pt idx="3370">
                  <c:v>56</c:v>
                </c:pt>
                <c:pt idx="3371">
                  <c:v>56</c:v>
                </c:pt>
                <c:pt idx="3372">
                  <c:v>56</c:v>
                </c:pt>
                <c:pt idx="3373">
                  <c:v>56</c:v>
                </c:pt>
                <c:pt idx="3374">
                  <c:v>56</c:v>
                </c:pt>
                <c:pt idx="3375">
                  <c:v>56</c:v>
                </c:pt>
                <c:pt idx="3376">
                  <c:v>56</c:v>
                </c:pt>
                <c:pt idx="3377">
                  <c:v>56</c:v>
                </c:pt>
                <c:pt idx="3378">
                  <c:v>56</c:v>
                </c:pt>
                <c:pt idx="3379">
                  <c:v>56</c:v>
                </c:pt>
                <c:pt idx="3380">
                  <c:v>56</c:v>
                </c:pt>
                <c:pt idx="3381">
                  <c:v>56</c:v>
                </c:pt>
                <c:pt idx="3382">
                  <c:v>56</c:v>
                </c:pt>
                <c:pt idx="3383">
                  <c:v>56</c:v>
                </c:pt>
                <c:pt idx="3384">
                  <c:v>56</c:v>
                </c:pt>
                <c:pt idx="3385">
                  <c:v>56</c:v>
                </c:pt>
                <c:pt idx="3386">
                  <c:v>56</c:v>
                </c:pt>
                <c:pt idx="3387">
                  <c:v>56</c:v>
                </c:pt>
                <c:pt idx="3388">
                  <c:v>56</c:v>
                </c:pt>
                <c:pt idx="3389">
                  <c:v>56</c:v>
                </c:pt>
                <c:pt idx="3390">
                  <c:v>56</c:v>
                </c:pt>
                <c:pt idx="3391">
                  <c:v>56</c:v>
                </c:pt>
                <c:pt idx="3392">
                  <c:v>56</c:v>
                </c:pt>
                <c:pt idx="3393">
                  <c:v>56</c:v>
                </c:pt>
                <c:pt idx="3394">
                  <c:v>56</c:v>
                </c:pt>
                <c:pt idx="3395">
                  <c:v>56</c:v>
                </c:pt>
                <c:pt idx="3396">
                  <c:v>56</c:v>
                </c:pt>
                <c:pt idx="3397">
                  <c:v>56</c:v>
                </c:pt>
                <c:pt idx="3398">
                  <c:v>56</c:v>
                </c:pt>
                <c:pt idx="3399">
                  <c:v>56</c:v>
                </c:pt>
                <c:pt idx="3400">
                  <c:v>56</c:v>
                </c:pt>
                <c:pt idx="3401">
                  <c:v>56</c:v>
                </c:pt>
                <c:pt idx="3402">
                  <c:v>56</c:v>
                </c:pt>
                <c:pt idx="3403">
                  <c:v>56</c:v>
                </c:pt>
                <c:pt idx="3404">
                  <c:v>56</c:v>
                </c:pt>
                <c:pt idx="3405">
                  <c:v>56</c:v>
                </c:pt>
                <c:pt idx="3406">
                  <c:v>56</c:v>
                </c:pt>
                <c:pt idx="3407">
                  <c:v>56</c:v>
                </c:pt>
                <c:pt idx="3408">
                  <c:v>56</c:v>
                </c:pt>
                <c:pt idx="3409">
                  <c:v>56</c:v>
                </c:pt>
                <c:pt idx="3410">
                  <c:v>56</c:v>
                </c:pt>
                <c:pt idx="3411">
                  <c:v>56</c:v>
                </c:pt>
                <c:pt idx="3412">
                  <c:v>56</c:v>
                </c:pt>
                <c:pt idx="3413">
                  <c:v>56</c:v>
                </c:pt>
                <c:pt idx="3414">
                  <c:v>56</c:v>
                </c:pt>
                <c:pt idx="3415">
                  <c:v>56</c:v>
                </c:pt>
                <c:pt idx="3416">
                  <c:v>56</c:v>
                </c:pt>
                <c:pt idx="3417">
                  <c:v>56</c:v>
                </c:pt>
                <c:pt idx="3418">
                  <c:v>56</c:v>
                </c:pt>
                <c:pt idx="3419">
                  <c:v>56</c:v>
                </c:pt>
                <c:pt idx="3420">
                  <c:v>57</c:v>
                </c:pt>
                <c:pt idx="3421">
                  <c:v>57</c:v>
                </c:pt>
                <c:pt idx="3422">
                  <c:v>57</c:v>
                </c:pt>
                <c:pt idx="3423">
                  <c:v>57</c:v>
                </c:pt>
                <c:pt idx="3424">
                  <c:v>57</c:v>
                </c:pt>
                <c:pt idx="3425">
                  <c:v>57</c:v>
                </c:pt>
                <c:pt idx="3426">
                  <c:v>57</c:v>
                </c:pt>
                <c:pt idx="3427">
                  <c:v>57</c:v>
                </c:pt>
                <c:pt idx="3428">
                  <c:v>57</c:v>
                </c:pt>
                <c:pt idx="3429">
                  <c:v>57</c:v>
                </c:pt>
                <c:pt idx="3430">
                  <c:v>57</c:v>
                </c:pt>
                <c:pt idx="3431">
                  <c:v>57</c:v>
                </c:pt>
                <c:pt idx="3432">
                  <c:v>57</c:v>
                </c:pt>
                <c:pt idx="3433">
                  <c:v>57</c:v>
                </c:pt>
                <c:pt idx="3434">
                  <c:v>57</c:v>
                </c:pt>
                <c:pt idx="3435">
                  <c:v>57</c:v>
                </c:pt>
                <c:pt idx="3436">
                  <c:v>57</c:v>
                </c:pt>
                <c:pt idx="3437">
                  <c:v>57</c:v>
                </c:pt>
                <c:pt idx="3438">
                  <c:v>57</c:v>
                </c:pt>
                <c:pt idx="3439">
                  <c:v>57</c:v>
                </c:pt>
                <c:pt idx="3440">
                  <c:v>57</c:v>
                </c:pt>
                <c:pt idx="3441">
                  <c:v>57</c:v>
                </c:pt>
                <c:pt idx="3442">
                  <c:v>57</c:v>
                </c:pt>
                <c:pt idx="3443">
                  <c:v>57</c:v>
                </c:pt>
                <c:pt idx="3444">
                  <c:v>57</c:v>
                </c:pt>
                <c:pt idx="3445">
                  <c:v>57</c:v>
                </c:pt>
                <c:pt idx="3446">
                  <c:v>57</c:v>
                </c:pt>
                <c:pt idx="3447">
                  <c:v>57</c:v>
                </c:pt>
                <c:pt idx="3448">
                  <c:v>57</c:v>
                </c:pt>
                <c:pt idx="3449">
                  <c:v>57</c:v>
                </c:pt>
                <c:pt idx="3450">
                  <c:v>57</c:v>
                </c:pt>
                <c:pt idx="3451">
                  <c:v>57</c:v>
                </c:pt>
                <c:pt idx="3452">
                  <c:v>57</c:v>
                </c:pt>
                <c:pt idx="3453">
                  <c:v>57</c:v>
                </c:pt>
                <c:pt idx="3454">
                  <c:v>57</c:v>
                </c:pt>
                <c:pt idx="3455">
                  <c:v>57</c:v>
                </c:pt>
                <c:pt idx="3456">
                  <c:v>57</c:v>
                </c:pt>
                <c:pt idx="3457">
                  <c:v>57</c:v>
                </c:pt>
                <c:pt idx="3458">
                  <c:v>57</c:v>
                </c:pt>
                <c:pt idx="3459">
                  <c:v>57</c:v>
                </c:pt>
                <c:pt idx="3460">
                  <c:v>57</c:v>
                </c:pt>
                <c:pt idx="3461">
                  <c:v>57</c:v>
                </c:pt>
                <c:pt idx="3462">
                  <c:v>57</c:v>
                </c:pt>
                <c:pt idx="3463">
                  <c:v>57</c:v>
                </c:pt>
                <c:pt idx="3464">
                  <c:v>57</c:v>
                </c:pt>
                <c:pt idx="3465">
                  <c:v>57</c:v>
                </c:pt>
                <c:pt idx="3466">
                  <c:v>57</c:v>
                </c:pt>
                <c:pt idx="3467">
                  <c:v>57</c:v>
                </c:pt>
                <c:pt idx="3468">
                  <c:v>57</c:v>
                </c:pt>
                <c:pt idx="3469">
                  <c:v>57</c:v>
                </c:pt>
                <c:pt idx="3470">
                  <c:v>57</c:v>
                </c:pt>
                <c:pt idx="3471">
                  <c:v>57</c:v>
                </c:pt>
                <c:pt idx="3472">
                  <c:v>57</c:v>
                </c:pt>
                <c:pt idx="3473">
                  <c:v>57</c:v>
                </c:pt>
                <c:pt idx="3474">
                  <c:v>57</c:v>
                </c:pt>
                <c:pt idx="3475">
                  <c:v>57</c:v>
                </c:pt>
                <c:pt idx="3476">
                  <c:v>57</c:v>
                </c:pt>
                <c:pt idx="3477">
                  <c:v>57</c:v>
                </c:pt>
                <c:pt idx="3478">
                  <c:v>57</c:v>
                </c:pt>
                <c:pt idx="3479">
                  <c:v>57</c:v>
                </c:pt>
                <c:pt idx="3480">
                  <c:v>58</c:v>
                </c:pt>
                <c:pt idx="3481">
                  <c:v>58</c:v>
                </c:pt>
                <c:pt idx="3482">
                  <c:v>58</c:v>
                </c:pt>
                <c:pt idx="3483">
                  <c:v>58</c:v>
                </c:pt>
                <c:pt idx="3484">
                  <c:v>58</c:v>
                </c:pt>
                <c:pt idx="3485">
                  <c:v>58</c:v>
                </c:pt>
                <c:pt idx="3486">
                  <c:v>58</c:v>
                </c:pt>
                <c:pt idx="3487">
                  <c:v>58</c:v>
                </c:pt>
                <c:pt idx="3488">
                  <c:v>58</c:v>
                </c:pt>
                <c:pt idx="3489">
                  <c:v>58</c:v>
                </c:pt>
                <c:pt idx="3490">
                  <c:v>58</c:v>
                </c:pt>
                <c:pt idx="3491">
                  <c:v>58</c:v>
                </c:pt>
                <c:pt idx="3492">
                  <c:v>58</c:v>
                </c:pt>
                <c:pt idx="3493">
                  <c:v>58</c:v>
                </c:pt>
                <c:pt idx="3494">
                  <c:v>58</c:v>
                </c:pt>
                <c:pt idx="3495">
                  <c:v>58</c:v>
                </c:pt>
                <c:pt idx="3496">
                  <c:v>58</c:v>
                </c:pt>
                <c:pt idx="3497">
                  <c:v>58</c:v>
                </c:pt>
                <c:pt idx="3498">
                  <c:v>58</c:v>
                </c:pt>
                <c:pt idx="3499">
                  <c:v>58</c:v>
                </c:pt>
                <c:pt idx="3500">
                  <c:v>58</c:v>
                </c:pt>
                <c:pt idx="3501">
                  <c:v>58</c:v>
                </c:pt>
                <c:pt idx="3502">
                  <c:v>58</c:v>
                </c:pt>
                <c:pt idx="3503">
                  <c:v>58</c:v>
                </c:pt>
                <c:pt idx="3504">
                  <c:v>58</c:v>
                </c:pt>
                <c:pt idx="3505">
                  <c:v>58</c:v>
                </c:pt>
                <c:pt idx="3506">
                  <c:v>58</c:v>
                </c:pt>
                <c:pt idx="3507">
                  <c:v>58</c:v>
                </c:pt>
                <c:pt idx="3508">
                  <c:v>58</c:v>
                </c:pt>
                <c:pt idx="3509">
                  <c:v>58</c:v>
                </c:pt>
                <c:pt idx="3510">
                  <c:v>58</c:v>
                </c:pt>
                <c:pt idx="3511">
                  <c:v>58</c:v>
                </c:pt>
                <c:pt idx="3512">
                  <c:v>58</c:v>
                </c:pt>
                <c:pt idx="3513">
                  <c:v>58</c:v>
                </c:pt>
                <c:pt idx="3514">
                  <c:v>58</c:v>
                </c:pt>
                <c:pt idx="3515">
                  <c:v>58</c:v>
                </c:pt>
                <c:pt idx="3516">
                  <c:v>58</c:v>
                </c:pt>
                <c:pt idx="3517">
                  <c:v>58</c:v>
                </c:pt>
                <c:pt idx="3518">
                  <c:v>58</c:v>
                </c:pt>
                <c:pt idx="3519">
                  <c:v>58</c:v>
                </c:pt>
                <c:pt idx="3520">
                  <c:v>58</c:v>
                </c:pt>
                <c:pt idx="3521">
                  <c:v>58</c:v>
                </c:pt>
                <c:pt idx="3522">
                  <c:v>58</c:v>
                </c:pt>
                <c:pt idx="3523">
                  <c:v>58</c:v>
                </c:pt>
                <c:pt idx="3524">
                  <c:v>58</c:v>
                </c:pt>
                <c:pt idx="3525">
                  <c:v>58</c:v>
                </c:pt>
                <c:pt idx="3526">
                  <c:v>58</c:v>
                </c:pt>
                <c:pt idx="3527">
                  <c:v>58</c:v>
                </c:pt>
                <c:pt idx="3528">
                  <c:v>58</c:v>
                </c:pt>
                <c:pt idx="3529">
                  <c:v>58</c:v>
                </c:pt>
                <c:pt idx="3530">
                  <c:v>58</c:v>
                </c:pt>
                <c:pt idx="3531">
                  <c:v>58</c:v>
                </c:pt>
                <c:pt idx="3532">
                  <c:v>58</c:v>
                </c:pt>
                <c:pt idx="3533">
                  <c:v>58</c:v>
                </c:pt>
                <c:pt idx="3534">
                  <c:v>58</c:v>
                </c:pt>
                <c:pt idx="3535">
                  <c:v>58</c:v>
                </c:pt>
                <c:pt idx="3536">
                  <c:v>58</c:v>
                </c:pt>
                <c:pt idx="3537">
                  <c:v>58</c:v>
                </c:pt>
                <c:pt idx="3538">
                  <c:v>58</c:v>
                </c:pt>
                <c:pt idx="3539">
                  <c:v>58</c:v>
                </c:pt>
                <c:pt idx="3540">
                  <c:v>59</c:v>
                </c:pt>
                <c:pt idx="3541">
                  <c:v>59</c:v>
                </c:pt>
                <c:pt idx="3542">
                  <c:v>59</c:v>
                </c:pt>
                <c:pt idx="3543">
                  <c:v>59</c:v>
                </c:pt>
                <c:pt idx="3544">
                  <c:v>59</c:v>
                </c:pt>
                <c:pt idx="3545">
                  <c:v>59</c:v>
                </c:pt>
                <c:pt idx="3546">
                  <c:v>59</c:v>
                </c:pt>
                <c:pt idx="3547">
                  <c:v>59</c:v>
                </c:pt>
                <c:pt idx="3548">
                  <c:v>59</c:v>
                </c:pt>
                <c:pt idx="3549">
                  <c:v>59</c:v>
                </c:pt>
                <c:pt idx="3550">
                  <c:v>59</c:v>
                </c:pt>
                <c:pt idx="3551">
                  <c:v>59</c:v>
                </c:pt>
                <c:pt idx="3552">
                  <c:v>59</c:v>
                </c:pt>
                <c:pt idx="3553">
                  <c:v>59</c:v>
                </c:pt>
                <c:pt idx="3554">
                  <c:v>59</c:v>
                </c:pt>
                <c:pt idx="3555">
                  <c:v>59</c:v>
                </c:pt>
                <c:pt idx="3556">
                  <c:v>59</c:v>
                </c:pt>
                <c:pt idx="3557">
                  <c:v>59</c:v>
                </c:pt>
                <c:pt idx="3558">
                  <c:v>59</c:v>
                </c:pt>
                <c:pt idx="3559">
                  <c:v>59</c:v>
                </c:pt>
                <c:pt idx="3560">
                  <c:v>59</c:v>
                </c:pt>
                <c:pt idx="3561">
                  <c:v>59</c:v>
                </c:pt>
                <c:pt idx="3562">
                  <c:v>59</c:v>
                </c:pt>
                <c:pt idx="3563">
                  <c:v>59</c:v>
                </c:pt>
                <c:pt idx="3564">
                  <c:v>59</c:v>
                </c:pt>
                <c:pt idx="3565">
                  <c:v>59</c:v>
                </c:pt>
                <c:pt idx="3566">
                  <c:v>59</c:v>
                </c:pt>
                <c:pt idx="3567">
                  <c:v>59</c:v>
                </c:pt>
                <c:pt idx="3568">
                  <c:v>59</c:v>
                </c:pt>
                <c:pt idx="3569">
                  <c:v>59</c:v>
                </c:pt>
                <c:pt idx="3570">
                  <c:v>59</c:v>
                </c:pt>
                <c:pt idx="3571">
                  <c:v>59</c:v>
                </c:pt>
                <c:pt idx="3572">
                  <c:v>59</c:v>
                </c:pt>
                <c:pt idx="3573">
                  <c:v>59</c:v>
                </c:pt>
                <c:pt idx="3574">
                  <c:v>59</c:v>
                </c:pt>
                <c:pt idx="3575">
                  <c:v>59</c:v>
                </c:pt>
                <c:pt idx="3576">
                  <c:v>59</c:v>
                </c:pt>
                <c:pt idx="3577">
                  <c:v>59</c:v>
                </c:pt>
                <c:pt idx="3578">
                  <c:v>59</c:v>
                </c:pt>
                <c:pt idx="3579">
                  <c:v>59</c:v>
                </c:pt>
                <c:pt idx="3580">
                  <c:v>59</c:v>
                </c:pt>
                <c:pt idx="3581">
                  <c:v>59</c:v>
                </c:pt>
                <c:pt idx="3582">
                  <c:v>59</c:v>
                </c:pt>
                <c:pt idx="3583">
                  <c:v>59</c:v>
                </c:pt>
                <c:pt idx="3584">
                  <c:v>59</c:v>
                </c:pt>
                <c:pt idx="3585">
                  <c:v>59</c:v>
                </c:pt>
                <c:pt idx="3586">
                  <c:v>59</c:v>
                </c:pt>
                <c:pt idx="3587">
                  <c:v>59</c:v>
                </c:pt>
                <c:pt idx="3588">
                  <c:v>59</c:v>
                </c:pt>
                <c:pt idx="3589">
                  <c:v>59</c:v>
                </c:pt>
                <c:pt idx="3590">
                  <c:v>59</c:v>
                </c:pt>
                <c:pt idx="3591">
                  <c:v>59</c:v>
                </c:pt>
                <c:pt idx="3592">
                  <c:v>59</c:v>
                </c:pt>
                <c:pt idx="3593">
                  <c:v>59</c:v>
                </c:pt>
                <c:pt idx="3594">
                  <c:v>59</c:v>
                </c:pt>
                <c:pt idx="3595">
                  <c:v>59</c:v>
                </c:pt>
                <c:pt idx="3596">
                  <c:v>59</c:v>
                </c:pt>
                <c:pt idx="3597">
                  <c:v>59</c:v>
                </c:pt>
                <c:pt idx="3598">
                  <c:v>59</c:v>
                </c:pt>
                <c:pt idx="3599">
                  <c:v>59</c:v>
                </c:pt>
                <c:pt idx="3600">
                  <c:v>60</c:v>
                </c:pt>
              </c:numCache>
            </c:numRef>
          </c:cat>
          <c:val>
            <c:numRef>
              <c:f>Tijdreeksen!$P$2:$P$3602</c:f>
              <c:numCache>
                <c:formatCode>General</c:formatCode>
                <c:ptCount val="36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0</c:v>
                </c:pt>
                <c:pt idx="130">
                  <c:v>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0</c:v>
                </c:pt>
                <c:pt idx="137">
                  <c:v>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0</c:v>
                </c:pt>
                <c:pt idx="144">
                  <c:v>50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50</c:v>
                </c:pt>
                <c:pt idx="512">
                  <c:v>50</c:v>
                </c:pt>
                <c:pt idx="513">
                  <c:v>50</c:v>
                </c:pt>
                <c:pt idx="514">
                  <c:v>50</c:v>
                </c:pt>
                <c:pt idx="515">
                  <c:v>50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50</c:v>
                </c:pt>
                <c:pt idx="525">
                  <c:v>50</c:v>
                </c:pt>
                <c:pt idx="526">
                  <c:v>50</c:v>
                </c:pt>
                <c:pt idx="527">
                  <c:v>50</c:v>
                </c:pt>
                <c:pt idx="528">
                  <c:v>50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50</c:v>
                </c:pt>
                <c:pt idx="539">
                  <c:v>50</c:v>
                </c:pt>
                <c:pt idx="540">
                  <c:v>50</c:v>
                </c:pt>
                <c:pt idx="541">
                  <c:v>50</c:v>
                </c:pt>
                <c:pt idx="542">
                  <c:v>50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50</c:v>
                </c:pt>
                <c:pt idx="554">
                  <c:v>50</c:v>
                </c:pt>
                <c:pt idx="555">
                  <c:v>50</c:v>
                </c:pt>
                <c:pt idx="556">
                  <c:v>50</c:v>
                </c:pt>
                <c:pt idx="557">
                  <c:v>50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50</c:v>
                </c:pt>
                <c:pt idx="571">
                  <c:v>50</c:v>
                </c:pt>
                <c:pt idx="572">
                  <c:v>50</c:v>
                </c:pt>
                <c:pt idx="573">
                  <c:v>50</c:v>
                </c:pt>
                <c:pt idx="574">
                  <c:v>50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50</c:v>
                </c:pt>
                <c:pt idx="589">
                  <c:v>50</c:v>
                </c:pt>
                <c:pt idx="590">
                  <c:v>50</c:v>
                </c:pt>
                <c:pt idx="591">
                  <c:v>50</c:v>
                </c:pt>
                <c:pt idx="592">
                  <c:v>50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50</c:v>
                </c:pt>
                <c:pt idx="609">
                  <c:v>50</c:v>
                </c:pt>
                <c:pt idx="610">
                  <c:v>50</c:v>
                </c:pt>
                <c:pt idx="611">
                  <c:v>50</c:v>
                </c:pt>
                <c:pt idx="612">
                  <c:v>50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50</c:v>
                </c:pt>
                <c:pt idx="631">
                  <c:v>50</c:v>
                </c:pt>
                <c:pt idx="632">
                  <c:v>50</c:v>
                </c:pt>
                <c:pt idx="633">
                  <c:v>50</c:v>
                </c:pt>
                <c:pt idx="634">
                  <c:v>50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50</c:v>
                </c:pt>
                <c:pt idx="654">
                  <c:v>50</c:v>
                </c:pt>
                <c:pt idx="655">
                  <c:v>50</c:v>
                </c:pt>
                <c:pt idx="656">
                  <c:v>50</c:v>
                </c:pt>
                <c:pt idx="657">
                  <c:v>50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50</c:v>
                </c:pt>
                <c:pt idx="679">
                  <c:v>50</c:v>
                </c:pt>
                <c:pt idx="680">
                  <c:v>50</c:v>
                </c:pt>
                <c:pt idx="681">
                  <c:v>50</c:v>
                </c:pt>
                <c:pt idx="682">
                  <c:v>50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50</c:v>
                </c:pt>
                <c:pt idx="705">
                  <c:v>50</c:v>
                </c:pt>
                <c:pt idx="706">
                  <c:v>50</c:v>
                </c:pt>
                <c:pt idx="707">
                  <c:v>50</c:v>
                </c:pt>
                <c:pt idx="708">
                  <c:v>50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50</c:v>
                </c:pt>
                <c:pt idx="732">
                  <c:v>50</c:v>
                </c:pt>
                <c:pt idx="733">
                  <c:v>50</c:v>
                </c:pt>
                <c:pt idx="734">
                  <c:v>50</c:v>
                </c:pt>
                <c:pt idx="735">
                  <c:v>50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50</c:v>
                </c:pt>
                <c:pt idx="760">
                  <c:v>50</c:v>
                </c:pt>
                <c:pt idx="761">
                  <c:v>50</c:v>
                </c:pt>
                <c:pt idx="762">
                  <c:v>50</c:v>
                </c:pt>
                <c:pt idx="763">
                  <c:v>50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50</c:v>
                </c:pt>
                <c:pt idx="788">
                  <c:v>50</c:v>
                </c:pt>
                <c:pt idx="789">
                  <c:v>50</c:v>
                </c:pt>
                <c:pt idx="790">
                  <c:v>50</c:v>
                </c:pt>
                <c:pt idx="791">
                  <c:v>50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50</c:v>
                </c:pt>
                <c:pt idx="816">
                  <c:v>50</c:v>
                </c:pt>
                <c:pt idx="817">
                  <c:v>50</c:v>
                </c:pt>
                <c:pt idx="818">
                  <c:v>50</c:v>
                </c:pt>
                <c:pt idx="819">
                  <c:v>50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50</c:v>
                </c:pt>
                <c:pt idx="844">
                  <c:v>50</c:v>
                </c:pt>
                <c:pt idx="845">
                  <c:v>50</c:v>
                </c:pt>
                <c:pt idx="846">
                  <c:v>50</c:v>
                </c:pt>
                <c:pt idx="847">
                  <c:v>50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50</c:v>
                </c:pt>
                <c:pt idx="871">
                  <c:v>50</c:v>
                </c:pt>
                <c:pt idx="872">
                  <c:v>50</c:v>
                </c:pt>
                <c:pt idx="873">
                  <c:v>50</c:v>
                </c:pt>
                <c:pt idx="874">
                  <c:v>50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50</c:v>
                </c:pt>
                <c:pt idx="897">
                  <c:v>50</c:v>
                </c:pt>
                <c:pt idx="898">
                  <c:v>50</c:v>
                </c:pt>
                <c:pt idx="899">
                  <c:v>50</c:v>
                </c:pt>
                <c:pt idx="900">
                  <c:v>50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50</c:v>
                </c:pt>
                <c:pt idx="922">
                  <c:v>50</c:v>
                </c:pt>
                <c:pt idx="923">
                  <c:v>50</c:v>
                </c:pt>
                <c:pt idx="924">
                  <c:v>50</c:v>
                </c:pt>
                <c:pt idx="925">
                  <c:v>50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50</c:v>
                </c:pt>
                <c:pt idx="946">
                  <c:v>50</c:v>
                </c:pt>
                <c:pt idx="947">
                  <c:v>50</c:v>
                </c:pt>
                <c:pt idx="948">
                  <c:v>50</c:v>
                </c:pt>
                <c:pt idx="949">
                  <c:v>50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50</c:v>
                </c:pt>
                <c:pt idx="968">
                  <c:v>50</c:v>
                </c:pt>
                <c:pt idx="969">
                  <c:v>50</c:v>
                </c:pt>
                <c:pt idx="970">
                  <c:v>50</c:v>
                </c:pt>
                <c:pt idx="971">
                  <c:v>50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50</c:v>
                </c:pt>
                <c:pt idx="989">
                  <c:v>50</c:v>
                </c:pt>
                <c:pt idx="990">
                  <c:v>50</c:v>
                </c:pt>
                <c:pt idx="991">
                  <c:v>50</c:v>
                </c:pt>
                <c:pt idx="992">
                  <c:v>50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50</c:v>
                </c:pt>
                <c:pt idx="1009">
                  <c:v>50</c:v>
                </c:pt>
                <c:pt idx="1010">
                  <c:v>50</c:v>
                </c:pt>
                <c:pt idx="1011">
                  <c:v>50</c:v>
                </c:pt>
                <c:pt idx="1012">
                  <c:v>50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50</c:v>
                </c:pt>
                <c:pt idx="1028">
                  <c:v>50</c:v>
                </c:pt>
                <c:pt idx="1029">
                  <c:v>50</c:v>
                </c:pt>
                <c:pt idx="1030">
                  <c:v>50</c:v>
                </c:pt>
                <c:pt idx="1031">
                  <c:v>50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50</c:v>
                </c:pt>
                <c:pt idx="1045">
                  <c:v>50</c:v>
                </c:pt>
                <c:pt idx="1046">
                  <c:v>50</c:v>
                </c:pt>
                <c:pt idx="1047">
                  <c:v>50</c:v>
                </c:pt>
                <c:pt idx="1048">
                  <c:v>50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50</c:v>
                </c:pt>
                <c:pt idx="1061">
                  <c:v>50</c:v>
                </c:pt>
                <c:pt idx="1062">
                  <c:v>50</c:v>
                </c:pt>
                <c:pt idx="1063">
                  <c:v>50</c:v>
                </c:pt>
                <c:pt idx="1064">
                  <c:v>50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50</c:v>
                </c:pt>
                <c:pt idx="1077">
                  <c:v>50</c:v>
                </c:pt>
                <c:pt idx="1078">
                  <c:v>50</c:v>
                </c:pt>
                <c:pt idx="1079">
                  <c:v>50</c:v>
                </c:pt>
                <c:pt idx="1080">
                  <c:v>50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50</c:v>
                </c:pt>
                <c:pt idx="1092">
                  <c:v>50</c:v>
                </c:pt>
                <c:pt idx="1093">
                  <c:v>50</c:v>
                </c:pt>
                <c:pt idx="1094">
                  <c:v>50</c:v>
                </c:pt>
                <c:pt idx="1095">
                  <c:v>50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50</c:v>
                </c:pt>
                <c:pt idx="1106">
                  <c:v>50</c:v>
                </c:pt>
                <c:pt idx="1107">
                  <c:v>50</c:v>
                </c:pt>
                <c:pt idx="1108">
                  <c:v>50</c:v>
                </c:pt>
                <c:pt idx="1109">
                  <c:v>50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50</c:v>
                </c:pt>
                <c:pt idx="1119">
                  <c:v>50</c:v>
                </c:pt>
                <c:pt idx="1120">
                  <c:v>50</c:v>
                </c:pt>
                <c:pt idx="1121">
                  <c:v>50</c:v>
                </c:pt>
                <c:pt idx="1122">
                  <c:v>50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50</c:v>
                </c:pt>
                <c:pt idx="1132">
                  <c:v>50</c:v>
                </c:pt>
                <c:pt idx="1133">
                  <c:v>50</c:v>
                </c:pt>
                <c:pt idx="1134">
                  <c:v>50</c:v>
                </c:pt>
                <c:pt idx="1135">
                  <c:v>50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50</c:v>
                </c:pt>
                <c:pt idx="1144">
                  <c:v>50</c:v>
                </c:pt>
                <c:pt idx="1145">
                  <c:v>50</c:v>
                </c:pt>
                <c:pt idx="1146">
                  <c:v>50</c:v>
                </c:pt>
                <c:pt idx="1147">
                  <c:v>50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50</c:v>
                </c:pt>
                <c:pt idx="1156">
                  <c:v>50</c:v>
                </c:pt>
                <c:pt idx="1157">
                  <c:v>50</c:v>
                </c:pt>
                <c:pt idx="1158">
                  <c:v>50</c:v>
                </c:pt>
                <c:pt idx="1159">
                  <c:v>50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50</c:v>
                </c:pt>
                <c:pt idx="1167">
                  <c:v>50</c:v>
                </c:pt>
                <c:pt idx="1168">
                  <c:v>50</c:v>
                </c:pt>
                <c:pt idx="1169">
                  <c:v>50</c:v>
                </c:pt>
                <c:pt idx="1170">
                  <c:v>50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50</c:v>
                </c:pt>
                <c:pt idx="1178">
                  <c:v>50</c:v>
                </c:pt>
                <c:pt idx="1179">
                  <c:v>50</c:v>
                </c:pt>
                <c:pt idx="1180">
                  <c:v>50</c:v>
                </c:pt>
                <c:pt idx="1181">
                  <c:v>50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50</c:v>
                </c:pt>
                <c:pt idx="1189">
                  <c:v>50</c:v>
                </c:pt>
                <c:pt idx="1190">
                  <c:v>50</c:v>
                </c:pt>
                <c:pt idx="1191">
                  <c:v>50</c:v>
                </c:pt>
                <c:pt idx="1192">
                  <c:v>50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50</c:v>
                </c:pt>
                <c:pt idx="1200">
                  <c:v>50</c:v>
                </c:pt>
                <c:pt idx="1201">
                  <c:v>50</c:v>
                </c:pt>
                <c:pt idx="1202">
                  <c:v>50</c:v>
                </c:pt>
                <c:pt idx="1203">
                  <c:v>50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50</c:v>
                </c:pt>
                <c:pt idx="1210">
                  <c:v>50</c:v>
                </c:pt>
                <c:pt idx="1211">
                  <c:v>50</c:v>
                </c:pt>
                <c:pt idx="1212">
                  <c:v>50</c:v>
                </c:pt>
                <c:pt idx="1213">
                  <c:v>50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50</c:v>
                </c:pt>
                <c:pt idx="1220">
                  <c:v>50</c:v>
                </c:pt>
                <c:pt idx="1221">
                  <c:v>50</c:v>
                </c:pt>
                <c:pt idx="1222">
                  <c:v>50</c:v>
                </c:pt>
                <c:pt idx="1223">
                  <c:v>50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50</c:v>
                </c:pt>
                <c:pt idx="1230">
                  <c:v>50</c:v>
                </c:pt>
                <c:pt idx="1231">
                  <c:v>50</c:v>
                </c:pt>
                <c:pt idx="1232">
                  <c:v>50</c:v>
                </c:pt>
                <c:pt idx="1233">
                  <c:v>50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50</c:v>
                </c:pt>
                <c:pt idx="1240">
                  <c:v>50</c:v>
                </c:pt>
                <c:pt idx="1241">
                  <c:v>50</c:v>
                </c:pt>
                <c:pt idx="1242">
                  <c:v>50</c:v>
                </c:pt>
                <c:pt idx="1243">
                  <c:v>50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50</c:v>
                </c:pt>
                <c:pt idx="1251">
                  <c:v>50</c:v>
                </c:pt>
                <c:pt idx="1252">
                  <c:v>50</c:v>
                </c:pt>
                <c:pt idx="1253">
                  <c:v>50</c:v>
                </c:pt>
                <c:pt idx="1254">
                  <c:v>50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50</c:v>
                </c:pt>
                <c:pt idx="1262">
                  <c:v>50</c:v>
                </c:pt>
                <c:pt idx="1263">
                  <c:v>50</c:v>
                </c:pt>
                <c:pt idx="1264">
                  <c:v>50</c:v>
                </c:pt>
                <c:pt idx="1265">
                  <c:v>50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50</c:v>
                </c:pt>
                <c:pt idx="1273">
                  <c:v>50</c:v>
                </c:pt>
                <c:pt idx="1274">
                  <c:v>50</c:v>
                </c:pt>
                <c:pt idx="1275">
                  <c:v>50</c:v>
                </c:pt>
                <c:pt idx="1276">
                  <c:v>50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50</c:v>
                </c:pt>
                <c:pt idx="1284">
                  <c:v>50</c:v>
                </c:pt>
                <c:pt idx="1285">
                  <c:v>50</c:v>
                </c:pt>
                <c:pt idx="1286">
                  <c:v>50</c:v>
                </c:pt>
                <c:pt idx="1287">
                  <c:v>50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50</c:v>
                </c:pt>
                <c:pt idx="1296">
                  <c:v>50</c:v>
                </c:pt>
                <c:pt idx="1297">
                  <c:v>50</c:v>
                </c:pt>
                <c:pt idx="1298">
                  <c:v>50</c:v>
                </c:pt>
                <c:pt idx="1299">
                  <c:v>50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50</c:v>
                </c:pt>
                <c:pt idx="1308">
                  <c:v>50</c:v>
                </c:pt>
                <c:pt idx="1309">
                  <c:v>50</c:v>
                </c:pt>
                <c:pt idx="1310">
                  <c:v>50</c:v>
                </c:pt>
                <c:pt idx="1311">
                  <c:v>50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50</c:v>
                </c:pt>
                <c:pt idx="1321">
                  <c:v>50</c:v>
                </c:pt>
                <c:pt idx="1322">
                  <c:v>50</c:v>
                </c:pt>
                <c:pt idx="1323">
                  <c:v>50</c:v>
                </c:pt>
                <c:pt idx="1324">
                  <c:v>50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50</c:v>
                </c:pt>
                <c:pt idx="1334">
                  <c:v>50</c:v>
                </c:pt>
                <c:pt idx="1335">
                  <c:v>50</c:v>
                </c:pt>
                <c:pt idx="1336">
                  <c:v>50</c:v>
                </c:pt>
                <c:pt idx="1337">
                  <c:v>50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50</c:v>
                </c:pt>
                <c:pt idx="1348">
                  <c:v>50</c:v>
                </c:pt>
                <c:pt idx="1349">
                  <c:v>50</c:v>
                </c:pt>
                <c:pt idx="1350">
                  <c:v>50</c:v>
                </c:pt>
                <c:pt idx="1351">
                  <c:v>50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50</c:v>
                </c:pt>
                <c:pt idx="1363">
                  <c:v>50</c:v>
                </c:pt>
                <c:pt idx="1364">
                  <c:v>50</c:v>
                </c:pt>
                <c:pt idx="1365">
                  <c:v>50</c:v>
                </c:pt>
                <c:pt idx="1366">
                  <c:v>50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50</c:v>
                </c:pt>
                <c:pt idx="1379">
                  <c:v>50</c:v>
                </c:pt>
                <c:pt idx="1380">
                  <c:v>50</c:v>
                </c:pt>
                <c:pt idx="1381">
                  <c:v>50</c:v>
                </c:pt>
                <c:pt idx="1382">
                  <c:v>50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50</c:v>
                </c:pt>
                <c:pt idx="1397">
                  <c:v>50</c:v>
                </c:pt>
                <c:pt idx="1398">
                  <c:v>50</c:v>
                </c:pt>
                <c:pt idx="1399">
                  <c:v>50</c:v>
                </c:pt>
                <c:pt idx="1400">
                  <c:v>50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50</c:v>
                </c:pt>
                <c:pt idx="1416">
                  <c:v>50</c:v>
                </c:pt>
                <c:pt idx="1417">
                  <c:v>50</c:v>
                </c:pt>
                <c:pt idx="1418">
                  <c:v>50</c:v>
                </c:pt>
                <c:pt idx="1419">
                  <c:v>50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50</c:v>
                </c:pt>
                <c:pt idx="1437">
                  <c:v>50</c:v>
                </c:pt>
                <c:pt idx="1438">
                  <c:v>50</c:v>
                </c:pt>
                <c:pt idx="1439">
                  <c:v>50</c:v>
                </c:pt>
                <c:pt idx="1440">
                  <c:v>50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50</c:v>
                </c:pt>
                <c:pt idx="1460">
                  <c:v>50</c:v>
                </c:pt>
                <c:pt idx="1461">
                  <c:v>50</c:v>
                </c:pt>
                <c:pt idx="1462">
                  <c:v>50</c:v>
                </c:pt>
                <c:pt idx="1463">
                  <c:v>50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50</c:v>
                </c:pt>
                <c:pt idx="1486">
                  <c:v>50</c:v>
                </c:pt>
                <c:pt idx="1487">
                  <c:v>50</c:v>
                </c:pt>
                <c:pt idx="1488">
                  <c:v>50</c:v>
                </c:pt>
                <c:pt idx="1489">
                  <c:v>50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50</c:v>
                </c:pt>
                <c:pt idx="1515">
                  <c:v>50</c:v>
                </c:pt>
                <c:pt idx="1516">
                  <c:v>50</c:v>
                </c:pt>
                <c:pt idx="1517">
                  <c:v>50</c:v>
                </c:pt>
                <c:pt idx="1518">
                  <c:v>50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50</c:v>
                </c:pt>
                <c:pt idx="1547">
                  <c:v>50</c:v>
                </c:pt>
                <c:pt idx="1548">
                  <c:v>50</c:v>
                </c:pt>
                <c:pt idx="1549">
                  <c:v>50</c:v>
                </c:pt>
                <c:pt idx="1550">
                  <c:v>50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50</c:v>
                </c:pt>
                <c:pt idx="1583">
                  <c:v>50</c:v>
                </c:pt>
                <c:pt idx="1584">
                  <c:v>50</c:v>
                </c:pt>
                <c:pt idx="1585">
                  <c:v>50</c:v>
                </c:pt>
                <c:pt idx="1586">
                  <c:v>50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50</c:v>
                </c:pt>
                <c:pt idx="1622">
                  <c:v>50</c:v>
                </c:pt>
                <c:pt idx="1623">
                  <c:v>50</c:v>
                </c:pt>
                <c:pt idx="1624">
                  <c:v>50</c:v>
                </c:pt>
                <c:pt idx="1625">
                  <c:v>50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50</c:v>
                </c:pt>
                <c:pt idx="1664">
                  <c:v>50</c:v>
                </c:pt>
                <c:pt idx="1665">
                  <c:v>50</c:v>
                </c:pt>
                <c:pt idx="1666">
                  <c:v>50</c:v>
                </c:pt>
                <c:pt idx="1667">
                  <c:v>50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50</c:v>
                </c:pt>
                <c:pt idx="1709">
                  <c:v>50</c:v>
                </c:pt>
                <c:pt idx="1710">
                  <c:v>50</c:v>
                </c:pt>
                <c:pt idx="1711">
                  <c:v>50</c:v>
                </c:pt>
                <c:pt idx="1712">
                  <c:v>50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50</c:v>
                </c:pt>
                <c:pt idx="1755">
                  <c:v>50</c:v>
                </c:pt>
                <c:pt idx="1756">
                  <c:v>50</c:v>
                </c:pt>
                <c:pt idx="1757">
                  <c:v>50</c:v>
                </c:pt>
                <c:pt idx="1758">
                  <c:v>50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50</c:v>
                </c:pt>
                <c:pt idx="1801">
                  <c:v>50</c:v>
                </c:pt>
                <c:pt idx="1802">
                  <c:v>50</c:v>
                </c:pt>
                <c:pt idx="1803">
                  <c:v>50</c:v>
                </c:pt>
                <c:pt idx="1804">
                  <c:v>50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50</c:v>
                </c:pt>
                <c:pt idx="1845">
                  <c:v>50</c:v>
                </c:pt>
                <c:pt idx="1846">
                  <c:v>50</c:v>
                </c:pt>
                <c:pt idx="1847">
                  <c:v>50</c:v>
                </c:pt>
                <c:pt idx="1848">
                  <c:v>50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50</c:v>
                </c:pt>
                <c:pt idx="1887">
                  <c:v>50</c:v>
                </c:pt>
                <c:pt idx="1888">
                  <c:v>50</c:v>
                </c:pt>
                <c:pt idx="1889">
                  <c:v>50</c:v>
                </c:pt>
                <c:pt idx="1890">
                  <c:v>50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50</c:v>
                </c:pt>
                <c:pt idx="1926">
                  <c:v>50</c:v>
                </c:pt>
                <c:pt idx="1927">
                  <c:v>50</c:v>
                </c:pt>
                <c:pt idx="1928">
                  <c:v>50</c:v>
                </c:pt>
                <c:pt idx="1929">
                  <c:v>50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50</c:v>
                </c:pt>
                <c:pt idx="1961">
                  <c:v>50</c:v>
                </c:pt>
                <c:pt idx="1962">
                  <c:v>50</c:v>
                </c:pt>
                <c:pt idx="1963">
                  <c:v>50</c:v>
                </c:pt>
                <c:pt idx="1964">
                  <c:v>50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50</c:v>
                </c:pt>
                <c:pt idx="1993">
                  <c:v>50</c:v>
                </c:pt>
                <c:pt idx="1994">
                  <c:v>50</c:v>
                </c:pt>
                <c:pt idx="1995">
                  <c:v>50</c:v>
                </c:pt>
                <c:pt idx="1996">
                  <c:v>50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50</c:v>
                </c:pt>
                <c:pt idx="2022">
                  <c:v>50</c:v>
                </c:pt>
                <c:pt idx="2023">
                  <c:v>50</c:v>
                </c:pt>
                <c:pt idx="2024">
                  <c:v>50</c:v>
                </c:pt>
                <c:pt idx="2025">
                  <c:v>50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50</c:v>
                </c:pt>
                <c:pt idx="2048">
                  <c:v>50</c:v>
                </c:pt>
                <c:pt idx="2049">
                  <c:v>50</c:v>
                </c:pt>
                <c:pt idx="2050">
                  <c:v>50</c:v>
                </c:pt>
                <c:pt idx="2051">
                  <c:v>50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50</c:v>
                </c:pt>
                <c:pt idx="2071">
                  <c:v>50</c:v>
                </c:pt>
                <c:pt idx="2072">
                  <c:v>50</c:v>
                </c:pt>
                <c:pt idx="2073">
                  <c:v>50</c:v>
                </c:pt>
                <c:pt idx="2074">
                  <c:v>50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50</c:v>
                </c:pt>
                <c:pt idx="2092">
                  <c:v>50</c:v>
                </c:pt>
                <c:pt idx="2093">
                  <c:v>50</c:v>
                </c:pt>
                <c:pt idx="2094">
                  <c:v>50</c:v>
                </c:pt>
                <c:pt idx="2095">
                  <c:v>50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50</c:v>
                </c:pt>
                <c:pt idx="2111">
                  <c:v>50</c:v>
                </c:pt>
                <c:pt idx="2112">
                  <c:v>50</c:v>
                </c:pt>
                <c:pt idx="2113">
                  <c:v>50</c:v>
                </c:pt>
                <c:pt idx="2114">
                  <c:v>50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50</c:v>
                </c:pt>
                <c:pt idx="2128">
                  <c:v>50</c:v>
                </c:pt>
                <c:pt idx="2129">
                  <c:v>50</c:v>
                </c:pt>
                <c:pt idx="2130">
                  <c:v>50</c:v>
                </c:pt>
                <c:pt idx="2131">
                  <c:v>50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50</c:v>
                </c:pt>
                <c:pt idx="2143">
                  <c:v>50</c:v>
                </c:pt>
                <c:pt idx="2144">
                  <c:v>50</c:v>
                </c:pt>
                <c:pt idx="2145">
                  <c:v>50</c:v>
                </c:pt>
                <c:pt idx="2146">
                  <c:v>50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50</c:v>
                </c:pt>
                <c:pt idx="2157">
                  <c:v>50</c:v>
                </c:pt>
                <c:pt idx="2158">
                  <c:v>50</c:v>
                </c:pt>
                <c:pt idx="2159">
                  <c:v>50</c:v>
                </c:pt>
                <c:pt idx="2160">
                  <c:v>50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50</c:v>
                </c:pt>
                <c:pt idx="2169">
                  <c:v>50</c:v>
                </c:pt>
                <c:pt idx="2170">
                  <c:v>50</c:v>
                </c:pt>
                <c:pt idx="2171">
                  <c:v>50</c:v>
                </c:pt>
                <c:pt idx="2172">
                  <c:v>50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50</c:v>
                </c:pt>
                <c:pt idx="2180">
                  <c:v>50</c:v>
                </c:pt>
                <c:pt idx="2181">
                  <c:v>50</c:v>
                </c:pt>
                <c:pt idx="2182">
                  <c:v>50</c:v>
                </c:pt>
                <c:pt idx="2183">
                  <c:v>50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50</c:v>
                </c:pt>
                <c:pt idx="2191">
                  <c:v>50</c:v>
                </c:pt>
                <c:pt idx="2192">
                  <c:v>50</c:v>
                </c:pt>
                <c:pt idx="2193">
                  <c:v>50</c:v>
                </c:pt>
                <c:pt idx="2194">
                  <c:v>50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50</c:v>
                </c:pt>
                <c:pt idx="2201">
                  <c:v>50</c:v>
                </c:pt>
                <c:pt idx="2202">
                  <c:v>50</c:v>
                </c:pt>
                <c:pt idx="2203">
                  <c:v>50</c:v>
                </c:pt>
                <c:pt idx="2204">
                  <c:v>50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50</c:v>
                </c:pt>
                <c:pt idx="2210">
                  <c:v>50</c:v>
                </c:pt>
                <c:pt idx="2211">
                  <c:v>50</c:v>
                </c:pt>
                <c:pt idx="2212">
                  <c:v>50</c:v>
                </c:pt>
                <c:pt idx="2213">
                  <c:v>50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50</c:v>
                </c:pt>
                <c:pt idx="2218">
                  <c:v>50</c:v>
                </c:pt>
                <c:pt idx="2219">
                  <c:v>50</c:v>
                </c:pt>
                <c:pt idx="2220">
                  <c:v>50</c:v>
                </c:pt>
                <c:pt idx="2221">
                  <c:v>50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50</c:v>
                </c:pt>
                <c:pt idx="2226">
                  <c:v>50</c:v>
                </c:pt>
                <c:pt idx="2227">
                  <c:v>50</c:v>
                </c:pt>
                <c:pt idx="2228">
                  <c:v>50</c:v>
                </c:pt>
                <c:pt idx="2229">
                  <c:v>50</c:v>
                </c:pt>
                <c:pt idx="2230">
                  <c:v>0</c:v>
                </c:pt>
                <c:pt idx="2231">
                  <c:v>0</c:v>
                </c:pt>
                <c:pt idx="2232">
                  <c:v>50</c:v>
                </c:pt>
                <c:pt idx="2233">
                  <c:v>50</c:v>
                </c:pt>
                <c:pt idx="2234">
                  <c:v>50</c:v>
                </c:pt>
                <c:pt idx="2235">
                  <c:v>50</c:v>
                </c:pt>
                <c:pt idx="2236">
                  <c:v>50</c:v>
                </c:pt>
                <c:pt idx="2237">
                  <c:v>0</c:v>
                </c:pt>
                <c:pt idx="2238">
                  <c:v>0</c:v>
                </c:pt>
                <c:pt idx="2239">
                  <c:v>50</c:v>
                </c:pt>
                <c:pt idx="2240">
                  <c:v>50</c:v>
                </c:pt>
                <c:pt idx="2241">
                  <c:v>50</c:v>
                </c:pt>
                <c:pt idx="2242">
                  <c:v>50</c:v>
                </c:pt>
                <c:pt idx="2243">
                  <c:v>50</c:v>
                </c:pt>
                <c:pt idx="2244">
                  <c:v>0</c:v>
                </c:pt>
                <c:pt idx="2245">
                  <c:v>0</c:v>
                </c:pt>
                <c:pt idx="2246">
                  <c:v>50</c:v>
                </c:pt>
                <c:pt idx="2247">
                  <c:v>100</c:v>
                </c:pt>
                <c:pt idx="2248">
                  <c:v>100</c:v>
                </c:pt>
                <c:pt idx="2249">
                  <c:v>100</c:v>
                </c:pt>
                <c:pt idx="2250">
                  <c:v>100</c:v>
                </c:pt>
                <c:pt idx="2251">
                  <c:v>100</c:v>
                </c:pt>
                <c:pt idx="2252">
                  <c:v>100</c:v>
                </c:pt>
                <c:pt idx="2253">
                  <c:v>100</c:v>
                </c:pt>
                <c:pt idx="2254">
                  <c:v>100</c:v>
                </c:pt>
                <c:pt idx="2255">
                  <c:v>100</c:v>
                </c:pt>
                <c:pt idx="2256">
                  <c:v>100</c:v>
                </c:pt>
                <c:pt idx="2257">
                  <c:v>100</c:v>
                </c:pt>
                <c:pt idx="2258">
                  <c:v>100</c:v>
                </c:pt>
                <c:pt idx="2259">
                  <c:v>100</c:v>
                </c:pt>
                <c:pt idx="2260">
                  <c:v>100</c:v>
                </c:pt>
                <c:pt idx="2261">
                  <c:v>100</c:v>
                </c:pt>
                <c:pt idx="2262">
                  <c:v>100</c:v>
                </c:pt>
                <c:pt idx="2263">
                  <c:v>100</c:v>
                </c:pt>
                <c:pt idx="2264">
                  <c:v>100</c:v>
                </c:pt>
                <c:pt idx="2265">
                  <c:v>100</c:v>
                </c:pt>
                <c:pt idx="2266">
                  <c:v>100</c:v>
                </c:pt>
                <c:pt idx="2267">
                  <c:v>100</c:v>
                </c:pt>
                <c:pt idx="2268">
                  <c:v>100</c:v>
                </c:pt>
                <c:pt idx="2269">
                  <c:v>100</c:v>
                </c:pt>
                <c:pt idx="2270">
                  <c:v>100</c:v>
                </c:pt>
                <c:pt idx="2271">
                  <c:v>100</c:v>
                </c:pt>
                <c:pt idx="2272">
                  <c:v>100</c:v>
                </c:pt>
                <c:pt idx="2273">
                  <c:v>100</c:v>
                </c:pt>
                <c:pt idx="2274">
                  <c:v>100</c:v>
                </c:pt>
                <c:pt idx="2275">
                  <c:v>100</c:v>
                </c:pt>
                <c:pt idx="2276">
                  <c:v>100</c:v>
                </c:pt>
                <c:pt idx="2277">
                  <c:v>100</c:v>
                </c:pt>
                <c:pt idx="2278">
                  <c:v>100</c:v>
                </c:pt>
                <c:pt idx="2279">
                  <c:v>100</c:v>
                </c:pt>
                <c:pt idx="2280">
                  <c:v>100</c:v>
                </c:pt>
                <c:pt idx="2281">
                  <c:v>100</c:v>
                </c:pt>
                <c:pt idx="2282">
                  <c:v>100</c:v>
                </c:pt>
                <c:pt idx="2283">
                  <c:v>100</c:v>
                </c:pt>
                <c:pt idx="2284">
                  <c:v>100</c:v>
                </c:pt>
                <c:pt idx="2285">
                  <c:v>100</c:v>
                </c:pt>
                <c:pt idx="2286">
                  <c:v>100</c:v>
                </c:pt>
                <c:pt idx="2287">
                  <c:v>100</c:v>
                </c:pt>
                <c:pt idx="2288">
                  <c:v>100</c:v>
                </c:pt>
                <c:pt idx="2289">
                  <c:v>100</c:v>
                </c:pt>
                <c:pt idx="2290">
                  <c:v>100</c:v>
                </c:pt>
                <c:pt idx="2291">
                  <c:v>100</c:v>
                </c:pt>
                <c:pt idx="2292">
                  <c:v>100</c:v>
                </c:pt>
                <c:pt idx="2293">
                  <c:v>100</c:v>
                </c:pt>
                <c:pt idx="2294">
                  <c:v>100</c:v>
                </c:pt>
                <c:pt idx="2295">
                  <c:v>100</c:v>
                </c:pt>
                <c:pt idx="2296">
                  <c:v>100</c:v>
                </c:pt>
                <c:pt idx="2297">
                  <c:v>100</c:v>
                </c:pt>
                <c:pt idx="2298">
                  <c:v>100</c:v>
                </c:pt>
                <c:pt idx="2299">
                  <c:v>100</c:v>
                </c:pt>
                <c:pt idx="2300">
                  <c:v>100</c:v>
                </c:pt>
                <c:pt idx="2301">
                  <c:v>100</c:v>
                </c:pt>
                <c:pt idx="2302">
                  <c:v>100</c:v>
                </c:pt>
                <c:pt idx="2303">
                  <c:v>100</c:v>
                </c:pt>
                <c:pt idx="2304">
                  <c:v>100</c:v>
                </c:pt>
                <c:pt idx="2305">
                  <c:v>100</c:v>
                </c:pt>
                <c:pt idx="2306">
                  <c:v>100</c:v>
                </c:pt>
                <c:pt idx="2307">
                  <c:v>100</c:v>
                </c:pt>
                <c:pt idx="2308">
                  <c:v>100</c:v>
                </c:pt>
                <c:pt idx="2309">
                  <c:v>100</c:v>
                </c:pt>
                <c:pt idx="2310">
                  <c:v>100</c:v>
                </c:pt>
                <c:pt idx="2311">
                  <c:v>100</c:v>
                </c:pt>
                <c:pt idx="2312">
                  <c:v>100</c:v>
                </c:pt>
                <c:pt idx="2313">
                  <c:v>100</c:v>
                </c:pt>
                <c:pt idx="2314">
                  <c:v>100</c:v>
                </c:pt>
                <c:pt idx="2315">
                  <c:v>100</c:v>
                </c:pt>
                <c:pt idx="2316">
                  <c:v>100</c:v>
                </c:pt>
                <c:pt idx="2317">
                  <c:v>100</c:v>
                </c:pt>
                <c:pt idx="2318">
                  <c:v>100</c:v>
                </c:pt>
                <c:pt idx="2319">
                  <c:v>100</c:v>
                </c:pt>
                <c:pt idx="2320">
                  <c:v>100</c:v>
                </c:pt>
                <c:pt idx="2321">
                  <c:v>100</c:v>
                </c:pt>
                <c:pt idx="2322">
                  <c:v>100</c:v>
                </c:pt>
                <c:pt idx="2323">
                  <c:v>100</c:v>
                </c:pt>
                <c:pt idx="2324">
                  <c:v>100</c:v>
                </c:pt>
                <c:pt idx="2325">
                  <c:v>100</c:v>
                </c:pt>
                <c:pt idx="2326">
                  <c:v>100</c:v>
                </c:pt>
                <c:pt idx="2327">
                  <c:v>100</c:v>
                </c:pt>
                <c:pt idx="2328">
                  <c:v>100</c:v>
                </c:pt>
                <c:pt idx="2329">
                  <c:v>100</c:v>
                </c:pt>
                <c:pt idx="2330">
                  <c:v>100</c:v>
                </c:pt>
                <c:pt idx="2331">
                  <c:v>100</c:v>
                </c:pt>
                <c:pt idx="2332">
                  <c:v>100</c:v>
                </c:pt>
                <c:pt idx="2333">
                  <c:v>100</c:v>
                </c:pt>
                <c:pt idx="2334">
                  <c:v>100</c:v>
                </c:pt>
                <c:pt idx="2335">
                  <c:v>100</c:v>
                </c:pt>
                <c:pt idx="2336">
                  <c:v>100</c:v>
                </c:pt>
                <c:pt idx="2337">
                  <c:v>100</c:v>
                </c:pt>
                <c:pt idx="2338">
                  <c:v>100</c:v>
                </c:pt>
                <c:pt idx="2339">
                  <c:v>100</c:v>
                </c:pt>
                <c:pt idx="2340">
                  <c:v>100</c:v>
                </c:pt>
                <c:pt idx="2341">
                  <c:v>100</c:v>
                </c:pt>
                <c:pt idx="2342">
                  <c:v>100</c:v>
                </c:pt>
                <c:pt idx="2343">
                  <c:v>100</c:v>
                </c:pt>
                <c:pt idx="2344">
                  <c:v>100</c:v>
                </c:pt>
                <c:pt idx="2345">
                  <c:v>100</c:v>
                </c:pt>
                <c:pt idx="2346">
                  <c:v>100</c:v>
                </c:pt>
                <c:pt idx="2347">
                  <c:v>100</c:v>
                </c:pt>
                <c:pt idx="2348">
                  <c:v>100</c:v>
                </c:pt>
                <c:pt idx="2349">
                  <c:v>100</c:v>
                </c:pt>
                <c:pt idx="2350">
                  <c:v>100</c:v>
                </c:pt>
                <c:pt idx="2351">
                  <c:v>100</c:v>
                </c:pt>
                <c:pt idx="2352">
                  <c:v>100</c:v>
                </c:pt>
                <c:pt idx="2353">
                  <c:v>100</c:v>
                </c:pt>
                <c:pt idx="2354">
                  <c:v>100</c:v>
                </c:pt>
                <c:pt idx="2355">
                  <c:v>100</c:v>
                </c:pt>
                <c:pt idx="2356">
                  <c:v>100</c:v>
                </c:pt>
                <c:pt idx="2357">
                  <c:v>100</c:v>
                </c:pt>
                <c:pt idx="2358">
                  <c:v>100</c:v>
                </c:pt>
                <c:pt idx="2359">
                  <c:v>100</c:v>
                </c:pt>
                <c:pt idx="2360">
                  <c:v>100</c:v>
                </c:pt>
                <c:pt idx="2361">
                  <c:v>100</c:v>
                </c:pt>
                <c:pt idx="2362">
                  <c:v>100</c:v>
                </c:pt>
                <c:pt idx="2363">
                  <c:v>100</c:v>
                </c:pt>
                <c:pt idx="2364">
                  <c:v>100</c:v>
                </c:pt>
                <c:pt idx="2365">
                  <c:v>100</c:v>
                </c:pt>
                <c:pt idx="2366">
                  <c:v>100</c:v>
                </c:pt>
                <c:pt idx="2367">
                  <c:v>100</c:v>
                </c:pt>
                <c:pt idx="2368">
                  <c:v>100</c:v>
                </c:pt>
                <c:pt idx="2369">
                  <c:v>100</c:v>
                </c:pt>
                <c:pt idx="2370">
                  <c:v>100</c:v>
                </c:pt>
                <c:pt idx="2371">
                  <c:v>100</c:v>
                </c:pt>
                <c:pt idx="2372">
                  <c:v>100</c:v>
                </c:pt>
                <c:pt idx="2373">
                  <c:v>100</c:v>
                </c:pt>
                <c:pt idx="2374">
                  <c:v>100</c:v>
                </c:pt>
                <c:pt idx="2375">
                  <c:v>100</c:v>
                </c:pt>
                <c:pt idx="2376">
                  <c:v>100</c:v>
                </c:pt>
                <c:pt idx="2377">
                  <c:v>100</c:v>
                </c:pt>
                <c:pt idx="2378">
                  <c:v>100</c:v>
                </c:pt>
                <c:pt idx="2379">
                  <c:v>100</c:v>
                </c:pt>
                <c:pt idx="2380">
                  <c:v>100</c:v>
                </c:pt>
                <c:pt idx="2381">
                  <c:v>100</c:v>
                </c:pt>
                <c:pt idx="2382">
                  <c:v>100</c:v>
                </c:pt>
                <c:pt idx="2383">
                  <c:v>100</c:v>
                </c:pt>
                <c:pt idx="2384">
                  <c:v>100</c:v>
                </c:pt>
                <c:pt idx="2385">
                  <c:v>100</c:v>
                </c:pt>
                <c:pt idx="2386">
                  <c:v>100</c:v>
                </c:pt>
                <c:pt idx="2387">
                  <c:v>100</c:v>
                </c:pt>
                <c:pt idx="2388">
                  <c:v>100</c:v>
                </c:pt>
                <c:pt idx="2389">
                  <c:v>100</c:v>
                </c:pt>
                <c:pt idx="2390">
                  <c:v>100</c:v>
                </c:pt>
                <c:pt idx="2391">
                  <c:v>100</c:v>
                </c:pt>
                <c:pt idx="2392">
                  <c:v>100</c:v>
                </c:pt>
                <c:pt idx="2393">
                  <c:v>100</c:v>
                </c:pt>
                <c:pt idx="2394">
                  <c:v>100</c:v>
                </c:pt>
                <c:pt idx="2395">
                  <c:v>100</c:v>
                </c:pt>
                <c:pt idx="2396">
                  <c:v>100</c:v>
                </c:pt>
                <c:pt idx="2397">
                  <c:v>100</c:v>
                </c:pt>
                <c:pt idx="2398">
                  <c:v>100</c:v>
                </c:pt>
                <c:pt idx="2399">
                  <c:v>100</c:v>
                </c:pt>
                <c:pt idx="2400">
                  <c:v>100</c:v>
                </c:pt>
                <c:pt idx="2401">
                  <c:v>100</c:v>
                </c:pt>
                <c:pt idx="2402">
                  <c:v>100</c:v>
                </c:pt>
                <c:pt idx="2403">
                  <c:v>100</c:v>
                </c:pt>
                <c:pt idx="2404">
                  <c:v>100</c:v>
                </c:pt>
                <c:pt idx="2405">
                  <c:v>100</c:v>
                </c:pt>
                <c:pt idx="2406">
                  <c:v>100</c:v>
                </c:pt>
                <c:pt idx="2407">
                  <c:v>100</c:v>
                </c:pt>
                <c:pt idx="2408">
                  <c:v>100</c:v>
                </c:pt>
                <c:pt idx="2409">
                  <c:v>100</c:v>
                </c:pt>
                <c:pt idx="2410">
                  <c:v>100</c:v>
                </c:pt>
                <c:pt idx="2411">
                  <c:v>100</c:v>
                </c:pt>
                <c:pt idx="2412">
                  <c:v>100</c:v>
                </c:pt>
                <c:pt idx="2413">
                  <c:v>100</c:v>
                </c:pt>
                <c:pt idx="2414">
                  <c:v>100</c:v>
                </c:pt>
                <c:pt idx="2415">
                  <c:v>100</c:v>
                </c:pt>
                <c:pt idx="2416">
                  <c:v>100</c:v>
                </c:pt>
                <c:pt idx="2417">
                  <c:v>100</c:v>
                </c:pt>
                <c:pt idx="2418">
                  <c:v>100</c:v>
                </c:pt>
                <c:pt idx="2419">
                  <c:v>100</c:v>
                </c:pt>
                <c:pt idx="2420">
                  <c:v>100</c:v>
                </c:pt>
                <c:pt idx="2421">
                  <c:v>100</c:v>
                </c:pt>
                <c:pt idx="2422">
                  <c:v>100</c:v>
                </c:pt>
                <c:pt idx="2423">
                  <c:v>100</c:v>
                </c:pt>
                <c:pt idx="2424">
                  <c:v>100</c:v>
                </c:pt>
                <c:pt idx="2425">
                  <c:v>100</c:v>
                </c:pt>
                <c:pt idx="2426">
                  <c:v>100</c:v>
                </c:pt>
                <c:pt idx="2427">
                  <c:v>100</c:v>
                </c:pt>
                <c:pt idx="2428">
                  <c:v>100</c:v>
                </c:pt>
                <c:pt idx="2429">
                  <c:v>100</c:v>
                </c:pt>
                <c:pt idx="2430">
                  <c:v>100</c:v>
                </c:pt>
                <c:pt idx="2431">
                  <c:v>100</c:v>
                </c:pt>
                <c:pt idx="2432">
                  <c:v>100</c:v>
                </c:pt>
                <c:pt idx="2433">
                  <c:v>100</c:v>
                </c:pt>
                <c:pt idx="2434">
                  <c:v>100</c:v>
                </c:pt>
                <c:pt idx="2435">
                  <c:v>100</c:v>
                </c:pt>
                <c:pt idx="2436">
                  <c:v>100</c:v>
                </c:pt>
                <c:pt idx="2437">
                  <c:v>100</c:v>
                </c:pt>
                <c:pt idx="2438">
                  <c:v>100</c:v>
                </c:pt>
                <c:pt idx="2439">
                  <c:v>100</c:v>
                </c:pt>
                <c:pt idx="2440">
                  <c:v>100</c:v>
                </c:pt>
                <c:pt idx="2441">
                  <c:v>100</c:v>
                </c:pt>
                <c:pt idx="2442">
                  <c:v>100</c:v>
                </c:pt>
                <c:pt idx="2443">
                  <c:v>100</c:v>
                </c:pt>
                <c:pt idx="2444">
                  <c:v>100</c:v>
                </c:pt>
                <c:pt idx="2445">
                  <c:v>100</c:v>
                </c:pt>
                <c:pt idx="2446">
                  <c:v>100</c:v>
                </c:pt>
                <c:pt idx="2447">
                  <c:v>100</c:v>
                </c:pt>
                <c:pt idx="2448">
                  <c:v>100</c:v>
                </c:pt>
                <c:pt idx="2449">
                  <c:v>100</c:v>
                </c:pt>
                <c:pt idx="2450">
                  <c:v>100</c:v>
                </c:pt>
                <c:pt idx="2451">
                  <c:v>100</c:v>
                </c:pt>
                <c:pt idx="2452">
                  <c:v>100</c:v>
                </c:pt>
                <c:pt idx="2453">
                  <c:v>100</c:v>
                </c:pt>
                <c:pt idx="2454">
                  <c:v>100</c:v>
                </c:pt>
                <c:pt idx="2455">
                  <c:v>100</c:v>
                </c:pt>
                <c:pt idx="2456">
                  <c:v>100</c:v>
                </c:pt>
                <c:pt idx="2457">
                  <c:v>100</c:v>
                </c:pt>
                <c:pt idx="2458">
                  <c:v>100</c:v>
                </c:pt>
                <c:pt idx="2459">
                  <c:v>100</c:v>
                </c:pt>
                <c:pt idx="2460">
                  <c:v>100</c:v>
                </c:pt>
                <c:pt idx="2461">
                  <c:v>100</c:v>
                </c:pt>
                <c:pt idx="2462">
                  <c:v>100</c:v>
                </c:pt>
                <c:pt idx="2463">
                  <c:v>100</c:v>
                </c:pt>
                <c:pt idx="2464">
                  <c:v>100</c:v>
                </c:pt>
                <c:pt idx="2465">
                  <c:v>100</c:v>
                </c:pt>
                <c:pt idx="2466">
                  <c:v>100</c:v>
                </c:pt>
                <c:pt idx="2467">
                  <c:v>100</c:v>
                </c:pt>
                <c:pt idx="2468">
                  <c:v>100</c:v>
                </c:pt>
                <c:pt idx="2469">
                  <c:v>100</c:v>
                </c:pt>
                <c:pt idx="2470">
                  <c:v>100</c:v>
                </c:pt>
                <c:pt idx="2471">
                  <c:v>100</c:v>
                </c:pt>
                <c:pt idx="2472">
                  <c:v>100</c:v>
                </c:pt>
                <c:pt idx="2473">
                  <c:v>100</c:v>
                </c:pt>
                <c:pt idx="2474">
                  <c:v>100</c:v>
                </c:pt>
                <c:pt idx="2475">
                  <c:v>100</c:v>
                </c:pt>
                <c:pt idx="2476">
                  <c:v>100</c:v>
                </c:pt>
                <c:pt idx="2477">
                  <c:v>100</c:v>
                </c:pt>
                <c:pt idx="2478">
                  <c:v>100</c:v>
                </c:pt>
                <c:pt idx="2479">
                  <c:v>100</c:v>
                </c:pt>
                <c:pt idx="2480">
                  <c:v>100</c:v>
                </c:pt>
                <c:pt idx="2481">
                  <c:v>100</c:v>
                </c:pt>
                <c:pt idx="2482">
                  <c:v>100</c:v>
                </c:pt>
                <c:pt idx="2483">
                  <c:v>100</c:v>
                </c:pt>
                <c:pt idx="2484">
                  <c:v>100</c:v>
                </c:pt>
                <c:pt idx="2485">
                  <c:v>100</c:v>
                </c:pt>
                <c:pt idx="2486">
                  <c:v>100</c:v>
                </c:pt>
                <c:pt idx="2487">
                  <c:v>100</c:v>
                </c:pt>
                <c:pt idx="2488">
                  <c:v>100</c:v>
                </c:pt>
                <c:pt idx="2489">
                  <c:v>100</c:v>
                </c:pt>
                <c:pt idx="2490">
                  <c:v>100</c:v>
                </c:pt>
                <c:pt idx="2491">
                  <c:v>100</c:v>
                </c:pt>
                <c:pt idx="2492">
                  <c:v>100</c:v>
                </c:pt>
                <c:pt idx="2493">
                  <c:v>100</c:v>
                </c:pt>
                <c:pt idx="2494">
                  <c:v>100</c:v>
                </c:pt>
                <c:pt idx="2495">
                  <c:v>100</c:v>
                </c:pt>
                <c:pt idx="2496">
                  <c:v>100</c:v>
                </c:pt>
                <c:pt idx="2497">
                  <c:v>100</c:v>
                </c:pt>
                <c:pt idx="2498">
                  <c:v>100</c:v>
                </c:pt>
                <c:pt idx="2499">
                  <c:v>100</c:v>
                </c:pt>
                <c:pt idx="2500">
                  <c:v>100</c:v>
                </c:pt>
                <c:pt idx="2501">
                  <c:v>100</c:v>
                </c:pt>
                <c:pt idx="2502">
                  <c:v>100</c:v>
                </c:pt>
                <c:pt idx="2503">
                  <c:v>100</c:v>
                </c:pt>
                <c:pt idx="2504">
                  <c:v>100</c:v>
                </c:pt>
                <c:pt idx="2505">
                  <c:v>100</c:v>
                </c:pt>
                <c:pt idx="2506">
                  <c:v>100</c:v>
                </c:pt>
                <c:pt idx="2507">
                  <c:v>100</c:v>
                </c:pt>
                <c:pt idx="2508">
                  <c:v>100</c:v>
                </c:pt>
                <c:pt idx="2509">
                  <c:v>100</c:v>
                </c:pt>
                <c:pt idx="2510">
                  <c:v>100</c:v>
                </c:pt>
                <c:pt idx="2511">
                  <c:v>100</c:v>
                </c:pt>
                <c:pt idx="2512">
                  <c:v>100</c:v>
                </c:pt>
                <c:pt idx="2513">
                  <c:v>100</c:v>
                </c:pt>
                <c:pt idx="2514">
                  <c:v>100</c:v>
                </c:pt>
                <c:pt idx="2515">
                  <c:v>100</c:v>
                </c:pt>
                <c:pt idx="2516">
                  <c:v>100</c:v>
                </c:pt>
                <c:pt idx="2517">
                  <c:v>100</c:v>
                </c:pt>
                <c:pt idx="2518">
                  <c:v>100</c:v>
                </c:pt>
                <c:pt idx="2519">
                  <c:v>100</c:v>
                </c:pt>
                <c:pt idx="2520">
                  <c:v>100</c:v>
                </c:pt>
                <c:pt idx="2521">
                  <c:v>100</c:v>
                </c:pt>
                <c:pt idx="2522">
                  <c:v>100</c:v>
                </c:pt>
                <c:pt idx="2523">
                  <c:v>100</c:v>
                </c:pt>
                <c:pt idx="2524">
                  <c:v>100</c:v>
                </c:pt>
                <c:pt idx="2525">
                  <c:v>50</c:v>
                </c:pt>
                <c:pt idx="2526">
                  <c:v>50</c:v>
                </c:pt>
                <c:pt idx="2527">
                  <c:v>50</c:v>
                </c:pt>
                <c:pt idx="2528">
                  <c:v>50</c:v>
                </c:pt>
                <c:pt idx="2529">
                  <c:v>50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50</c:v>
                </c:pt>
                <c:pt idx="2538">
                  <c:v>50</c:v>
                </c:pt>
                <c:pt idx="2539">
                  <c:v>50</c:v>
                </c:pt>
                <c:pt idx="2540">
                  <c:v>50</c:v>
                </c:pt>
                <c:pt idx="2541">
                  <c:v>50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50</c:v>
                </c:pt>
                <c:pt idx="2551">
                  <c:v>50</c:v>
                </c:pt>
                <c:pt idx="2552">
                  <c:v>50</c:v>
                </c:pt>
                <c:pt idx="2553">
                  <c:v>50</c:v>
                </c:pt>
                <c:pt idx="2554">
                  <c:v>50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50</c:v>
                </c:pt>
                <c:pt idx="2565">
                  <c:v>50</c:v>
                </c:pt>
                <c:pt idx="2566">
                  <c:v>50</c:v>
                </c:pt>
                <c:pt idx="2567">
                  <c:v>50</c:v>
                </c:pt>
                <c:pt idx="2568">
                  <c:v>50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50</c:v>
                </c:pt>
                <c:pt idx="2581">
                  <c:v>50</c:v>
                </c:pt>
                <c:pt idx="2582">
                  <c:v>50</c:v>
                </c:pt>
                <c:pt idx="2583">
                  <c:v>50</c:v>
                </c:pt>
                <c:pt idx="2584">
                  <c:v>50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50</c:v>
                </c:pt>
                <c:pt idx="2598">
                  <c:v>50</c:v>
                </c:pt>
                <c:pt idx="2599">
                  <c:v>50</c:v>
                </c:pt>
                <c:pt idx="2600">
                  <c:v>50</c:v>
                </c:pt>
                <c:pt idx="2601">
                  <c:v>50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50</c:v>
                </c:pt>
                <c:pt idx="2616">
                  <c:v>50</c:v>
                </c:pt>
                <c:pt idx="2617">
                  <c:v>50</c:v>
                </c:pt>
                <c:pt idx="2618">
                  <c:v>50</c:v>
                </c:pt>
                <c:pt idx="2619">
                  <c:v>50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50</c:v>
                </c:pt>
                <c:pt idx="2636">
                  <c:v>50</c:v>
                </c:pt>
                <c:pt idx="2637">
                  <c:v>50</c:v>
                </c:pt>
                <c:pt idx="2638">
                  <c:v>50</c:v>
                </c:pt>
                <c:pt idx="2639">
                  <c:v>50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50</c:v>
                </c:pt>
                <c:pt idx="2657">
                  <c:v>50</c:v>
                </c:pt>
                <c:pt idx="2658">
                  <c:v>50</c:v>
                </c:pt>
                <c:pt idx="2659">
                  <c:v>50</c:v>
                </c:pt>
                <c:pt idx="2660">
                  <c:v>50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50</c:v>
                </c:pt>
                <c:pt idx="2679">
                  <c:v>50</c:v>
                </c:pt>
                <c:pt idx="2680">
                  <c:v>50</c:v>
                </c:pt>
                <c:pt idx="2681">
                  <c:v>50</c:v>
                </c:pt>
                <c:pt idx="2682">
                  <c:v>50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50</c:v>
                </c:pt>
                <c:pt idx="2703">
                  <c:v>50</c:v>
                </c:pt>
                <c:pt idx="2704">
                  <c:v>50</c:v>
                </c:pt>
                <c:pt idx="2705">
                  <c:v>50</c:v>
                </c:pt>
                <c:pt idx="2706">
                  <c:v>50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50</c:v>
                </c:pt>
                <c:pt idx="2728">
                  <c:v>50</c:v>
                </c:pt>
                <c:pt idx="2729">
                  <c:v>50</c:v>
                </c:pt>
                <c:pt idx="2730">
                  <c:v>50</c:v>
                </c:pt>
                <c:pt idx="2731">
                  <c:v>50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50</c:v>
                </c:pt>
                <c:pt idx="2754">
                  <c:v>50</c:v>
                </c:pt>
                <c:pt idx="2755">
                  <c:v>50</c:v>
                </c:pt>
                <c:pt idx="2756">
                  <c:v>50</c:v>
                </c:pt>
                <c:pt idx="2757">
                  <c:v>50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50</c:v>
                </c:pt>
                <c:pt idx="2780">
                  <c:v>50</c:v>
                </c:pt>
                <c:pt idx="2781">
                  <c:v>50</c:v>
                </c:pt>
                <c:pt idx="2782">
                  <c:v>50</c:v>
                </c:pt>
                <c:pt idx="2783">
                  <c:v>50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50</c:v>
                </c:pt>
                <c:pt idx="2807">
                  <c:v>50</c:v>
                </c:pt>
                <c:pt idx="2808">
                  <c:v>50</c:v>
                </c:pt>
                <c:pt idx="2809">
                  <c:v>50</c:v>
                </c:pt>
                <c:pt idx="2810">
                  <c:v>50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50</c:v>
                </c:pt>
                <c:pt idx="2833">
                  <c:v>50</c:v>
                </c:pt>
                <c:pt idx="2834">
                  <c:v>50</c:v>
                </c:pt>
                <c:pt idx="2835">
                  <c:v>50</c:v>
                </c:pt>
                <c:pt idx="2836">
                  <c:v>50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50</c:v>
                </c:pt>
                <c:pt idx="2859">
                  <c:v>50</c:v>
                </c:pt>
                <c:pt idx="2860">
                  <c:v>50</c:v>
                </c:pt>
                <c:pt idx="2861">
                  <c:v>50</c:v>
                </c:pt>
                <c:pt idx="2862">
                  <c:v>50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50</c:v>
                </c:pt>
                <c:pt idx="2884">
                  <c:v>50</c:v>
                </c:pt>
                <c:pt idx="2885">
                  <c:v>50</c:v>
                </c:pt>
                <c:pt idx="2886">
                  <c:v>50</c:v>
                </c:pt>
                <c:pt idx="2887">
                  <c:v>50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50</c:v>
                </c:pt>
                <c:pt idx="2908">
                  <c:v>50</c:v>
                </c:pt>
                <c:pt idx="2909">
                  <c:v>50</c:v>
                </c:pt>
                <c:pt idx="2910">
                  <c:v>50</c:v>
                </c:pt>
                <c:pt idx="2911">
                  <c:v>50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50</c:v>
                </c:pt>
                <c:pt idx="2931">
                  <c:v>50</c:v>
                </c:pt>
                <c:pt idx="2932">
                  <c:v>50</c:v>
                </c:pt>
                <c:pt idx="2933">
                  <c:v>50</c:v>
                </c:pt>
                <c:pt idx="2934">
                  <c:v>50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50</c:v>
                </c:pt>
                <c:pt idx="2953">
                  <c:v>50</c:v>
                </c:pt>
                <c:pt idx="2954">
                  <c:v>50</c:v>
                </c:pt>
                <c:pt idx="2955">
                  <c:v>50</c:v>
                </c:pt>
                <c:pt idx="2956">
                  <c:v>50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50</c:v>
                </c:pt>
                <c:pt idx="2974">
                  <c:v>50</c:v>
                </c:pt>
                <c:pt idx="2975">
                  <c:v>50</c:v>
                </c:pt>
                <c:pt idx="2976">
                  <c:v>50</c:v>
                </c:pt>
                <c:pt idx="2977">
                  <c:v>50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50</c:v>
                </c:pt>
                <c:pt idx="2993">
                  <c:v>50</c:v>
                </c:pt>
                <c:pt idx="2994">
                  <c:v>50</c:v>
                </c:pt>
                <c:pt idx="2995">
                  <c:v>50</c:v>
                </c:pt>
                <c:pt idx="2996">
                  <c:v>50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50</c:v>
                </c:pt>
                <c:pt idx="3011">
                  <c:v>50</c:v>
                </c:pt>
                <c:pt idx="3012">
                  <c:v>50</c:v>
                </c:pt>
                <c:pt idx="3013">
                  <c:v>50</c:v>
                </c:pt>
                <c:pt idx="3014">
                  <c:v>50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50</c:v>
                </c:pt>
                <c:pt idx="3028">
                  <c:v>50</c:v>
                </c:pt>
                <c:pt idx="3029">
                  <c:v>50</c:v>
                </c:pt>
                <c:pt idx="3030">
                  <c:v>50</c:v>
                </c:pt>
                <c:pt idx="3031">
                  <c:v>50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50</c:v>
                </c:pt>
                <c:pt idx="3044">
                  <c:v>50</c:v>
                </c:pt>
                <c:pt idx="3045">
                  <c:v>50</c:v>
                </c:pt>
                <c:pt idx="3046">
                  <c:v>50</c:v>
                </c:pt>
                <c:pt idx="3047">
                  <c:v>50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50</c:v>
                </c:pt>
                <c:pt idx="3059">
                  <c:v>50</c:v>
                </c:pt>
                <c:pt idx="3060">
                  <c:v>50</c:v>
                </c:pt>
                <c:pt idx="3061">
                  <c:v>50</c:v>
                </c:pt>
                <c:pt idx="3062">
                  <c:v>50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50</c:v>
                </c:pt>
                <c:pt idx="3073">
                  <c:v>50</c:v>
                </c:pt>
                <c:pt idx="3074">
                  <c:v>50</c:v>
                </c:pt>
                <c:pt idx="3075">
                  <c:v>50</c:v>
                </c:pt>
                <c:pt idx="3076">
                  <c:v>50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50</c:v>
                </c:pt>
                <c:pt idx="3086">
                  <c:v>50</c:v>
                </c:pt>
                <c:pt idx="3087">
                  <c:v>50</c:v>
                </c:pt>
                <c:pt idx="3088">
                  <c:v>50</c:v>
                </c:pt>
                <c:pt idx="3089">
                  <c:v>50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50</c:v>
                </c:pt>
                <c:pt idx="3098">
                  <c:v>50</c:v>
                </c:pt>
                <c:pt idx="3099">
                  <c:v>50</c:v>
                </c:pt>
                <c:pt idx="3100">
                  <c:v>50</c:v>
                </c:pt>
                <c:pt idx="3101">
                  <c:v>50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50</c:v>
                </c:pt>
                <c:pt idx="3109">
                  <c:v>50</c:v>
                </c:pt>
                <c:pt idx="3110">
                  <c:v>50</c:v>
                </c:pt>
                <c:pt idx="3111">
                  <c:v>50</c:v>
                </c:pt>
                <c:pt idx="3112">
                  <c:v>50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50</c:v>
                </c:pt>
                <c:pt idx="3120">
                  <c:v>50</c:v>
                </c:pt>
                <c:pt idx="3121">
                  <c:v>50</c:v>
                </c:pt>
                <c:pt idx="3122">
                  <c:v>50</c:v>
                </c:pt>
                <c:pt idx="3123">
                  <c:v>50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50</c:v>
                </c:pt>
                <c:pt idx="3130">
                  <c:v>50</c:v>
                </c:pt>
                <c:pt idx="3131">
                  <c:v>50</c:v>
                </c:pt>
                <c:pt idx="3132">
                  <c:v>50</c:v>
                </c:pt>
                <c:pt idx="3133">
                  <c:v>50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50</c:v>
                </c:pt>
                <c:pt idx="3139">
                  <c:v>50</c:v>
                </c:pt>
                <c:pt idx="3140">
                  <c:v>50</c:v>
                </c:pt>
                <c:pt idx="3141">
                  <c:v>50</c:v>
                </c:pt>
                <c:pt idx="3142">
                  <c:v>50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50</c:v>
                </c:pt>
                <c:pt idx="3148">
                  <c:v>50</c:v>
                </c:pt>
                <c:pt idx="3149">
                  <c:v>50</c:v>
                </c:pt>
                <c:pt idx="3150">
                  <c:v>50</c:v>
                </c:pt>
                <c:pt idx="3151">
                  <c:v>50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50</c:v>
                </c:pt>
                <c:pt idx="3157">
                  <c:v>50</c:v>
                </c:pt>
                <c:pt idx="3158">
                  <c:v>50</c:v>
                </c:pt>
                <c:pt idx="3159">
                  <c:v>50</c:v>
                </c:pt>
                <c:pt idx="3160">
                  <c:v>50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50</c:v>
                </c:pt>
                <c:pt idx="3165">
                  <c:v>50</c:v>
                </c:pt>
                <c:pt idx="3166">
                  <c:v>50</c:v>
                </c:pt>
                <c:pt idx="3167">
                  <c:v>50</c:v>
                </c:pt>
                <c:pt idx="3168">
                  <c:v>50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50</c:v>
                </c:pt>
                <c:pt idx="3173">
                  <c:v>50</c:v>
                </c:pt>
                <c:pt idx="3174">
                  <c:v>50</c:v>
                </c:pt>
                <c:pt idx="3175">
                  <c:v>50</c:v>
                </c:pt>
                <c:pt idx="3176">
                  <c:v>50</c:v>
                </c:pt>
                <c:pt idx="3177">
                  <c:v>0</c:v>
                </c:pt>
                <c:pt idx="3178">
                  <c:v>0</c:v>
                </c:pt>
                <c:pt idx="3179">
                  <c:v>50</c:v>
                </c:pt>
                <c:pt idx="3180">
                  <c:v>50</c:v>
                </c:pt>
                <c:pt idx="3181">
                  <c:v>50</c:v>
                </c:pt>
                <c:pt idx="3182">
                  <c:v>50</c:v>
                </c:pt>
                <c:pt idx="3183">
                  <c:v>50</c:v>
                </c:pt>
                <c:pt idx="3184">
                  <c:v>0</c:v>
                </c:pt>
                <c:pt idx="3185">
                  <c:v>0</c:v>
                </c:pt>
                <c:pt idx="3186">
                  <c:v>50</c:v>
                </c:pt>
                <c:pt idx="3187">
                  <c:v>50</c:v>
                </c:pt>
                <c:pt idx="3188">
                  <c:v>50</c:v>
                </c:pt>
                <c:pt idx="3189">
                  <c:v>50</c:v>
                </c:pt>
                <c:pt idx="3190">
                  <c:v>50</c:v>
                </c:pt>
                <c:pt idx="3191">
                  <c:v>0</c:v>
                </c:pt>
                <c:pt idx="3192">
                  <c:v>0</c:v>
                </c:pt>
                <c:pt idx="3193">
                  <c:v>50</c:v>
                </c:pt>
                <c:pt idx="3194">
                  <c:v>50</c:v>
                </c:pt>
                <c:pt idx="3195">
                  <c:v>50</c:v>
                </c:pt>
                <c:pt idx="3196">
                  <c:v>50</c:v>
                </c:pt>
                <c:pt idx="3197">
                  <c:v>50</c:v>
                </c:pt>
                <c:pt idx="3198">
                  <c:v>0</c:v>
                </c:pt>
                <c:pt idx="3199">
                  <c:v>0</c:v>
                </c:pt>
                <c:pt idx="3200">
                  <c:v>50</c:v>
                </c:pt>
                <c:pt idx="3201">
                  <c:v>50</c:v>
                </c:pt>
                <c:pt idx="3202">
                  <c:v>100</c:v>
                </c:pt>
                <c:pt idx="3203">
                  <c:v>100</c:v>
                </c:pt>
                <c:pt idx="3204">
                  <c:v>100</c:v>
                </c:pt>
                <c:pt idx="3205">
                  <c:v>100</c:v>
                </c:pt>
                <c:pt idx="3206">
                  <c:v>100</c:v>
                </c:pt>
                <c:pt idx="3207">
                  <c:v>100</c:v>
                </c:pt>
                <c:pt idx="3208">
                  <c:v>100</c:v>
                </c:pt>
                <c:pt idx="3209">
                  <c:v>100</c:v>
                </c:pt>
                <c:pt idx="3210">
                  <c:v>100</c:v>
                </c:pt>
                <c:pt idx="3211">
                  <c:v>100</c:v>
                </c:pt>
                <c:pt idx="3212">
                  <c:v>100</c:v>
                </c:pt>
                <c:pt idx="3213">
                  <c:v>100</c:v>
                </c:pt>
                <c:pt idx="3214">
                  <c:v>100</c:v>
                </c:pt>
                <c:pt idx="3215">
                  <c:v>100</c:v>
                </c:pt>
                <c:pt idx="3216">
                  <c:v>100</c:v>
                </c:pt>
                <c:pt idx="3217">
                  <c:v>100</c:v>
                </c:pt>
                <c:pt idx="3218">
                  <c:v>100</c:v>
                </c:pt>
                <c:pt idx="3219">
                  <c:v>100</c:v>
                </c:pt>
                <c:pt idx="3220">
                  <c:v>100</c:v>
                </c:pt>
                <c:pt idx="3221">
                  <c:v>100</c:v>
                </c:pt>
                <c:pt idx="3222">
                  <c:v>100</c:v>
                </c:pt>
                <c:pt idx="3223">
                  <c:v>100</c:v>
                </c:pt>
                <c:pt idx="3224">
                  <c:v>100</c:v>
                </c:pt>
                <c:pt idx="3225">
                  <c:v>100</c:v>
                </c:pt>
                <c:pt idx="3226">
                  <c:v>100</c:v>
                </c:pt>
                <c:pt idx="3227">
                  <c:v>100</c:v>
                </c:pt>
                <c:pt idx="3228">
                  <c:v>100</c:v>
                </c:pt>
                <c:pt idx="3229">
                  <c:v>100</c:v>
                </c:pt>
                <c:pt idx="3230">
                  <c:v>100</c:v>
                </c:pt>
                <c:pt idx="3231">
                  <c:v>100</c:v>
                </c:pt>
                <c:pt idx="3232">
                  <c:v>100</c:v>
                </c:pt>
                <c:pt idx="3233">
                  <c:v>100</c:v>
                </c:pt>
                <c:pt idx="3234">
                  <c:v>100</c:v>
                </c:pt>
                <c:pt idx="3235">
                  <c:v>100</c:v>
                </c:pt>
                <c:pt idx="3236">
                  <c:v>100</c:v>
                </c:pt>
                <c:pt idx="3237">
                  <c:v>100</c:v>
                </c:pt>
                <c:pt idx="3238">
                  <c:v>100</c:v>
                </c:pt>
                <c:pt idx="3239">
                  <c:v>100</c:v>
                </c:pt>
                <c:pt idx="3240">
                  <c:v>100</c:v>
                </c:pt>
                <c:pt idx="3241">
                  <c:v>100</c:v>
                </c:pt>
                <c:pt idx="3242">
                  <c:v>100</c:v>
                </c:pt>
                <c:pt idx="3243">
                  <c:v>100</c:v>
                </c:pt>
                <c:pt idx="3244">
                  <c:v>100</c:v>
                </c:pt>
                <c:pt idx="3245">
                  <c:v>100</c:v>
                </c:pt>
                <c:pt idx="3246">
                  <c:v>100</c:v>
                </c:pt>
                <c:pt idx="3247">
                  <c:v>100</c:v>
                </c:pt>
                <c:pt idx="3248">
                  <c:v>100</c:v>
                </c:pt>
                <c:pt idx="3249">
                  <c:v>100</c:v>
                </c:pt>
                <c:pt idx="3250">
                  <c:v>100</c:v>
                </c:pt>
                <c:pt idx="3251">
                  <c:v>100</c:v>
                </c:pt>
                <c:pt idx="3252">
                  <c:v>100</c:v>
                </c:pt>
                <c:pt idx="3253">
                  <c:v>100</c:v>
                </c:pt>
                <c:pt idx="3254">
                  <c:v>100</c:v>
                </c:pt>
                <c:pt idx="3255">
                  <c:v>100</c:v>
                </c:pt>
                <c:pt idx="3256">
                  <c:v>100</c:v>
                </c:pt>
                <c:pt idx="3257">
                  <c:v>100</c:v>
                </c:pt>
                <c:pt idx="3258">
                  <c:v>100</c:v>
                </c:pt>
                <c:pt idx="3259">
                  <c:v>100</c:v>
                </c:pt>
                <c:pt idx="3260">
                  <c:v>100</c:v>
                </c:pt>
                <c:pt idx="3261">
                  <c:v>100</c:v>
                </c:pt>
                <c:pt idx="3262">
                  <c:v>100</c:v>
                </c:pt>
                <c:pt idx="3263">
                  <c:v>100</c:v>
                </c:pt>
                <c:pt idx="3264">
                  <c:v>100</c:v>
                </c:pt>
                <c:pt idx="3265">
                  <c:v>100</c:v>
                </c:pt>
                <c:pt idx="3266">
                  <c:v>100</c:v>
                </c:pt>
                <c:pt idx="3267">
                  <c:v>100</c:v>
                </c:pt>
                <c:pt idx="3268">
                  <c:v>100</c:v>
                </c:pt>
                <c:pt idx="3269">
                  <c:v>100</c:v>
                </c:pt>
                <c:pt idx="3270">
                  <c:v>100</c:v>
                </c:pt>
                <c:pt idx="3271">
                  <c:v>100</c:v>
                </c:pt>
                <c:pt idx="3272">
                  <c:v>100</c:v>
                </c:pt>
                <c:pt idx="3273">
                  <c:v>100</c:v>
                </c:pt>
                <c:pt idx="3274">
                  <c:v>100</c:v>
                </c:pt>
                <c:pt idx="3275">
                  <c:v>100</c:v>
                </c:pt>
                <c:pt idx="3276">
                  <c:v>100</c:v>
                </c:pt>
                <c:pt idx="3277">
                  <c:v>100</c:v>
                </c:pt>
                <c:pt idx="3278">
                  <c:v>100</c:v>
                </c:pt>
                <c:pt idx="3279">
                  <c:v>100</c:v>
                </c:pt>
                <c:pt idx="3280">
                  <c:v>100</c:v>
                </c:pt>
                <c:pt idx="3281">
                  <c:v>100</c:v>
                </c:pt>
                <c:pt idx="3282">
                  <c:v>100</c:v>
                </c:pt>
                <c:pt idx="3283">
                  <c:v>100</c:v>
                </c:pt>
                <c:pt idx="3284">
                  <c:v>100</c:v>
                </c:pt>
                <c:pt idx="3285">
                  <c:v>100</c:v>
                </c:pt>
                <c:pt idx="3286">
                  <c:v>100</c:v>
                </c:pt>
                <c:pt idx="3287">
                  <c:v>100</c:v>
                </c:pt>
                <c:pt idx="3288">
                  <c:v>100</c:v>
                </c:pt>
                <c:pt idx="3289">
                  <c:v>100</c:v>
                </c:pt>
                <c:pt idx="3290">
                  <c:v>100</c:v>
                </c:pt>
                <c:pt idx="3291">
                  <c:v>100</c:v>
                </c:pt>
                <c:pt idx="3292">
                  <c:v>100</c:v>
                </c:pt>
                <c:pt idx="3293">
                  <c:v>100</c:v>
                </c:pt>
                <c:pt idx="3294">
                  <c:v>100</c:v>
                </c:pt>
                <c:pt idx="3295">
                  <c:v>100</c:v>
                </c:pt>
                <c:pt idx="3296">
                  <c:v>100</c:v>
                </c:pt>
                <c:pt idx="3297">
                  <c:v>100</c:v>
                </c:pt>
                <c:pt idx="3298">
                  <c:v>100</c:v>
                </c:pt>
                <c:pt idx="3299">
                  <c:v>100</c:v>
                </c:pt>
                <c:pt idx="3300">
                  <c:v>100</c:v>
                </c:pt>
                <c:pt idx="3301">
                  <c:v>100</c:v>
                </c:pt>
                <c:pt idx="3302">
                  <c:v>100</c:v>
                </c:pt>
                <c:pt idx="3303">
                  <c:v>100</c:v>
                </c:pt>
                <c:pt idx="3304">
                  <c:v>100</c:v>
                </c:pt>
                <c:pt idx="3305">
                  <c:v>100</c:v>
                </c:pt>
                <c:pt idx="3306">
                  <c:v>100</c:v>
                </c:pt>
                <c:pt idx="3307">
                  <c:v>100</c:v>
                </c:pt>
                <c:pt idx="3308">
                  <c:v>100</c:v>
                </c:pt>
                <c:pt idx="3309">
                  <c:v>100</c:v>
                </c:pt>
                <c:pt idx="3310">
                  <c:v>100</c:v>
                </c:pt>
                <c:pt idx="3311">
                  <c:v>100</c:v>
                </c:pt>
                <c:pt idx="3312">
                  <c:v>100</c:v>
                </c:pt>
                <c:pt idx="3313">
                  <c:v>100</c:v>
                </c:pt>
                <c:pt idx="3314">
                  <c:v>100</c:v>
                </c:pt>
                <c:pt idx="3315">
                  <c:v>100</c:v>
                </c:pt>
                <c:pt idx="3316">
                  <c:v>100</c:v>
                </c:pt>
                <c:pt idx="3317">
                  <c:v>100</c:v>
                </c:pt>
                <c:pt idx="3318">
                  <c:v>100</c:v>
                </c:pt>
                <c:pt idx="3319">
                  <c:v>100</c:v>
                </c:pt>
                <c:pt idx="3320">
                  <c:v>100</c:v>
                </c:pt>
                <c:pt idx="3321">
                  <c:v>100</c:v>
                </c:pt>
                <c:pt idx="3322">
                  <c:v>100</c:v>
                </c:pt>
                <c:pt idx="3323">
                  <c:v>100</c:v>
                </c:pt>
                <c:pt idx="3324">
                  <c:v>100</c:v>
                </c:pt>
                <c:pt idx="3325">
                  <c:v>100</c:v>
                </c:pt>
                <c:pt idx="3326">
                  <c:v>100</c:v>
                </c:pt>
                <c:pt idx="3327">
                  <c:v>100</c:v>
                </c:pt>
                <c:pt idx="3328">
                  <c:v>100</c:v>
                </c:pt>
                <c:pt idx="3329">
                  <c:v>100</c:v>
                </c:pt>
                <c:pt idx="3330">
                  <c:v>100</c:v>
                </c:pt>
                <c:pt idx="3331">
                  <c:v>100</c:v>
                </c:pt>
                <c:pt idx="3332">
                  <c:v>100</c:v>
                </c:pt>
                <c:pt idx="3333">
                  <c:v>100</c:v>
                </c:pt>
                <c:pt idx="3334">
                  <c:v>100</c:v>
                </c:pt>
                <c:pt idx="3335">
                  <c:v>100</c:v>
                </c:pt>
                <c:pt idx="3336">
                  <c:v>100</c:v>
                </c:pt>
                <c:pt idx="3337">
                  <c:v>100</c:v>
                </c:pt>
                <c:pt idx="3338">
                  <c:v>100</c:v>
                </c:pt>
                <c:pt idx="3339">
                  <c:v>100</c:v>
                </c:pt>
                <c:pt idx="3340">
                  <c:v>100</c:v>
                </c:pt>
                <c:pt idx="3341">
                  <c:v>100</c:v>
                </c:pt>
                <c:pt idx="3342">
                  <c:v>100</c:v>
                </c:pt>
                <c:pt idx="3343">
                  <c:v>100</c:v>
                </c:pt>
                <c:pt idx="3344">
                  <c:v>100</c:v>
                </c:pt>
                <c:pt idx="3345">
                  <c:v>100</c:v>
                </c:pt>
                <c:pt idx="3346">
                  <c:v>100</c:v>
                </c:pt>
                <c:pt idx="3347">
                  <c:v>100</c:v>
                </c:pt>
                <c:pt idx="3348">
                  <c:v>100</c:v>
                </c:pt>
                <c:pt idx="3349">
                  <c:v>100</c:v>
                </c:pt>
                <c:pt idx="3350">
                  <c:v>100</c:v>
                </c:pt>
                <c:pt idx="3351">
                  <c:v>100</c:v>
                </c:pt>
                <c:pt idx="3352">
                  <c:v>100</c:v>
                </c:pt>
                <c:pt idx="3353">
                  <c:v>100</c:v>
                </c:pt>
                <c:pt idx="3354">
                  <c:v>100</c:v>
                </c:pt>
                <c:pt idx="3355">
                  <c:v>100</c:v>
                </c:pt>
                <c:pt idx="3356">
                  <c:v>100</c:v>
                </c:pt>
                <c:pt idx="3357">
                  <c:v>100</c:v>
                </c:pt>
                <c:pt idx="3358">
                  <c:v>100</c:v>
                </c:pt>
                <c:pt idx="3359">
                  <c:v>100</c:v>
                </c:pt>
                <c:pt idx="3360">
                  <c:v>100</c:v>
                </c:pt>
                <c:pt idx="3361">
                  <c:v>100</c:v>
                </c:pt>
                <c:pt idx="3362">
                  <c:v>100</c:v>
                </c:pt>
                <c:pt idx="3363">
                  <c:v>100</c:v>
                </c:pt>
                <c:pt idx="3364">
                  <c:v>100</c:v>
                </c:pt>
                <c:pt idx="3365">
                  <c:v>100</c:v>
                </c:pt>
                <c:pt idx="3366">
                  <c:v>100</c:v>
                </c:pt>
                <c:pt idx="3367">
                  <c:v>100</c:v>
                </c:pt>
                <c:pt idx="3368">
                  <c:v>100</c:v>
                </c:pt>
                <c:pt idx="3369">
                  <c:v>100</c:v>
                </c:pt>
                <c:pt idx="3370">
                  <c:v>100</c:v>
                </c:pt>
                <c:pt idx="3371">
                  <c:v>100</c:v>
                </c:pt>
                <c:pt idx="3372">
                  <c:v>100</c:v>
                </c:pt>
                <c:pt idx="3373">
                  <c:v>100</c:v>
                </c:pt>
                <c:pt idx="3374">
                  <c:v>100</c:v>
                </c:pt>
                <c:pt idx="3375">
                  <c:v>100</c:v>
                </c:pt>
                <c:pt idx="3376">
                  <c:v>100</c:v>
                </c:pt>
                <c:pt idx="3377">
                  <c:v>100</c:v>
                </c:pt>
                <c:pt idx="3378">
                  <c:v>100</c:v>
                </c:pt>
                <c:pt idx="3379">
                  <c:v>100</c:v>
                </c:pt>
                <c:pt idx="3380">
                  <c:v>100</c:v>
                </c:pt>
                <c:pt idx="3381">
                  <c:v>100</c:v>
                </c:pt>
                <c:pt idx="3382">
                  <c:v>100</c:v>
                </c:pt>
                <c:pt idx="3383">
                  <c:v>100</c:v>
                </c:pt>
                <c:pt idx="3384">
                  <c:v>100</c:v>
                </c:pt>
                <c:pt idx="3385">
                  <c:v>100</c:v>
                </c:pt>
                <c:pt idx="3386">
                  <c:v>100</c:v>
                </c:pt>
                <c:pt idx="3387">
                  <c:v>100</c:v>
                </c:pt>
                <c:pt idx="3388">
                  <c:v>100</c:v>
                </c:pt>
                <c:pt idx="3389">
                  <c:v>100</c:v>
                </c:pt>
                <c:pt idx="3390">
                  <c:v>100</c:v>
                </c:pt>
                <c:pt idx="3391">
                  <c:v>100</c:v>
                </c:pt>
                <c:pt idx="3392">
                  <c:v>100</c:v>
                </c:pt>
                <c:pt idx="3393">
                  <c:v>100</c:v>
                </c:pt>
                <c:pt idx="3394">
                  <c:v>100</c:v>
                </c:pt>
                <c:pt idx="3395">
                  <c:v>100</c:v>
                </c:pt>
                <c:pt idx="3396">
                  <c:v>100</c:v>
                </c:pt>
                <c:pt idx="3397">
                  <c:v>100</c:v>
                </c:pt>
                <c:pt idx="3398">
                  <c:v>100</c:v>
                </c:pt>
                <c:pt idx="3399">
                  <c:v>100</c:v>
                </c:pt>
                <c:pt idx="3400">
                  <c:v>100</c:v>
                </c:pt>
                <c:pt idx="3401">
                  <c:v>100</c:v>
                </c:pt>
                <c:pt idx="3402">
                  <c:v>100</c:v>
                </c:pt>
                <c:pt idx="3403">
                  <c:v>100</c:v>
                </c:pt>
                <c:pt idx="3404">
                  <c:v>100</c:v>
                </c:pt>
                <c:pt idx="3405">
                  <c:v>100</c:v>
                </c:pt>
                <c:pt idx="3406">
                  <c:v>100</c:v>
                </c:pt>
                <c:pt idx="3407">
                  <c:v>100</c:v>
                </c:pt>
                <c:pt idx="3408">
                  <c:v>100</c:v>
                </c:pt>
                <c:pt idx="3409">
                  <c:v>100</c:v>
                </c:pt>
                <c:pt idx="3410">
                  <c:v>100</c:v>
                </c:pt>
                <c:pt idx="3411">
                  <c:v>100</c:v>
                </c:pt>
                <c:pt idx="3412">
                  <c:v>100</c:v>
                </c:pt>
                <c:pt idx="3413">
                  <c:v>100</c:v>
                </c:pt>
                <c:pt idx="3414">
                  <c:v>100</c:v>
                </c:pt>
                <c:pt idx="3415">
                  <c:v>50</c:v>
                </c:pt>
                <c:pt idx="3416">
                  <c:v>50</c:v>
                </c:pt>
                <c:pt idx="3417">
                  <c:v>50</c:v>
                </c:pt>
                <c:pt idx="3418">
                  <c:v>50</c:v>
                </c:pt>
                <c:pt idx="3419">
                  <c:v>50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50</c:v>
                </c:pt>
                <c:pt idx="3429">
                  <c:v>50</c:v>
                </c:pt>
                <c:pt idx="3430">
                  <c:v>50</c:v>
                </c:pt>
                <c:pt idx="3431">
                  <c:v>50</c:v>
                </c:pt>
                <c:pt idx="3432">
                  <c:v>50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50</c:v>
                </c:pt>
                <c:pt idx="3443">
                  <c:v>50</c:v>
                </c:pt>
                <c:pt idx="3444">
                  <c:v>50</c:v>
                </c:pt>
                <c:pt idx="3445">
                  <c:v>50</c:v>
                </c:pt>
                <c:pt idx="3446">
                  <c:v>50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50</c:v>
                </c:pt>
                <c:pt idx="3458">
                  <c:v>50</c:v>
                </c:pt>
                <c:pt idx="3459">
                  <c:v>50</c:v>
                </c:pt>
                <c:pt idx="3460">
                  <c:v>50</c:v>
                </c:pt>
                <c:pt idx="3461">
                  <c:v>50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50</c:v>
                </c:pt>
                <c:pt idx="3475">
                  <c:v>50</c:v>
                </c:pt>
                <c:pt idx="3476">
                  <c:v>50</c:v>
                </c:pt>
                <c:pt idx="3477">
                  <c:v>50</c:v>
                </c:pt>
                <c:pt idx="3478">
                  <c:v>50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50</c:v>
                </c:pt>
                <c:pt idx="3494">
                  <c:v>50</c:v>
                </c:pt>
                <c:pt idx="3495">
                  <c:v>50</c:v>
                </c:pt>
                <c:pt idx="3496">
                  <c:v>50</c:v>
                </c:pt>
                <c:pt idx="3497">
                  <c:v>50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50</c:v>
                </c:pt>
                <c:pt idx="3515">
                  <c:v>50</c:v>
                </c:pt>
                <c:pt idx="3516">
                  <c:v>50</c:v>
                </c:pt>
                <c:pt idx="3517">
                  <c:v>50</c:v>
                </c:pt>
                <c:pt idx="3518">
                  <c:v>50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50</c:v>
                </c:pt>
                <c:pt idx="3539">
                  <c:v>50</c:v>
                </c:pt>
                <c:pt idx="3540">
                  <c:v>50</c:v>
                </c:pt>
                <c:pt idx="3541">
                  <c:v>50</c:v>
                </c:pt>
                <c:pt idx="3542">
                  <c:v>50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50</c:v>
                </c:pt>
                <c:pt idx="3566">
                  <c:v>50</c:v>
                </c:pt>
                <c:pt idx="3567">
                  <c:v>50</c:v>
                </c:pt>
                <c:pt idx="3568">
                  <c:v>50</c:v>
                </c:pt>
                <c:pt idx="3569">
                  <c:v>50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50</c:v>
                </c:pt>
                <c:pt idx="3597">
                  <c:v>50</c:v>
                </c:pt>
                <c:pt idx="3598">
                  <c:v>50</c:v>
                </c:pt>
                <c:pt idx="3599">
                  <c:v>50</c:v>
                </c:pt>
                <c:pt idx="3600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960384"/>
        <c:axId val="150970752"/>
      </c:lineChart>
      <c:catAx>
        <c:axId val="15096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Tijd</a:t>
                </a:r>
                <a:r>
                  <a:rPr lang="nl-NL" baseline="0"/>
                  <a:t> [min]</a:t>
                </a:r>
                <a:endParaRPr lang="nl-NL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970752"/>
        <c:crosses val="autoZero"/>
        <c:auto val="1"/>
        <c:lblAlgn val="ctr"/>
        <c:lblOffset val="100"/>
        <c:tickLblSkip val="1200"/>
        <c:tickMarkSkip val="300"/>
        <c:noMultiLvlLbl val="0"/>
      </c:catAx>
      <c:valAx>
        <c:axId val="150970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Snelheid</a:t>
                </a:r>
                <a:r>
                  <a:rPr lang="nl-NL" baseline="0"/>
                  <a:t> [km/h]</a:t>
                </a:r>
                <a:endParaRPr lang="nl-NL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50960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5</xdr:row>
      <xdr:rowOff>85726</xdr:rowOff>
    </xdr:from>
    <xdr:to>
      <xdr:col>6</xdr:col>
      <xdr:colOff>304800</xdr:colOff>
      <xdr:row>23</xdr:row>
      <xdr:rowOff>9526</xdr:rowOff>
    </xdr:to>
    <xdr:grpSp>
      <xdr:nvGrpSpPr>
        <xdr:cNvPr id="8" name="Group 7"/>
        <xdr:cNvGrpSpPr/>
      </xdr:nvGrpSpPr>
      <xdr:grpSpPr>
        <a:xfrm>
          <a:off x="85724" y="1085851"/>
          <a:ext cx="3876676" cy="3400425"/>
          <a:chOff x="123825" y="1247775"/>
          <a:chExt cx="3780458" cy="3257549"/>
        </a:xfrm>
      </xdr:grpSpPr>
      <xdr:pic>
        <xdr:nvPicPr>
          <xdr:cNvPr id="2" name="Picture 1" descr="ToestandsdiagramToeritdosering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25" y="1276350"/>
            <a:ext cx="3780458" cy="3228974"/>
          </a:xfrm>
          <a:prstGeom prst="rect">
            <a:avLst/>
          </a:prstGeom>
          <a:noFill/>
          <a:ln w="19050">
            <a:solidFill>
              <a:schemeClr val="tx1"/>
            </a:solidFill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TextBox 2"/>
          <xdr:cNvSpPr txBox="1"/>
        </xdr:nvSpPr>
        <xdr:spPr>
          <a:xfrm>
            <a:off x="1828800" y="1247775"/>
            <a:ext cx="288669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nl-NL" sz="1600" b="1">
                <a:solidFill>
                  <a:srgbClr val="C00000"/>
                </a:solidFill>
              </a:rPr>
              <a:t>1</a:t>
            </a:r>
            <a:endParaRPr lang="nl-NL" sz="600" b="1">
              <a:solidFill>
                <a:srgbClr val="C00000"/>
              </a:solidFill>
            </a:endParaRPr>
          </a:p>
        </xdr:txBody>
      </xdr:sp>
      <xdr:sp macro="" textlink="">
        <xdr:nvSpPr>
          <xdr:cNvPr id="4" name="TextBox 3"/>
          <xdr:cNvSpPr txBox="1"/>
        </xdr:nvSpPr>
        <xdr:spPr>
          <a:xfrm>
            <a:off x="3352800" y="1990725"/>
            <a:ext cx="288669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nl-NL" sz="1600" b="1">
                <a:solidFill>
                  <a:srgbClr val="C00000"/>
                </a:solidFill>
              </a:rPr>
              <a:t>2</a:t>
            </a:r>
            <a:endParaRPr lang="nl-NL" sz="600" b="1">
              <a:solidFill>
                <a:srgbClr val="C00000"/>
              </a:solidFill>
            </a:endParaRPr>
          </a:p>
        </xdr:txBody>
      </xdr:sp>
      <xdr:sp macro="" textlink="">
        <xdr:nvSpPr>
          <xdr:cNvPr id="5" name="TextBox 4"/>
          <xdr:cNvSpPr txBox="1"/>
        </xdr:nvSpPr>
        <xdr:spPr>
          <a:xfrm>
            <a:off x="1847850" y="2543175"/>
            <a:ext cx="288669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nl-NL" sz="1600" b="1">
                <a:solidFill>
                  <a:srgbClr val="C00000"/>
                </a:solidFill>
              </a:rPr>
              <a:t>3</a:t>
            </a:r>
            <a:endParaRPr lang="nl-NL" sz="600" b="1">
              <a:solidFill>
                <a:srgbClr val="C00000"/>
              </a:solidFill>
            </a:endParaRPr>
          </a:p>
        </xdr:txBody>
      </xdr:sp>
      <xdr:sp macro="" textlink="">
        <xdr:nvSpPr>
          <xdr:cNvPr id="6" name="TextBox 5"/>
          <xdr:cNvSpPr txBox="1"/>
        </xdr:nvSpPr>
        <xdr:spPr>
          <a:xfrm>
            <a:off x="409575" y="1981200"/>
            <a:ext cx="288669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nl-NL" sz="1600" b="1">
                <a:solidFill>
                  <a:srgbClr val="C00000"/>
                </a:solidFill>
              </a:rPr>
              <a:t>4</a:t>
            </a:r>
            <a:endParaRPr lang="nl-NL" sz="600" b="1">
              <a:solidFill>
                <a:srgbClr val="C00000"/>
              </a:solidFill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847850" y="3638550"/>
            <a:ext cx="288669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nl-NL" sz="1600" b="1">
                <a:solidFill>
                  <a:srgbClr val="C00000"/>
                </a:solidFill>
              </a:rPr>
              <a:t>5</a:t>
            </a:r>
            <a:endParaRPr lang="nl-NL" sz="600" b="1">
              <a:solidFill>
                <a:srgbClr val="C0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0</xdr:colOff>
      <xdr:row>11</xdr:row>
      <xdr:rowOff>183835</xdr:rowOff>
    </xdr:to>
    <xdr:pic>
      <xdr:nvPicPr>
        <xdr:cNvPr id="2" name="Picture 1" descr="ToestandsdiagramToeritdoserin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00025"/>
          <a:ext cx="2657475" cy="2269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</xdr:row>
      <xdr:rowOff>190499</xdr:rowOff>
    </xdr:from>
    <xdr:to>
      <xdr:col>16</xdr:col>
      <xdr:colOff>0</xdr:colOff>
      <xdr:row>25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19051</xdr:colOff>
      <xdr:row>39</xdr:row>
      <xdr:rowOff>66675</xdr:rowOff>
    </xdr:from>
    <xdr:to>
      <xdr:col>17</xdr:col>
      <xdr:colOff>3076575</xdr:colOff>
      <xdr:row>52</xdr:row>
      <xdr:rowOff>95250</xdr:rowOff>
    </xdr:to>
    <xdr:grpSp>
      <xdr:nvGrpSpPr>
        <xdr:cNvPr id="2" name="Group 1"/>
        <xdr:cNvGrpSpPr/>
      </xdr:nvGrpSpPr>
      <xdr:grpSpPr>
        <a:xfrm>
          <a:off x="6134101" y="7496175"/>
          <a:ext cx="3057524" cy="2505075"/>
          <a:chOff x="123825" y="1247775"/>
          <a:chExt cx="3780458" cy="3257549"/>
        </a:xfrm>
      </xdr:grpSpPr>
      <xdr:pic>
        <xdr:nvPicPr>
          <xdr:cNvPr id="3" name="Picture 2" descr="ToestandsdiagramToeritdosering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25" y="1276350"/>
            <a:ext cx="3780458" cy="3228974"/>
          </a:xfrm>
          <a:prstGeom prst="rect">
            <a:avLst/>
          </a:prstGeom>
          <a:noFill/>
          <a:ln w="19050">
            <a:solidFill>
              <a:schemeClr val="tx1"/>
            </a:solidFill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3"/>
          <xdr:cNvSpPr txBox="1"/>
        </xdr:nvSpPr>
        <xdr:spPr>
          <a:xfrm>
            <a:off x="1828799" y="1247775"/>
            <a:ext cx="348628" cy="36437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l"/>
            <a:r>
              <a:rPr lang="nl-NL" sz="1200" b="1">
                <a:solidFill>
                  <a:srgbClr val="C00000"/>
                </a:solidFill>
              </a:rPr>
              <a:t>1</a:t>
            </a:r>
            <a:endParaRPr lang="nl-NL" sz="400" b="1">
              <a:solidFill>
                <a:srgbClr val="C00000"/>
              </a:solidFill>
            </a:endParaRPr>
          </a:p>
        </xdr:txBody>
      </xdr:sp>
      <xdr:sp macro="" textlink="">
        <xdr:nvSpPr>
          <xdr:cNvPr id="5" name="TextBox 4"/>
          <xdr:cNvSpPr txBox="1"/>
        </xdr:nvSpPr>
        <xdr:spPr>
          <a:xfrm>
            <a:off x="3352800" y="1990725"/>
            <a:ext cx="348628" cy="36437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l"/>
            <a:r>
              <a:rPr lang="nl-NL" sz="1200" b="1">
                <a:solidFill>
                  <a:srgbClr val="C00000"/>
                </a:solidFill>
              </a:rPr>
              <a:t>2</a:t>
            </a:r>
            <a:endParaRPr lang="nl-NL" sz="400" b="1">
              <a:solidFill>
                <a:srgbClr val="C00000"/>
              </a:solidFill>
            </a:endParaRPr>
          </a:p>
        </xdr:txBody>
      </xdr:sp>
      <xdr:sp macro="" textlink="">
        <xdr:nvSpPr>
          <xdr:cNvPr id="6" name="TextBox 5"/>
          <xdr:cNvSpPr txBox="1"/>
        </xdr:nvSpPr>
        <xdr:spPr>
          <a:xfrm>
            <a:off x="1847850" y="2543174"/>
            <a:ext cx="348628" cy="36437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l"/>
            <a:r>
              <a:rPr lang="nl-NL" sz="1200" b="1">
                <a:solidFill>
                  <a:srgbClr val="C00000"/>
                </a:solidFill>
              </a:rPr>
              <a:t>3</a:t>
            </a:r>
            <a:endParaRPr lang="nl-NL" sz="400" b="1">
              <a:solidFill>
                <a:srgbClr val="C00000"/>
              </a:solidFill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409575" y="1981200"/>
            <a:ext cx="348628" cy="36437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l"/>
            <a:r>
              <a:rPr lang="nl-NL" sz="1200" b="1">
                <a:solidFill>
                  <a:srgbClr val="C00000"/>
                </a:solidFill>
              </a:rPr>
              <a:t>4</a:t>
            </a:r>
            <a:endParaRPr lang="nl-NL" sz="400" b="1">
              <a:solidFill>
                <a:srgbClr val="C00000"/>
              </a:solidFill>
            </a:endParaRPr>
          </a:p>
        </xdr:txBody>
      </xdr:sp>
      <xdr:sp macro="" textlink="">
        <xdr:nvSpPr>
          <xdr:cNvPr id="8" name="TextBox 7"/>
          <xdr:cNvSpPr txBox="1"/>
        </xdr:nvSpPr>
        <xdr:spPr>
          <a:xfrm>
            <a:off x="1847850" y="3638551"/>
            <a:ext cx="348628" cy="36437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l"/>
            <a:r>
              <a:rPr lang="nl-NL" sz="1200" b="1">
                <a:solidFill>
                  <a:srgbClr val="C00000"/>
                </a:solidFill>
              </a:rPr>
              <a:t>5</a:t>
            </a:r>
            <a:endParaRPr lang="nl-NL" sz="400" b="1">
              <a:solidFill>
                <a:srgbClr val="C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/>
  </sheetViews>
  <sheetFormatPr defaultRowHeight="15" x14ac:dyDescent="0.25"/>
  <sheetData>
    <row r="1" spans="1:11" ht="18.75" x14ac:dyDescent="0.3">
      <c r="A1" s="19" t="s">
        <v>56</v>
      </c>
    </row>
    <row r="2" spans="1:11" x14ac:dyDescent="0.25">
      <c r="A2" t="s">
        <v>22</v>
      </c>
    </row>
    <row r="3" spans="1:11" x14ac:dyDescent="0.25">
      <c r="A3" t="s">
        <v>23</v>
      </c>
    </row>
    <row r="4" spans="1:11" x14ac:dyDescent="0.25">
      <c r="A4" t="s">
        <v>21</v>
      </c>
    </row>
    <row r="5" spans="1:11" x14ac:dyDescent="0.25">
      <c r="A5" t="s">
        <v>24</v>
      </c>
    </row>
    <row r="7" spans="1:11" x14ac:dyDescent="0.25">
      <c r="H7" t="s">
        <v>25</v>
      </c>
    </row>
    <row r="9" spans="1:11" x14ac:dyDescent="0.25">
      <c r="H9" s="2" t="s">
        <v>5</v>
      </c>
      <c r="I9" s="3" t="s">
        <v>0</v>
      </c>
      <c r="J9" s="3" t="s">
        <v>1</v>
      </c>
      <c r="K9" s="4" t="s">
        <v>2</v>
      </c>
    </row>
    <row r="10" spans="1:11" ht="15.75" x14ac:dyDescent="0.25">
      <c r="H10" s="23">
        <v>1</v>
      </c>
      <c r="I10" s="5">
        <v>0</v>
      </c>
      <c r="J10" s="5">
        <v>0</v>
      </c>
      <c r="K10" s="6">
        <v>1</v>
      </c>
    </row>
    <row r="11" spans="1:11" ht="15.75" x14ac:dyDescent="0.25">
      <c r="H11" s="23">
        <v>2</v>
      </c>
      <c r="I11" s="5">
        <v>0</v>
      </c>
      <c r="J11" s="5">
        <v>1</v>
      </c>
      <c r="K11" s="6">
        <v>2</v>
      </c>
    </row>
    <row r="12" spans="1:11" ht="15.75" x14ac:dyDescent="0.25">
      <c r="H12" s="23">
        <v>3</v>
      </c>
      <c r="I12" s="5">
        <v>0</v>
      </c>
      <c r="J12" s="5">
        <v>0</v>
      </c>
      <c r="K12" s="6">
        <v>2</v>
      </c>
    </row>
    <row r="13" spans="1:11" ht="15.75" x14ac:dyDescent="0.25">
      <c r="H13" s="23">
        <v>4</v>
      </c>
      <c r="I13" s="5">
        <v>1</v>
      </c>
      <c r="J13" s="5">
        <v>0</v>
      </c>
      <c r="K13" s="6">
        <v>1</v>
      </c>
    </row>
    <row r="14" spans="1:11" ht="15.75" x14ac:dyDescent="0.25">
      <c r="H14" s="24">
        <v>5</v>
      </c>
      <c r="I14" s="7">
        <v>1</v>
      </c>
      <c r="J14" s="7">
        <v>1</v>
      </c>
      <c r="K14" s="8">
        <v>2</v>
      </c>
    </row>
    <row r="16" spans="1:11" x14ac:dyDescent="0.25">
      <c r="H16" t="s">
        <v>26</v>
      </c>
    </row>
    <row r="17" spans="8:8" x14ac:dyDescent="0.25">
      <c r="H17" t="s">
        <v>27</v>
      </c>
    </row>
    <row r="18" spans="8:8" x14ac:dyDescent="0.25">
      <c r="H18" t="s">
        <v>28</v>
      </c>
    </row>
    <row r="20" spans="8:8" x14ac:dyDescent="0.25">
      <c r="H20" t="s">
        <v>29</v>
      </c>
    </row>
    <row r="21" spans="8:8" x14ac:dyDescent="0.25">
      <c r="H21" t="s">
        <v>31</v>
      </c>
    </row>
    <row r="22" spans="8:8" x14ac:dyDescent="0.25">
      <c r="H22" t="s">
        <v>30</v>
      </c>
    </row>
    <row r="23" spans="8:8" x14ac:dyDescent="0.25">
      <c r="H23" t="s">
        <v>55</v>
      </c>
    </row>
  </sheetData>
  <conditionalFormatting sqref="I10:J14">
    <cfRule type="cellIs" dxfId="9" priority="1" operator="equal">
      <formula>1</formula>
    </cfRule>
    <cfRule type="cellIs" dxfId="8" priority="2" operator="equal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1"/>
  <sheetViews>
    <sheetView workbookViewId="0">
      <selection activeCell="E2" sqref="E2"/>
    </sheetView>
  </sheetViews>
  <sheetFormatPr defaultRowHeight="15" x14ac:dyDescent="0.25"/>
  <cols>
    <col min="1" max="1" width="40.42578125" customWidth="1"/>
    <col min="2" max="7" width="9.140625" customWidth="1"/>
  </cols>
  <sheetData>
    <row r="1" spans="3:9" x14ac:dyDescent="0.25">
      <c r="C1" s="2" t="s">
        <v>92</v>
      </c>
      <c r="D1" s="9"/>
      <c r="E1" s="29" t="s">
        <v>93</v>
      </c>
      <c r="F1" s="30" t="s">
        <v>94</v>
      </c>
      <c r="G1" s="31" t="s">
        <v>91</v>
      </c>
    </row>
    <row r="2" spans="3:9" x14ac:dyDescent="0.25">
      <c r="C2" s="36" t="s">
        <v>3</v>
      </c>
      <c r="D2" s="37"/>
      <c r="E2" s="28">
        <v>1</v>
      </c>
      <c r="F2" s="11" t="s">
        <v>4</v>
      </c>
      <c r="G2" s="34">
        <v>1</v>
      </c>
      <c r="I2" s="26" t="s">
        <v>97</v>
      </c>
    </row>
    <row r="3" spans="3:9" x14ac:dyDescent="0.25">
      <c r="C3" s="36" t="s">
        <v>7</v>
      </c>
      <c r="D3" s="37"/>
      <c r="E3" s="28">
        <v>40</v>
      </c>
      <c r="F3" s="11" t="s">
        <v>4</v>
      </c>
      <c r="G3" s="34">
        <v>40</v>
      </c>
      <c r="I3" s="26" t="s">
        <v>98</v>
      </c>
    </row>
    <row r="4" spans="3:9" x14ac:dyDescent="0.25">
      <c r="C4" s="36" t="s">
        <v>8</v>
      </c>
      <c r="D4" s="37"/>
      <c r="E4" s="28">
        <v>70</v>
      </c>
      <c r="F4" s="11" t="s">
        <v>10</v>
      </c>
      <c r="G4" s="34">
        <v>70</v>
      </c>
      <c r="I4" s="26" t="s">
        <v>99</v>
      </c>
    </row>
    <row r="5" spans="3:9" x14ac:dyDescent="0.25">
      <c r="C5" s="36" t="s">
        <v>9</v>
      </c>
      <c r="D5" s="37"/>
      <c r="E5" s="28">
        <v>80</v>
      </c>
      <c r="F5" s="11" t="s">
        <v>10</v>
      </c>
      <c r="G5" s="34">
        <v>80</v>
      </c>
    </row>
    <row r="6" spans="3:9" x14ac:dyDescent="0.25">
      <c r="C6" s="18" t="s">
        <v>17</v>
      </c>
      <c r="D6" s="10"/>
      <c r="E6" s="28">
        <v>3</v>
      </c>
      <c r="F6" s="14" t="s">
        <v>4</v>
      </c>
      <c r="G6" s="34">
        <v>3</v>
      </c>
      <c r="I6" s="26" t="s">
        <v>100</v>
      </c>
    </row>
    <row r="7" spans="3:9" x14ac:dyDescent="0.25">
      <c r="C7" s="18" t="s">
        <v>20</v>
      </c>
      <c r="D7" s="10"/>
      <c r="E7" s="28">
        <v>37</v>
      </c>
      <c r="F7" s="11" t="s">
        <v>19</v>
      </c>
      <c r="G7" s="34">
        <v>37</v>
      </c>
    </row>
    <row r="8" spans="3:9" x14ac:dyDescent="0.25">
      <c r="C8" s="15" t="s">
        <v>54</v>
      </c>
      <c r="D8" s="12"/>
      <c r="E8" s="28">
        <v>17</v>
      </c>
      <c r="F8" s="13" t="s">
        <v>19</v>
      </c>
      <c r="G8" s="35">
        <v>17</v>
      </c>
    </row>
    <row r="9" spans="3:9" x14ac:dyDescent="0.25">
      <c r="C9" s="32" t="s">
        <v>90</v>
      </c>
    </row>
    <row r="10" spans="3:9" x14ac:dyDescent="0.25">
      <c r="C10" s="32" t="s">
        <v>95</v>
      </c>
    </row>
    <row r="11" spans="3:9" x14ac:dyDescent="0.25">
      <c r="C11" s="33" t="s">
        <v>96</v>
      </c>
    </row>
  </sheetData>
  <mergeCells count="4">
    <mergeCell ref="C2:D2"/>
    <mergeCell ref="C3:D3"/>
    <mergeCell ref="C4:D4"/>
    <mergeCell ref="C5:D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02"/>
  <sheetViews>
    <sheetView workbookViewId="0">
      <selection activeCell="R1" sqref="R1"/>
    </sheetView>
  </sheetViews>
  <sheetFormatPr defaultRowHeight="15" x14ac:dyDescent="0.25"/>
  <cols>
    <col min="1" max="1" width="6" bestFit="1" customWidth="1"/>
    <col min="2" max="2" width="7" bestFit="1" customWidth="1"/>
    <col min="3" max="5" width="3.7109375" customWidth="1"/>
    <col min="6" max="6" width="6.85546875" bestFit="1" customWidth="1"/>
    <col min="7" max="7" width="5.28515625" bestFit="1" customWidth="1"/>
    <col min="8" max="13" width="4.140625" style="1" bestFit="1" customWidth="1"/>
    <col min="14" max="14" width="10.42578125" bestFit="1" customWidth="1"/>
    <col min="15" max="15" width="7" style="1" bestFit="1" customWidth="1"/>
    <col min="16" max="16" width="4" bestFit="1" customWidth="1"/>
    <col min="18" max="18" width="95.5703125" bestFit="1" customWidth="1"/>
  </cols>
  <sheetData>
    <row r="1" spans="1:18" x14ac:dyDescent="0.25">
      <c r="A1" t="s">
        <v>33</v>
      </c>
      <c r="B1" t="s">
        <v>34</v>
      </c>
      <c r="C1" s="1" t="s">
        <v>6</v>
      </c>
      <c r="D1" s="1" t="s">
        <v>0</v>
      </c>
      <c r="E1" s="1" t="s">
        <v>1</v>
      </c>
      <c r="F1" s="1" t="s">
        <v>32</v>
      </c>
      <c r="G1" s="20" t="s">
        <v>35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t="s">
        <v>18</v>
      </c>
      <c r="O1" s="1" t="s">
        <v>43</v>
      </c>
      <c r="P1" s="22" t="s">
        <v>68</v>
      </c>
      <c r="R1" s="21" t="s">
        <v>36</v>
      </c>
    </row>
    <row r="2" spans="1:18" x14ac:dyDescent="0.25">
      <c r="A2" s="16">
        <v>0</v>
      </c>
      <c r="B2" s="16">
        <f t="shared" ref="B2:B65" si="0">TRUNC(A2/60,0)</f>
        <v>0</v>
      </c>
      <c r="C2" s="1">
        <v>1</v>
      </c>
      <c r="D2" s="1">
        <f>VLOOKUP(C2,Uitleg!$H$10:$K$14,2,FALSE)</f>
        <v>0</v>
      </c>
      <c r="E2" s="1">
        <f>VLOOKUP(C2,Uitleg!$H$10:$K$14,3,FALSE)</f>
        <v>0</v>
      </c>
      <c r="F2">
        <v>0</v>
      </c>
      <c r="G2" s="17">
        <f t="shared" ref="G2:G65" si="1">50+SIN(A2/(PeriodeSinus1*30/PI()))*20+SIN(A2/(PeriodeSinus2*30/PI()))*30</f>
        <v>50</v>
      </c>
      <c r="H2" s="1">
        <f t="shared" ref="H2:H65" si="2">IF(AND(C2=1,F2&gt;MaxWachttijd-G2/2),1,0)</f>
        <v>0</v>
      </c>
      <c r="I2" s="1">
        <f t="shared" ref="I2:I65" si="3">IF(AND(C2=2,G2&lt;=Uitschakeldrempel,F2&gt;DuurGroen),1,0)</f>
        <v>0</v>
      </c>
      <c r="J2" s="1">
        <f t="shared" ref="J2:J65" si="4">IF(AND(C2=2,G2&gt;Uitschakeldrempel),1,0)</f>
        <v>0</v>
      </c>
      <c r="K2" s="1">
        <f t="shared" ref="K2:K65" si="5">IF(AND(C2=3,F2&gt;MaxWachttijd-G2/2),1,0)</f>
        <v>0</v>
      </c>
      <c r="L2" s="1">
        <f t="shared" ref="L2:L65" si="6">IF(AND(C2=4,F2&gt;DuurGroen),1,0)</f>
        <v>0</v>
      </c>
      <c r="M2" s="1">
        <f t="shared" ref="M2:M65" si="7">IF(AND(C2=5,G2&lt;Inschakeldrempel),1,0)</f>
        <v>0</v>
      </c>
      <c r="N2" s="1" t="str">
        <f t="shared" ref="N2:N65" si="8">IF(SUM(H2:M2)=0,"nee","JA")</f>
        <v>nee</v>
      </c>
      <c r="O2" s="1">
        <f t="shared" ref="O2:O65" si="9">H2*2+I2*3+J2*5+K2*4+L2*1+M2*4</f>
        <v>0</v>
      </c>
      <c r="P2">
        <f t="shared" ref="P2:P65" si="10">D2*50+E2*50</f>
        <v>0</v>
      </c>
      <c r="R2" t="s">
        <v>37</v>
      </c>
    </row>
    <row r="3" spans="1:18" x14ac:dyDescent="0.25">
      <c r="A3" s="16">
        <f t="shared" ref="A3:A66" si="11">A2+Tijdstap</f>
        <v>1</v>
      </c>
      <c r="B3" s="16">
        <f t="shared" si="0"/>
        <v>0</v>
      </c>
      <c r="C3" s="1">
        <f t="shared" ref="C3:C66" si="12">IF(O2=0,C2,O2)</f>
        <v>1</v>
      </c>
      <c r="D3" s="1">
        <f>VLOOKUP(C3,Uitleg!$H$10:$K$14,2,FALSE)</f>
        <v>0</v>
      </c>
      <c r="E3" s="1">
        <f>VLOOKUP(C3,Uitleg!$H$10:$K$14,3,FALSE)</f>
        <v>0</v>
      </c>
      <c r="F3">
        <f t="shared" ref="F3:F66" si="13">IF(C3=C2,F2+Tijdstap,0)</f>
        <v>1</v>
      </c>
      <c r="G3" s="17">
        <f t="shared" si="1"/>
        <v>50.241403596610098</v>
      </c>
      <c r="H3" s="1">
        <f t="shared" si="2"/>
        <v>0</v>
      </c>
      <c r="I3" s="1">
        <f t="shared" si="3"/>
        <v>0</v>
      </c>
      <c r="J3" s="1">
        <f t="shared" si="4"/>
        <v>0</v>
      </c>
      <c r="K3" s="1">
        <f t="shared" si="5"/>
        <v>0</v>
      </c>
      <c r="L3" s="1">
        <f t="shared" si="6"/>
        <v>0</v>
      </c>
      <c r="M3" s="1">
        <f t="shared" si="7"/>
        <v>0</v>
      </c>
      <c r="N3" s="1" t="str">
        <f t="shared" si="8"/>
        <v>nee</v>
      </c>
      <c r="O3" s="1">
        <f t="shared" si="9"/>
        <v>0</v>
      </c>
      <c r="P3">
        <f t="shared" si="10"/>
        <v>0</v>
      </c>
      <c r="R3" t="s">
        <v>40</v>
      </c>
    </row>
    <row r="4" spans="1:18" x14ac:dyDescent="0.25">
      <c r="A4" s="16">
        <f t="shared" si="11"/>
        <v>2</v>
      </c>
      <c r="B4" s="16">
        <f t="shared" si="0"/>
        <v>0</v>
      </c>
      <c r="C4" s="1">
        <f t="shared" si="12"/>
        <v>1</v>
      </c>
      <c r="D4" s="1">
        <f>VLOOKUP(C4,Uitleg!$H$10:$K$14,2,FALSE)</f>
        <v>0</v>
      </c>
      <c r="E4" s="1">
        <f>VLOOKUP(C4,Uitleg!$H$10:$K$14,3,FALSE)</f>
        <v>0</v>
      </c>
      <c r="F4">
        <f t="shared" si="13"/>
        <v>2</v>
      </c>
      <c r="G4" s="17">
        <f t="shared" si="1"/>
        <v>50.482799727559502</v>
      </c>
      <c r="H4" s="1">
        <f t="shared" si="2"/>
        <v>0</v>
      </c>
      <c r="I4" s="1">
        <f t="shared" si="3"/>
        <v>0</v>
      </c>
      <c r="J4" s="1">
        <f t="shared" si="4"/>
        <v>0</v>
      </c>
      <c r="K4" s="1">
        <f t="shared" si="5"/>
        <v>0</v>
      </c>
      <c r="L4" s="1">
        <f t="shared" si="6"/>
        <v>0</v>
      </c>
      <c r="M4" s="1">
        <f t="shared" si="7"/>
        <v>0</v>
      </c>
      <c r="N4" s="1" t="str">
        <f t="shared" si="8"/>
        <v>nee</v>
      </c>
      <c r="O4" s="1">
        <f t="shared" si="9"/>
        <v>0</v>
      </c>
      <c r="P4">
        <f t="shared" si="10"/>
        <v>0</v>
      </c>
    </row>
    <row r="5" spans="1:18" x14ac:dyDescent="0.25">
      <c r="A5" s="16">
        <f t="shared" si="11"/>
        <v>3</v>
      </c>
      <c r="B5" s="16">
        <f t="shared" si="0"/>
        <v>0</v>
      </c>
      <c r="C5" s="1">
        <f t="shared" si="12"/>
        <v>1</v>
      </c>
      <c r="D5" s="1">
        <f>VLOOKUP(C5,Uitleg!$H$10:$K$14,2,FALSE)</f>
        <v>0</v>
      </c>
      <c r="E5" s="1">
        <f>VLOOKUP(C5,Uitleg!$H$10:$K$14,3,FALSE)</f>
        <v>0</v>
      </c>
      <c r="F5">
        <f t="shared" si="13"/>
        <v>3</v>
      </c>
      <c r="G5" s="17">
        <f t="shared" si="1"/>
        <v>50.724180927457212</v>
      </c>
      <c r="H5" s="1">
        <f t="shared" si="2"/>
        <v>0</v>
      </c>
      <c r="I5" s="1">
        <f t="shared" si="3"/>
        <v>0</v>
      </c>
      <c r="J5" s="1">
        <f t="shared" si="4"/>
        <v>0</v>
      </c>
      <c r="K5" s="1">
        <f t="shared" si="5"/>
        <v>0</v>
      </c>
      <c r="L5" s="1">
        <f t="shared" si="6"/>
        <v>0</v>
      </c>
      <c r="M5" s="1">
        <f t="shared" si="7"/>
        <v>0</v>
      </c>
      <c r="N5" s="1" t="str">
        <f t="shared" si="8"/>
        <v>nee</v>
      </c>
      <c r="O5" s="1">
        <f t="shared" si="9"/>
        <v>0</v>
      </c>
      <c r="P5">
        <f t="shared" si="10"/>
        <v>0</v>
      </c>
      <c r="R5" t="s">
        <v>38</v>
      </c>
    </row>
    <row r="6" spans="1:18" x14ac:dyDescent="0.25">
      <c r="A6" s="16">
        <f t="shared" si="11"/>
        <v>4</v>
      </c>
      <c r="B6" s="16">
        <f t="shared" si="0"/>
        <v>0</v>
      </c>
      <c r="C6" s="1">
        <f t="shared" si="12"/>
        <v>1</v>
      </c>
      <c r="D6" s="1">
        <f>VLOOKUP(C6,Uitleg!$H$10:$K$14,2,FALSE)</f>
        <v>0</v>
      </c>
      <c r="E6" s="1">
        <f>VLOOKUP(C6,Uitleg!$H$10:$K$14,3,FALSE)</f>
        <v>0</v>
      </c>
      <c r="F6">
        <f t="shared" si="13"/>
        <v>4</v>
      </c>
      <c r="G6" s="17">
        <f t="shared" si="1"/>
        <v>50.965539731451656</v>
      </c>
      <c r="H6" s="1">
        <f t="shared" si="2"/>
        <v>0</v>
      </c>
      <c r="I6" s="1">
        <f t="shared" si="3"/>
        <v>0</v>
      </c>
      <c r="J6" s="1">
        <f t="shared" si="4"/>
        <v>0</v>
      </c>
      <c r="K6" s="1">
        <f t="shared" si="5"/>
        <v>0</v>
      </c>
      <c r="L6" s="1">
        <f t="shared" si="6"/>
        <v>0</v>
      </c>
      <c r="M6" s="1">
        <f t="shared" si="7"/>
        <v>0</v>
      </c>
      <c r="N6" s="1" t="str">
        <f t="shared" si="8"/>
        <v>nee</v>
      </c>
      <c r="O6" s="1">
        <f t="shared" si="9"/>
        <v>0</v>
      </c>
      <c r="P6">
        <f t="shared" si="10"/>
        <v>0</v>
      </c>
      <c r="R6" t="s">
        <v>39</v>
      </c>
    </row>
    <row r="7" spans="1:18" x14ac:dyDescent="0.25">
      <c r="A7" s="16">
        <f t="shared" si="11"/>
        <v>5</v>
      </c>
      <c r="B7" s="16">
        <f t="shared" si="0"/>
        <v>0</v>
      </c>
      <c r="C7" s="1">
        <f t="shared" si="12"/>
        <v>1</v>
      </c>
      <c r="D7" s="1">
        <f>VLOOKUP(C7,Uitleg!$H$10:$K$14,2,FALSE)</f>
        <v>0</v>
      </c>
      <c r="E7" s="1">
        <f>VLOOKUP(C7,Uitleg!$H$10:$K$14,3,FALSE)</f>
        <v>0</v>
      </c>
      <c r="F7">
        <f t="shared" si="13"/>
        <v>5</v>
      </c>
      <c r="G7" s="17">
        <f t="shared" si="1"/>
        <v>51.206868675500353</v>
      </c>
      <c r="H7" s="1">
        <f t="shared" si="2"/>
        <v>0</v>
      </c>
      <c r="I7" s="1">
        <f t="shared" si="3"/>
        <v>0</v>
      </c>
      <c r="J7" s="1">
        <f t="shared" si="4"/>
        <v>0</v>
      </c>
      <c r="K7" s="1">
        <f t="shared" si="5"/>
        <v>0</v>
      </c>
      <c r="L7" s="1">
        <f t="shared" si="6"/>
        <v>0</v>
      </c>
      <c r="M7" s="1">
        <f t="shared" si="7"/>
        <v>0</v>
      </c>
      <c r="N7" s="1" t="str">
        <f t="shared" si="8"/>
        <v>nee</v>
      </c>
      <c r="O7" s="1">
        <f t="shared" si="9"/>
        <v>0</v>
      </c>
      <c r="P7">
        <f t="shared" si="10"/>
        <v>0</v>
      </c>
    </row>
    <row r="8" spans="1:18" x14ac:dyDescent="0.25">
      <c r="A8" s="16">
        <f t="shared" si="11"/>
        <v>6</v>
      </c>
      <c r="B8" s="16">
        <f t="shared" si="0"/>
        <v>0</v>
      </c>
      <c r="C8" s="1">
        <f t="shared" si="12"/>
        <v>1</v>
      </c>
      <c r="D8" s="1">
        <f>VLOOKUP(C8,Uitleg!$H$10:$K$14,2,FALSE)</f>
        <v>0</v>
      </c>
      <c r="E8" s="1">
        <f>VLOOKUP(C8,Uitleg!$H$10:$K$14,3,FALSE)</f>
        <v>0</v>
      </c>
      <c r="F8">
        <f t="shared" si="13"/>
        <v>6</v>
      </c>
      <c r="G8" s="17">
        <f t="shared" si="1"/>
        <v>51.4481602966396</v>
      </c>
      <c r="H8" s="1">
        <f t="shared" si="2"/>
        <v>0</v>
      </c>
      <c r="I8" s="1">
        <f t="shared" si="3"/>
        <v>0</v>
      </c>
      <c r="J8" s="1">
        <f t="shared" si="4"/>
        <v>0</v>
      </c>
      <c r="K8" s="1">
        <f t="shared" si="5"/>
        <v>0</v>
      </c>
      <c r="L8" s="1">
        <f t="shared" si="6"/>
        <v>0</v>
      </c>
      <c r="M8" s="1">
        <f t="shared" si="7"/>
        <v>0</v>
      </c>
      <c r="N8" s="1" t="str">
        <f t="shared" si="8"/>
        <v>nee</v>
      </c>
      <c r="O8" s="1">
        <f t="shared" si="9"/>
        <v>0</v>
      </c>
      <c r="P8">
        <f t="shared" si="10"/>
        <v>0</v>
      </c>
      <c r="R8" t="s">
        <v>41</v>
      </c>
    </row>
    <row r="9" spans="1:18" x14ac:dyDescent="0.25">
      <c r="A9" s="16">
        <f t="shared" si="11"/>
        <v>7</v>
      </c>
      <c r="B9" s="16">
        <f t="shared" si="0"/>
        <v>0</v>
      </c>
      <c r="C9" s="1">
        <f t="shared" si="12"/>
        <v>1</v>
      </c>
      <c r="D9" s="1">
        <f>VLOOKUP(C9,Uitleg!$H$10:$K$14,2,FALSE)</f>
        <v>0</v>
      </c>
      <c r="E9" s="1">
        <f>VLOOKUP(C9,Uitleg!$H$10:$K$14,3,FALSE)</f>
        <v>0</v>
      </c>
      <c r="F9">
        <f t="shared" si="13"/>
        <v>7</v>
      </c>
      <c r="G9" s="17">
        <f t="shared" si="1"/>
        <v>51.689407133254022</v>
      </c>
      <c r="H9" s="1">
        <f t="shared" si="2"/>
        <v>0</v>
      </c>
      <c r="I9" s="1">
        <f t="shared" si="3"/>
        <v>0</v>
      </c>
      <c r="J9" s="1">
        <f t="shared" si="4"/>
        <v>0</v>
      </c>
      <c r="K9" s="1">
        <f t="shared" si="5"/>
        <v>0</v>
      </c>
      <c r="L9" s="1">
        <f t="shared" si="6"/>
        <v>0</v>
      </c>
      <c r="M9" s="1">
        <f t="shared" si="7"/>
        <v>0</v>
      </c>
      <c r="N9" s="1" t="str">
        <f t="shared" si="8"/>
        <v>nee</v>
      </c>
      <c r="O9" s="1">
        <f t="shared" si="9"/>
        <v>0</v>
      </c>
      <c r="P9">
        <f t="shared" si="10"/>
        <v>0</v>
      </c>
      <c r="R9" t="s">
        <v>42</v>
      </c>
    </row>
    <row r="10" spans="1:18" x14ac:dyDescent="0.25">
      <c r="A10" s="16">
        <f t="shared" si="11"/>
        <v>8</v>
      </c>
      <c r="B10" s="16">
        <f t="shared" si="0"/>
        <v>0</v>
      </c>
      <c r="C10" s="1">
        <f t="shared" si="12"/>
        <v>1</v>
      </c>
      <c r="D10" s="1">
        <f>VLOOKUP(C10,Uitleg!$H$10:$K$14,2,FALSE)</f>
        <v>0</v>
      </c>
      <c r="E10" s="1">
        <f>VLOOKUP(C10,Uitleg!$H$10:$K$14,3,FALSE)</f>
        <v>0</v>
      </c>
      <c r="F10">
        <f t="shared" si="13"/>
        <v>8</v>
      </c>
      <c r="G10" s="17">
        <f t="shared" si="1"/>
        <v>51.9306017253462</v>
      </c>
      <c r="H10" s="1">
        <f t="shared" si="2"/>
        <v>0</v>
      </c>
      <c r="I10" s="1">
        <f t="shared" si="3"/>
        <v>0</v>
      </c>
      <c r="J10" s="1">
        <f t="shared" si="4"/>
        <v>0</v>
      </c>
      <c r="K10" s="1">
        <f t="shared" si="5"/>
        <v>0</v>
      </c>
      <c r="L10" s="1">
        <f t="shared" si="6"/>
        <v>0</v>
      </c>
      <c r="M10" s="1">
        <f t="shared" si="7"/>
        <v>0</v>
      </c>
      <c r="N10" s="1" t="str">
        <f t="shared" si="8"/>
        <v>nee</v>
      </c>
      <c r="O10" s="1">
        <f t="shared" si="9"/>
        <v>0</v>
      </c>
      <c r="P10">
        <f t="shared" si="10"/>
        <v>0</v>
      </c>
    </row>
    <row r="11" spans="1:18" x14ac:dyDescent="0.25">
      <c r="A11" s="16">
        <f t="shared" si="11"/>
        <v>9</v>
      </c>
      <c r="B11" s="16">
        <f t="shared" si="0"/>
        <v>0</v>
      </c>
      <c r="C11" s="1">
        <f t="shared" si="12"/>
        <v>1</v>
      </c>
      <c r="D11" s="1">
        <f>VLOOKUP(C11,Uitleg!$H$10:$K$14,2,FALSE)</f>
        <v>0</v>
      </c>
      <c r="E11" s="1">
        <f>VLOOKUP(C11,Uitleg!$H$10:$K$14,3,FALSE)</f>
        <v>0</v>
      </c>
      <c r="F11">
        <f t="shared" si="13"/>
        <v>9</v>
      </c>
      <c r="G11" s="17">
        <f t="shared" si="1"/>
        <v>52.171736614806122</v>
      </c>
      <c r="H11" s="1">
        <f t="shared" si="2"/>
        <v>0</v>
      </c>
      <c r="I11" s="1">
        <f t="shared" si="3"/>
        <v>0</v>
      </c>
      <c r="J11" s="1">
        <f t="shared" si="4"/>
        <v>0</v>
      </c>
      <c r="K11" s="1">
        <f t="shared" si="5"/>
        <v>0</v>
      </c>
      <c r="L11" s="1">
        <f t="shared" si="6"/>
        <v>0</v>
      </c>
      <c r="M11" s="1">
        <f t="shared" si="7"/>
        <v>0</v>
      </c>
      <c r="N11" s="1" t="str">
        <f t="shared" si="8"/>
        <v>nee</v>
      </c>
      <c r="O11" s="1">
        <f t="shared" si="9"/>
        <v>0</v>
      </c>
      <c r="P11">
        <f t="shared" si="10"/>
        <v>0</v>
      </c>
      <c r="R11" t="s">
        <v>85</v>
      </c>
    </row>
    <row r="12" spans="1:18" x14ac:dyDescent="0.25">
      <c r="A12" s="16">
        <f t="shared" si="11"/>
        <v>10</v>
      </c>
      <c r="B12" s="16">
        <f t="shared" si="0"/>
        <v>0</v>
      </c>
      <c r="C12" s="1">
        <f t="shared" si="12"/>
        <v>1</v>
      </c>
      <c r="D12" s="1">
        <f>VLOOKUP(C12,Uitleg!$H$10:$K$14,2,FALSE)</f>
        <v>0</v>
      </c>
      <c r="E12" s="1">
        <f>VLOOKUP(C12,Uitleg!$H$10:$K$14,3,FALSE)</f>
        <v>0</v>
      </c>
      <c r="F12">
        <f t="shared" si="13"/>
        <v>10</v>
      </c>
      <c r="G12" s="17">
        <f t="shared" si="1"/>
        <v>52.412804345680648</v>
      </c>
      <c r="H12" s="1">
        <f t="shared" si="2"/>
        <v>0</v>
      </c>
      <c r="I12" s="1">
        <f t="shared" si="3"/>
        <v>0</v>
      </c>
      <c r="J12" s="1">
        <f t="shared" si="4"/>
        <v>0</v>
      </c>
      <c r="K12" s="1">
        <f t="shared" si="5"/>
        <v>0</v>
      </c>
      <c r="L12" s="1">
        <f t="shared" si="6"/>
        <v>0</v>
      </c>
      <c r="M12" s="1">
        <f t="shared" si="7"/>
        <v>0</v>
      </c>
      <c r="N12" s="1" t="str">
        <f t="shared" si="8"/>
        <v>nee</v>
      </c>
      <c r="O12" s="1">
        <f t="shared" si="9"/>
        <v>0</v>
      </c>
      <c r="P12">
        <f t="shared" si="10"/>
        <v>0</v>
      </c>
      <c r="R12" t="s">
        <v>44</v>
      </c>
    </row>
    <row r="13" spans="1:18" x14ac:dyDescent="0.25">
      <c r="A13" s="16">
        <f t="shared" si="11"/>
        <v>11</v>
      </c>
      <c r="B13" s="16">
        <f t="shared" si="0"/>
        <v>0</v>
      </c>
      <c r="C13" s="1">
        <f t="shared" si="12"/>
        <v>1</v>
      </c>
      <c r="D13" s="1">
        <f>VLOOKUP(C13,Uitleg!$H$10:$K$14,2,FALSE)</f>
        <v>0</v>
      </c>
      <c r="E13" s="1">
        <f>VLOOKUP(C13,Uitleg!$H$10:$K$14,3,FALSE)</f>
        <v>0</v>
      </c>
      <c r="F13">
        <f t="shared" si="13"/>
        <v>11</v>
      </c>
      <c r="G13" s="17">
        <f t="shared" si="1"/>
        <v>52.653797464442825</v>
      </c>
      <c r="H13" s="1">
        <f t="shared" si="2"/>
        <v>0</v>
      </c>
      <c r="I13" s="1">
        <f t="shared" si="3"/>
        <v>0</v>
      </c>
      <c r="J13" s="1">
        <f t="shared" si="4"/>
        <v>0</v>
      </c>
      <c r="K13" s="1">
        <f t="shared" si="5"/>
        <v>0</v>
      </c>
      <c r="L13" s="1">
        <f t="shared" si="6"/>
        <v>0</v>
      </c>
      <c r="M13" s="1">
        <f t="shared" si="7"/>
        <v>0</v>
      </c>
      <c r="N13" s="1" t="str">
        <f t="shared" si="8"/>
        <v>nee</v>
      </c>
      <c r="O13" s="1">
        <f t="shared" si="9"/>
        <v>0</v>
      </c>
      <c r="P13">
        <f t="shared" si="10"/>
        <v>0</v>
      </c>
      <c r="R13" t="s">
        <v>45</v>
      </c>
    </row>
    <row r="14" spans="1:18" x14ac:dyDescent="0.25">
      <c r="A14" s="16">
        <f t="shared" si="11"/>
        <v>12</v>
      </c>
      <c r="B14" s="16">
        <f t="shared" si="0"/>
        <v>0</v>
      </c>
      <c r="C14" s="1">
        <f t="shared" si="12"/>
        <v>1</v>
      </c>
      <c r="D14" s="1">
        <f>VLOOKUP(C14,Uitleg!$H$10:$K$14,2,FALSE)</f>
        <v>0</v>
      </c>
      <c r="E14" s="1">
        <f>VLOOKUP(C14,Uitleg!$H$10:$K$14,3,FALSE)</f>
        <v>0</v>
      </c>
      <c r="F14">
        <f t="shared" si="13"/>
        <v>12</v>
      </c>
      <c r="G14" s="17">
        <f t="shared" si="1"/>
        <v>52.89470852026119</v>
      </c>
      <c r="H14" s="1">
        <f t="shared" si="2"/>
        <v>0</v>
      </c>
      <c r="I14" s="1">
        <f t="shared" si="3"/>
        <v>0</v>
      </c>
      <c r="J14" s="1">
        <f t="shared" si="4"/>
        <v>0</v>
      </c>
      <c r="K14" s="1">
        <f t="shared" si="5"/>
        <v>0</v>
      </c>
      <c r="L14" s="1">
        <f t="shared" si="6"/>
        <v>0</v>
      </c>
      <c r="M14" s="1">
        <f t="shared" si="7"/>
        <v>0</v>
      </c>
      <c r="N14" s="1" t="str">
        <f t="shared" si="8"/>
        <v>nee</v>
      </c>
      <c r="O14" s="1">
        <f t="shared" si="9"/>
        <v>0</v>
      </c>
      <c r="P14">
        <f t="shared" si="10"/>
        <v>0</v>
      </c>
      <c r="R14" t="s">
        <v>46</v>
      </c>
    </row>
    <row r="15" spans="1:18" x14ac:dyDescent="0.25">
      <c r="A15" s="16">
        <f t="shared" si="11"/>
        <v>13</v>
      </c>
      <c r="B15" s="16">
        <f t="shared" si="0"/>
        <v>0</v>
      </c>
      <c r="C15" s="1">
        <f t="shared" si="12"/>
        <v>1</v>
      </c>
      <c r="D15" s="1">
        <f>VLOOKUP(C15,Uitleg!$H$10:$K$14,2,FALSE)</f>
        <v>0</v>
      </c>
      <c r="E15" s="1">
        <f>VLOOKUP(C15,Uitleg!$H$10:$K$14,3,FALSE)</f>
        <v>0</v>
      </c>
      <c r="F15">
        <f t="shared" si="13"/>
        <v>13</v>
      </c>
      <c r="G15" s="17">
        <f t="shared" si="1"/>
        <v>53.135530065268881</v>
      </c>
      <c r="H15" s="1">
        <f t="shared" si="2"/>
        <v>0</v>
      </c>
      <c r="I15" s="1">
        <f t="shared" si="3"/>
        <v>0</v>
      </c>
      <c r="J15" s="1">
        <f t="shared" si="4"/>
        <v>0</v>
      </c>
      <c r="K15" s="1">
        <f t="shared" si="5"/>
        <v>0</v>
      </c>
      <c r="L15" s="1">
        <f t="shared" si="6"/>
        <v>0</v>
      </c>
      <c r="M15" s="1">
        <f t="shared" si="7"/>
        <v>0</v>
      </c>
      <c r="N15" s="1" t="str">
        <f t="shared" si="8"/>
        <v>nee</v>
      </c>
      <c r="O15" s="1">
        <f t="shared" si="9"/>
        <v>0</v>
      </c>
      <c r="P15">
        <f t="shared" si="10"/>
        <v>0</v>
      </c>
    </row>
    <row r="16" spans="1:18" x14ac:dyDescent="0.25">
      <c r="A16" s="16">
        <f t="shared" si="11"/>
        <v>14</v>
      </c>
      <c r="B16" s="16">
        <f t="shared" si="0"/>
        <v>0</v>
      </c>
      <c r="C16" s="1">
        <f t="shared" si="12"/>
        <v>1</v>
      </c>
      <c r="D16" s="1">
        <f>VLOOKUP(C16,Uitleg!$H$10:$K$14,2,FALSE)</f>
        <v>0</v>
      </c>
      <c r="E16" s="1">
        <f>VLOOKUP(C16,Uitleg!$H$10:$K$14,3,FALSE)</f>
        <v>0</v>
      </c>
      <c r="F16">
        <f t="shared" si="13"/>
        <v>14</v>
      </c>
      <c r="G16" s="17">
        <f t="shared" si="1"/>
        <v>53.376254654832692</v>
      </c>
      <c r="H16" s="1">
        <f t="shared" si="2"/>
        <v>1</v>
      </c>
      <c r="I16" s="1">
        <f t="shared" si="3"/>
        <v>0</v>
      </c>
      <c r="J16" s="1">
        <f t="shared" si="4"/>
        <v>0</v>
      </c>
      <c r="K16" s="1">
        <f t="shared" si="5"/>
        <v>0</v>
      </c>
      <c r="L16" s="1">
        <f t="shared" si="6"/>
        <v>0</v>
      </c>
      <c r="M16" s="1">
        <f t="shared" si="7"/>
        <v>0</v>
      </c>
      <c r="N16" s="1" t="str">
        <f t="shared" si="8"/>
        <v>JA</v>
      </c>
      <c r="O16" s="1">
        <f t="shared" si="9"/>
        <v>2</v>
      </c>
      <c r="P16">
        <f t="shared" si="10"/>
        <v>0</v>
      </c>
      <c r="R16" t="s">
        <v>47</v>
      </c>
    </row>
    <row r="17" spans="1:18" x14ac:dyDescent="0.25">
      <c r="A17" s="16">
        <f t="shared" si="11"/>
        <v>15</v>
      </c>
      <c r="B17" s="16">
        <f t="shared" si="0"/>
        <v>0</v>
      </c>
      <c r="C17" s="1">
        <f t="shared" si="12"/>
        <v>2</v>
      </c>
      <c r="D17" s="1">
        <f>VLOOKUP(C17,Uitleg!$H$10:$K$14,2,FALSE)</f>
        <v>0</v>
      </c>
      <c r="E17" s="1">
        <f>VLOOKUP(C17,Uitleg!$H$10:$K$14,3,FALSE)</f>
        <v>1</v>
      </c>
      <c r="F17">
        <f t="shared" si="13"/>
        <v>0</v>
      </c>
      <c r="G17" s="17">
        <f t="shared" si="1"/>
        <v>53.616874847822025</v>
      </c>
      <c r="H17" s="1">
        <f t="shared" si="2"/>
        <v>0</v>
      </c>
      <c r="I17" s="1">
        <f t="shared" si="3"/>
        <v>0</v>
      </c>
      <c r="J17" s="1">
        <f t="shared" si="4"/>
        <v>0</v>
      </c>
      <c r="K17" s="1">
        <f t="shared" si="5"/>
        <v>0</v>
      </c>
      <c r="L17" s="1">
        <f t="shared" si="6"/>
        <v>0</v>
      </c>
      <c r="M17" s="1">
        <f t="shared" si="7"/>
        <v>0</v>
      </c>
      <c r="N17" s="1" t="str">
        <f t="shared" si="8"/>
        <v>nee</v>
      </c>
      <c r="O17" s="1">
        <f t="shared" si="9"/>
        <v>0</v>
      </c>
      <c r="P17">
        <f t="shared" si="10"/>
        <v>50</v>
      </c>
      <c r="R17" t="s">
        <v>48</v>
      </c>
    </row>
    <row r="18" spans="1:18" x14ac:dyDescent="0.25">
      <c r="A18" s="16">
        <f t="shared" si="11"/>
        <v>16</v>
      </c>
      <c r="B18" s="16">
        <f t="shared" si="0"/>
        <v>0</v>
      </c>
      <c r="C18" s="1">
        <f t="shared" si="12"/>
        <v>2</v>
      </c>
      <c r="D18" s="1">
        <f>VLOOKUP(C18,Uitleg!$H$10:$K$14,2,FALSE)</f>
        <v>0</v>
      </c>
      <c r="E18" s="1">
        <f>VLOOKUP(C18,Uitleg!$H$10:$K$14,3,FALSE)</f>
        <v>1</v>
      </c>
      <c r="F18">
        <f t="shared" si="13"/>
        <v>1</v>
      </c>
      <c r="G18" s="17">
        <f t="shared" si="1"/>
        <v>53.857383206877664</v>
      </c>
      <c r="H18" s="1">
        <f t="shared" si="2"/>
        <v>0</v>
      </c>
      <c r="I18" s="1">
        <f t="shared" si="3"/>
        <v>0</v>
      </c>
      <c r="J18" s="1">
        <f t="shared" si="4"/>
        <v>0</v>
      </c>
      <c r="K18" s="1">
        <f t="shared" si="5"/>
        <v>0</v>
      </c>
      <c r="L18" s="1">
        <f t="shared" si="6"/>
        <v>0</v>
      </c>
      <c r="M18" s="1">
        <f t="shared" si="7"/>
        <v>0</v>
      </c>
      <c r="N18" s="1" t="str">
        <f t="shared" si="8"/>
        <v>nee</v>
      </c>
      <c r="O18" s="1">
        <f t="shared" si="9"/>
        <v>0</v>
      </c>
      <c r="P18">
        <f t="shared" si="10"/>
        <v>50</v>
      </c>
      <c r="R18" t="s">
        <v>49</v>
      </c>
    </row>
    <row r="19" spans="1:18" x14ac:dyDescent="0.25">
      <c r="A19" s="16">
        <f t="shared" si="11"/>
        <v>17</v>
      </c>
      <c r="B19" s="16">
        <f t="shared" si="0"/>
        <v>0</v>
      </c>
      <c r="C19" s="1">
        <f t="shared" si="12"/>
        <v>2</v>
      </c>
      <c r="D19" s="1">
        <f>VLOOKUP(C19,Uitleg!$H$10:$K$14,2,FALSE)</f>
        <v>0</v>
      </c>
      <c r="E19" s="1">
        <f>VLOOKUP(C19,Uitleg!$H$10:$K$14,3,FALSE)</f>
        <v>1</v>
      </c>
      <c r="F19">
        <f t="shared" si="13"/>
        <v>2</v>
      </c>
      <c r="G19" s="17">
        <f t="shared" si="1"/>
        <v>54.097772298680411</v>
      </c>
      <c r="H19" s="1">
        <f t="shared" si="2"/>
        <v>0</v>
      </c>
      <c r="I19" s="1">
        <f t="shared" si="3"/>
        <v>0</v>
      </c>
      <c r="J19" s="1">
        <f t="shared" si="4"/>
        <v>0</v>
      </c>
      <c r="K19" s="1">
        <f t="shared" si="5"/>
        <v>0</v>
      </c>
      <c r="L19" s="1">
        <f t="shared" si="6"/>
        <v>0</v>
      </c>
      <c r="M19" s="1">
        <f t="shared" si="7"/>
        <v>0</v>
      </c>
      <c r="N19" s="1" t="str">
        <f t="shared" si="8"/>
        <v>nee</v>
      </c>
      <c r="O19" s="1">
        <f t="shared" si="9"/>
        <v>0</v>
      </c>
      <c r="P19">
        <f t="shared" si="10"/>
        <v>50</v>
      </c>
    </row>
    <row r="20" spans="1:18" x14ac:dyDescent="0.25">
      <c r="A20" s="16">
        <f t="shared" si="11"/>
        <v>18</v>
      </c>
      <c r="B20" s="16">
        <f t="shared" si="0"/>
        <v>0</v>
      </c>
      <c r="C20" s="1">
        <f t="shared" si="12"/>
        <v>2</v>
      </c>
      <c r="D20" s="1">
        <f>VLOOKUP(C20,Uitleg!$H$10:$K$14,2,FALSE)</f>
        <v>0</v>
      </c>
      <c r="E20" s="1">
        <f>VLOOKUP(C20,Uitleg!$H$10:$K$14,3,FALSE)</f>
        <v>1</v>
      </c>
      <c r="F20">
        <f t="shared" si="13"/>
        <v>3</v>
      </c>
      <c r="G20" s="17">
        <f t="shared" si="1"/>
        <v>54.338034694219616</v>
      </c>
      <c r="H20" s="1">
        <f t="shared" si="2"/>
        <v>0</v>
      </c>
      <c r="I20" s="1">
        <f t="shared" si="3"/>
        <v>0</v>
      </c>
      <c r="J20" s="1">
        <f t="shared" si="4"/>
        <v>0</v>
      </c>
      <c r="K20" s="1">
        <f t="shared" si="5"/>
        <v>0</v>
      </c>
      <c r="L20" s="1">
        <f t="shared" si="6"/>
        <v>0</v>
      </c>
      <c r="M20" s="1">
        <f t="shared" si="7"/>
        <v>0</v>
      </c>
      <c r="N20" s="1" t="str">
        <f t="shared" si="8"/>
        <v>nee</v>
      </c>
      <c r="O20" s="1">
        <f t="shared" si="9"/>
        <v>0</v>
      </c>
      <c r="P20">
        <f t="shared" si="10"/>
        <v>50</v>
      </c>
      <c r="R20" t="s">
        <v>50</v>
      </c>
    </row>
    <row r="21" spans="1:18" x14ac:dyDescent="0.25">
      <c r="A21" s="16">
        <f t="shared" si="11"/>
        <v>19</v>
      </c>
      <c r="B21" s="16">
        <f t="shared" si="0"/>
        <v>0</v>
      </c>
      <c r="C21" s="1">
        <f t="shared" si="12"/>
        <v>2</v>
      </c>
      <c r="D21" s="1">
        <f>VLOOKUP(C21,Uitleg!$H$10:$K$14,2,FALSE)</f>
        <v>0</v>
      </c>
      <c r="E21" s="1">
        <f>VLOOKUP(C21,Uitleg!$H$10:$K$14,3,FALSE)</f>
        <v>1</v>
      </c>
      <c r="F21">
        <f t="shared" si="13"/>
        <v>4</v>
      </c>
      <c r="G21" s="17">
        <f t="shared" si="1"/>
        <v>54.578162969061488</v>
      </c>
      <c r="H21" s="1">
        <f t="shared" si="2"/>
        <v>0</v>
      </c>
      <c r="I21" s="1">
        <f t="shared" si="3"/>
        <v>1</v>
      </c>
      <c r="J21" s="1">
        <f t="shared" si="4"/>
        <v>0</v>
      </c>
      <c r="K21" s="1">
        <f t="shared" si="5"/>
        <v>0</v>
      </c>
      <c r="L21" s="1">
        <f t="shared" si="6"/>
        <v>0</v>
      </c>
      <c r="M21" s="1">
        <f t="shared" si="7"/>
        <v>0</v>
      </c>
      <c r="N21" s="1" t="str">
        <f t="shared" si="8"/>
        <v>JA</v>
      </c>
      <c r="O21" s="1">
        <f t="shared" si="9"/>
        <v>3</v>
      </c>
      <c r="P21">
        <f t="shared" si="10"/>
        <v>50</v>
      </c>
      <c r="R21" t="s">
        <v>51</v>
      </c>
    </row>
    <row r="22" spans="1:18" x14ac:dyDescent="0.25">
      <c r="A22" s="16">
        <f t="shared" si="11"/>
        <v>20</v>
      </c>
      <c r="B22" s="16">
        <f t="shared" si="0"/>
        <v>0</v>
      </c>
      <c r="C22" s="1">
        <f t="shared" si="12"/>
        <v>3</v>
      </c>
      <c r="D22" s="1">
        <f>VLOOKUP(C22,Uitleg!$H$10:$K$14,2,FALSE)</f>
        <v>0</v>
      </c>
      <c r="E22" s="1">
        <f>VLOOKUP(C22,Uitleg!$H$10:$K$14,3,FALSE)</f>
        <v>0</v>
      </c>
      <c r="F22">
        <f t="shared" si="13"/>
        <v>0</v>
      </c>
      <c r="G22" s="17">
        <f t="shared" si="1"/>
        <v>54.818149703617273</v>
      </c>
      <c r="H22" s="1">
        <f t="shared" si="2"/>
        <v>0</v>
      </c>
      <c r="I22" s="1">
        <f t="shared" si="3"/>
        <v>0</v>
      </c>
      <c r="J22" s="1">
        <f t="shared" si="4"/>
        <v>0</v>
      </c>
      <c r="K22" s="1">
        <f t="shared" si="5"/>
        <v>0</v>
      </c>
      <c r="L22" s="1">
        <f t="shared" si="6"/>
        <v>0</v>
      </c>
      <c r="M22" s="1">
        <f t="shared" si="7"/>
        <v>0</v>
      </c>
      <c r="N22" s="1" t="str">
        <f t="shared" si="8"/>
        <v>nee</v>
      </c>
      <c r="O22" s="1">
        <f t="shared" si="9"/>
        <v>0</v>
      </c>
      <c r="P22">
        <f t="shared" si="10"/>
        <v>0</v>
      </c>
      <c r="R22" t="s">
        <v>52</v>
      </c>
    </row>
    <row r="23" spans="1:18" x14ac:dyDescent="0.25">
      <c r="A23" s="16">
        <f t="shared" si="11"/>
        <v>21</v>
      </c>
      <c r="B23" s="16">
        <f t="shared" si="0"/>
        <v>0</v>
      </c>
      <c r="C23" s="1">
        <f t="shared" si="12"/>
        <v>3</v>
      </c>
      <c r="D23" s="1">
        <f>VLOOKUP(C23,Uitleg!$H$10:$K$14,2,FALSE)</f>
        <v>0</v>
      </c>
      <c r="E23" s="1">
        <f>VLOOKUP(C23,Uitleg!$H$10:$K$14,3,FALSE)</f>
        <v>0</v>
      </c>
      <c r="F23">
        <f t="shared" si="13"/>
        <v>1</v>
      </c>
      <c r="G23" s="17">
        <f t="shared" si="1"/>
        <v>55.057987483411239</v>
      </c>
      <c r="H23" s="1">
        <f t="shared" si="2"/>
        <v>0</v>
      </c>
      <c r="I23" s="1">
        <f t="shared" si="3"/>
        <v>0</v>
      </c>
      <c r="J23" s="1">
        <f t="shared" si="4"/>
        <v>0</v>
      </c>
      <c r="K23" s="1">
        <f t="shared" si="5"/>
        <v>0</v>
      </c>
      <c r="L23" s="1">
        <f t="shared" si="6"/>
        <v>0</v>
      </c>
      <c r="M23" s="1">
        <f t="shared" si="7"/>
        <v>0</v>
      </c>
      <c r="N23" s="1" t="str">
        <f t="shared" si="8"/>
        <v>nee</v>
      </c>
      <c r="O23" s="1">
        <f t="shared" si="9"/>
        <v>0</v>
      </c>
      <c r="P23">
        <f t="shared" si="10"/>
        <v>0</v>
      </c>
      <c r="R23" t="s">
        <v>53</v>
      </c>
    </row>
    <row r="24" spans="1:18" x14ac:dyDescent="0.25">
      <c r="A24" s="16">
        <f t="shared" si="11"/>
        <v>22</v>
      </c>
      <c r="B24" s="16">
        <f t="shared" si="0"/>
        <v>0</v>
      </c>
      <c r="C24" s="1">
        <f t="shared" si="12"/>
        <v>3</v>
      </c>
      <c r="D24" s="1">
        <f>VLOOKUP(C24,Uitleg!$H$10:$K$14,2,FALSE)</f>
        <v>0</v>
      </c>
      <c r="E24" s="1">
        <f>VLOOKUP(C24,Uitleg!$H$10:$K$14,3,FALSE)</f>
        <v>0</v>
      </c>
      <c r="F24">
        <f t="shared" si="13"/>
        <v>2</v>
      </c>
      <c r="G24" s="17">
        <f t="shared" si="1"/>
        <v>55.297668899348452</v>
      </c>
      <c r="H24" s="1">
        <f t="shared" si="2"/>
        <v>0</v>
      </c>
      <c r="I24" s="1">
        <f t="shared" si="3"/>
        <v>0</v>
      </c>
      <c r="J24" s="1">
        <f t="shared" si="4"/>
        <v>0</v>
      </c>
      <c r="K24" s="1">
        <f t="shared" si="5"/>
        <v>0</v>
      </c>
      <c r="L24" s="1">
        <f t="shared" si="6"/>
        <v>0</v>
      </c>
      <c r="M24" s="1">
        <f t="shared" si="7"/>
        <v>0</v>
      </c>
      <c r="N24" s="1" t="str">
        <f t="shared" si="8"/>
        <v>nee</v>
      </c>
      <c r="O24" s="1">
        <f t="shared" si="9"/>
        <v>0</v>
      </c>
      <c r="P24">
        <f t="shared" si="10"/>
        <v>0</v>
      </c>
      <c r="R24" t="s">
        <v>89</v>
      </c>
    </row>
    <row r="25" spans="1:18" x14ac:dyDescent="0.25">
      <c r="A25" s="16">
        <f t="shared" si="11"/>
        <v>23</v>
      </c>
      <c r="B25" s="16">
        <f t="shared" si="0"/>
        <v>0</v>
      </c>
      <c r="C25" s="1">
        <f t="shared" si="12"/>
        <v>3</v>
      </c>
      <c r="D25" s="1">
        <f>VLOOKUP(C25,Uitleg!$H$10:$K$14,2,FALSE)</f>
        <v>0</v>
      </c>
      <c r="E25" s="1">
        <f>VLOOKUP(C25,Uitleg!$H$10:$K$14,3,FALSE)</f>
        <v>0</v>
      </c>
      <c r="F25">
        <f t="shared" si="13"/>
        <v>3</v>
      </c>
      <c r="G25" s="17">
        <f t="shared" si="1"/>
        <v>55.537186547982401</v>
      </c>
      <c r="H25" s="1">
        <f t="shared" si="2"/>
        <v>0</v>
      </c>
      <c r="I25" s="1">
        <f t="shared" si="3"/>
        <v>0</v>
      </c>
      <c r="J25" s="1">
        <f t="shared" si="4"/>
        <v>0</v>
      </c>
      <c r="K25" s="1">
        <f t="shared" si="5"/>
        <v>0</v>
      </c>
      <c r="L25" s="1">
        <f t="shared" si="6"/>
        <v>0</v>
      </c>
      <c r="M25" s="1">
        <f t="shared" si="7"/>
        <v>0</v>
      </c>
      <c r="N25" s="1" t="str">
        <f t="shared" si="8"/>
        <v>nee</v>
      </c>
      <c r="O25" s="1">
        <f t="shared" si="9"/>
        <v>0</v>
      </c>
      <c r="P25">
        <f t="shared" si="10"/>
        <v>0</v>
      </c>
    </row>
    <row r="26" spans="1:18" x14ac:dyDescent="0.25">
      <c r="A26" s="16">
        <f t="shared" si="11"/>
        <v>24</v>
      </c>
      <c r="B26" s="16">
        <f t="shared" si="0"/>
        <v>0</v>
      </c>
      <c r="C26" s="1">
        <f t="shared" si="12"/>
        <v>3</v>
      </c>
      <c r="D26" s="1">
        <f>VLOOKUP(C26,Uitleg!$H$10:$K$14,2,FALSE)</f>
        <v>0</v>
      </c>
      <c r="E26" s="1">
        <f>VLOOKUP(C26,Uitleg!$H$10:$K$14,3,FALSE)</f>
        <v>0</v>
      </c>
      <c r="F26">
        <f t="shared" si="13"/>
        <v>4</v>
      </c>
      <c r="G26" s="17">
        <f t="shared" si="1"/>
        <v>55.776533031782343</v>
      </c>
      <c r="H26" s="1">
        <f t="shared" si="2"/>
        <v>0</v>
      </c>
      <c r="I26" s="1">
        <f t="shared" si="3"/>
        <v>0</v>
      </c>
      <c r="J26" s="1">
        <f t="shared" si="4"/>
        <v>0</v>
      </c>
      <c r="K26" s="1">
        <f t="shared" si="5"/>
        <v>0</v>
      </c>
      <c r="L26" s="1">
        <f t="shared" si="6"/>
        <v>0</v>
      </c>
      <c r="M26" s="1">
        <f t="shared" si="7"/>
        <v>0</v>
      </c>
      <c r="N26" s="1" t="str">
        <f t="shared" si="8"/>
        <v>nee</v>
      </c>
      <c r="O26" s="1">
        <f t="shared" si="9"/>
        <v>0</v>
      </c>
      <c r="P26">
        <f t="shared" si="10"/>
        <v>0</v>
      </c>
      <c r="R26" t="s">
        <v>57</v>
      </c>
    </row>
    <row r="27" spans="1:18" x14ac:dyDescent="0.25">
      <c r="A27" s="16">
        <f t="shared" si="11"/>
        <v>25</v>
      </c>
      <c r="B27" s="16">
        <f t="shared" si="0"/>
        <v>0</v>
      </c>
      <c r="C27" s="1">
        <f t="shared" si="12"/>
        <v>3</v>
      </c>
      <c r="D27" s="1">
        <f>VLOOKUP(C27,Uitleg!$H$10:$K$14,2,FALSE)</f>
        <v>0</v>
      </c>
      <c r="E27" s="1">
        <f>VLOOKUP(C27,Uitleg!$H$10:$K$14,3,FALSE)</f>
        <v>0</v>
      </c>
      <c r="F27">
        <f t="shared" si="13"/>
        <v>5</v>
      </c>
      <c r="G27" s="17">
        <f t="shared" si="1"/>
        <v>56.015700959400455</v>
      </c>
      <c r="H27" s="1">
        <f t="shared" si="2"/>
        <v>0</v>
      </c>
      <c r="I27" s="1">
        <f t="shared" si="3"/>
        <v>0</v>
      </c>
      <c r="J27" s="1">
        <f t="shared" si="4"/>
        <v>0</v>
      </c>
      <c r="K27" s="1">
        <f t="shared" si="5"/>
        <v>0</v>
      </c>
      <c r="L27" s="1">
        <f t="shared" si="6"/>
        <v>0</v>
      </c>
      <c r="M27" s="1">
        <f t="shared" si="7"/>
        <v>0</v>
      </c>
      <c r="N27" s="1" t="str">
        <f t="shared" si="8"/>
        <v>nee</v>
      </c>
      <c r="O27" s="1">
        <f t="shared" si="9"/>
        <v>0</v>
      </c>
      <c r="P27">
        <f t="shared" si="10"/>
        <v>0</v>
      </c>
      <c r="R27" t="s">
        <v>58</v>
      </c>
    </row>
    <row r="28" spans="1:18" x14ac:dyDescent="0.25">
      <c r="A28" s="16">
        <f t="shared" si="11"/>
        <v>26</v>
      </c>
      <c r="B28" s="16">
        <f t="shared" si="0"/>
        <v>0</v>
      </c>
      <c r="C28" s="1">
        <f t="shared" si="12"/>
        <v>3</v>
      </c>
      <c r="D28" s="1">
        <f>VLOOKUP(C28,Uitleg!$H$10:$K$14,2,FALSE)</f>
        <v>0</v>
      </c>
      <c r="E28" s="1">
        <f>VLOOKUP(C28,Uitleg!$H$10:$K$14,3,FALSE)</f>
        <v>0</v>
      </c>
      <c r="F28">
        <f t="shared" si="13"/>
        <v>6</v>
      </c>
      <c r="G28" s="17">
        <f t="shared" si="1"/>
        <v>56.254682945938789</v>
      </c>
      <c r="H28" s="1">
        <f t="shared" si="2"/>
        <v>0</v>
      </c>
      <c r="I28" s="1">
        <f t="shared" si="3"/>
        <v>0</v>
      </c>
      <c r="J28" s="1">
        <f t="shared" si="4"/>
        <v>0</v>
      </c>
      <c r="K28" s="1">
        <f t="shared" si="5"/>
        <v>0</v>
      </c>
      <c r="L28" s="1">
        <f t="shared" si="6"/>
        <v>0</v>
      </c>
      <c r="M28" s="1">
        <f t="shared" si="7"/>
        <v>0</v>
      </c>
      <c r="N28" s="1" t="str">
        <f t="shared" si="8"/>
        <v>nee</v>
      </c>
      <c r="O28" s="1">
        <f t="shared" si="9"/>
        <v>0</v>
      </c>
      <c r="P28">
        <f t="shared" si="10"/>
        <v>0</v>
      </c>
      <c r="R28" t="s">
        <v>59</v>
      </c>
    </row>
    <row r="29" spans="1:18" x14ac:dyDescent="0.25">
      <c r="A29" s="16">
        <f t="shared" si="11"/>
        <v>27</v>
      </c>
      <c r="B29" s="16">
        <f t="shared" si="0"/>
        <v>0</v>
      </c>
      <c r="C29" s="1">
        <f t="shared" si="12"/>
        <v>3</v>
      </c>
      <c r="D29" s="1">
        <f>VLOOKUP(C29,Uitleg!$H$10:$K$14,2,FALSE)</f>
        <v>0</v>
      </c>
      <c r="E29" s="1">
        <f>VLOOKUP(C29,Uitleg!$H$10:$K$14,3,FALSE)</f>
        <v>0</v>
      </c>
      <c r="F29">
        <f t="shared" si="13"/>
        <v>7</v>
      </c>
      <c r="G29" s="17">
        <f t="shared" si="1"/>
        <v>56.493471613215931</v>
      </c>
      <c r="H29" s="1">
        <f t="shared" si="2"/>
        <v>0</v>
      </c>
      <c r="I29" s="1">
        <f t="shared" si="3"/>
        <v>0</v>
      </c>
      <c r="J29" s="1">
        <f t="shared" si="4"/>
        <v>0</v>
      </c>
      <c r="K29" s="1">
        <f t="shared" si="5"/>
        <v>0</v>
      </c>
      <c r="L29" s="1">
        <f t="shared" si="6"/>
        <v>0</v>
      </c>
      <c r="M29" s="1">
        <f t="shared" si="7"/>
        <v>0</v>
      </c>
      <c r="N29" s="1" t="str">
        <f t="shared" si="8"/>
        <v>nee</v>
      </c>
      <c r="O29" s="1">
        <f t="shared" si="9"/>
        <v>0</v>
      </c>
      <c r="P29">
        <f t="shared" si="10"/>
        <v>0</v>
      </c>
      <c r="R29" t="s">
        <v>60</v>
      </c>
    </row>
    <row r="30" spans="1:18" x14ac:dyDescent="0.25">
      <c r="A30" s="16">
        <f t="shared" si="11"/>
        <v>28</v>
      </c>
      <c r="B30" s="16">
        <f t="shared" si="0"/>
        <v>0</v>
      </c>
      <c r="C30" s="1">
        <f t="shared" si="12"/>
        <v>3</v>
      </c>
      <c r="D30" s="1">
        <f>VLOOKUP(C30,Uitleg!$H$10:$K$14,2,FALSE)</f>
        <v>0</v>
      </c>
      <c r="E30" s="1">
        <f>VLOOKUP(C30,Uitleg!$H$10:$K$14,3,FALSE)</f>
        <v>0</v>
      </c>
      <c r="F30">
        <f t="shared" si="13"/>
        <v>8</v>
      </c>
      <c r="G30" s="17">
        <f t="shared" si="1"/>
        <v>56.73205959003343</v>
      </c>
      <c r="H30" s="1">
        <f t="shared" si="2"/>
        <v>0</v>
      </c>
      <c r="I30" s="1">
        <f t="shared" si="3"/>
        <v>0</v>
      </c>
      <c r="J30" s="1">
        <f t="shared" si="4"/>
        <v>0</v>
      </c>
      <c r="K30" s="1">
        <f t="shared" si="5"/>
        <v>0</v>
      </c>
      <c r="L30" s="1">
        <f t="shared" si="6"/>
        <v>0</v>
      </c>
      <c r="M30" s="1">
        <f t="shared" si="7"/>
        <v>0</v>
      </c>
      <c r="N30" s="1" t="str">
        <f t="shared" si="8"/>
        <v>nee</v>
      </c>
      <c r="O30" s="1">
        <f t="shared" si="9"/>
        <v>0</v>
      </c>
      <c r="P30">
        <f t="shared" si="10"/>
        <v>0</v>
      </c>
      <c r="R30" t="s">
        <v>61</v>
      </c>
    </row>
    <row r="31" spans="1:18" x14ac:dyDescent="0.25">
      <c r="A31" s="16">
        <f t="shared" si="11"/>
        <v>29</v>
      </c>
      <c r="B31" s="16">
        <f t="shared" si="0"/>
        <v>0</v>
      </c>
      <c r="C31" s="1">
        <f t="shared" si="12"/>
        <v>3</v>
      </c>
      <c r="D31" s="1">
        <f>VLOOKUP(C31,Uitleg!$H$10:$K$14,2,FALSE)</f>
        <v>0</v>
      </c>
      <c r="E31" s="1">
        <f>VLOOKUP(C31,Uitleg!$H$10:$K$14,3,FALSE)</f>
        <v>0</v>
      </c>
      <c r="F31">
        <f t="shared" si="13"/>
        <v>9</v>
      </c>
      <c r="G31" s="17">
        <f t="shared" si="1"/>
        <v>56.970439512441978</v>
      </c>
      <c r="H31" s="1">
        <f t="shared" si="2"/>
        <v>0</v>
      </c>
      <c r="I31" s="1">
        <f t="shared" si="3"/>
        <v>0</v>
      </c>
      <c r="J31" s="1">
        <f t="shared" si="4"/>
        <v>0</v>
      </c>
      <c r="K31" s="1">
        <f t="shared" si="5"/>
        <v>0</v>
      </c>
      <c r="L31" s="1">
        <f t="shared" si="6"/>
        <v>0</v>
      </c>
      <c r="M31" s="1">
        <f t="shared" si="7"/>
        <v>0</v>
      </c>
      <c r="N31" s="1" t="str">
        <f t="shared" si="8"/>
        <v>nee</v>
      </c>
      <c r="O31" s="1">
        <f t="shared" si="9"/>
        <v>0</v>
      </c>
      <c r="P31">
        <f t="shared" si="10"/>
        <v>0</v>
      </c>
      <c r="R31" s="25" t="s">
        <v>70</v>
      </c>
    </row>
    <row r="32" spans="1:18" x14ac:dyDescent="0.25">
      <c r="A32" s="16">
        <f t="shared" si="11"/>
        <v>30</v>
      </c>
      <c r="B32" s="16">
        <f t="shared" si="0"/>
        <v>0</v>
      </c>
      <c r="C32" s="1">
        <f t="shared" si="12"/>
        <v>3</v>
      </c>
      <c r="D32" s="1">
        <f>VLOOKUP(C32,Uitleg!$H$10:$K$14,2,FALSE)</f>
        <v>0</v>
      </c>
      <c r="E32" s="1">
        <f>VLOOKUP(C32,Uitleg!$H$10:$K$14,3,FALSE)</f>
        <v>0</v>
      </c>
      <c r="F32">
        <f t="shared" si="13"/>
        <v>10</v>
      </c>
      <c r="G32" s="17">
        <f t="shared" si="1"/>
        <v>57.208604024007293</v>
      </c>
      <c r="H32" s="1">
        <f t="shared" si="2"/>
        <v>0</v>
      </c>
      <c r="I32" s="1">
        <f t="shared" si="3"/>
        <v>0</v>
      </c>
      <c r="J32" s="1">
        <f t="shared" si="4"/>
        <v>0</v>
      </c>
      <c r="K32" s="1">
        <f t="shared" si="5"/>
        <v>0</v>
      </c>
      <c r="L32" s="1">
        <f t="shared" si="6"/>
        <v>0</v>
      </c>
      <c r="M32" s="1">
        <f t="shared" si="7"/>
        <v>0</v>
      </c>
      <c r="N32" s="1" t="str">
        <f t="shared" si="8"/>
        <v>nee</v>
      </c>
      <c r="O32" s="1">
        <f t="shared" si="9"/>
        <v>0</v>
      </c>
      <c r="P32">
        <f t="shared" si="10"/>
        <v>0</v>
      </c>
      <c r="R32" t="s">
        <v>62</v>
      </c>
    </row>
    <row r="33" spans="1:23" x14ac:dyDescent="0.25">
      <c r="A33" s="16">
        <f t="shared" si="11"/>
        <v>31</v>
      </c>
      <c r="B33" s="16">
        <f t="shared" si="0"/>
        <v>0</v>
      </c>
      <c r="C33" s="1">
        <f t="shared" si="12"/>
        <v>3</v>
      </c>
      <c r="D33" s="1">
        <f>VLOOKUP(C33,Uitleg!$H$10:$K$14,2,FALSE)</f>
        <v>0</v>
      </c>
      <c r="E33" s="1">
        <f>VLOOKUP(C33,Uitleg!$H$10:$K$14,3,FALSE)</f>
        <v>0</v>
      </c>
      <c r="F33">
        <f t="shared" si="13"/>
        <v>11</v>
      </c>
      <c r="G33" s="17">
        <f t="shared" si="1"/>
        <v>57.44654577607573</v>
      </c>
      <c r="H33" s="1">
        <f t="shared" si="2"/>
        <v>0</v>
      </c>
      <c r="I33" s="1">
        <f t="shared" si="3"/>
        <v>0</v>
      </c>
      <c r="J33" s="1">
        <f t="shared" si="4"/>
        <v>0</v>
      </c>
      <c r="K33" s="1">
        <f t="shared" si="5"/>
        <v>0</v>
      </c>
      <c r="L33" s="1">
        <f t="shared" si="6"/>
        <v>0</v>
      </c>
      <c r="M33" s="1">
        <f t="shared" si="7"/>
        <v>0</v>
      </c>
      <c r="N33" s="1" t="str">
        <f t="shared" si="8"/>
        <v>nee</v>
      </c>
      <c r="O33" s="1">
        <f t="shared" si="9"/>
        <v>0</v>
      </c>
      <c r="P33">
        <f t="shared" si="10"/>
        <v>0</v>
      </c>
    </row>
    <row r="34" spans="1:23" x14ac:dyDescent="0.25">
      <c r="A34" s="16">
        <f t="shared" si="11"/>
        <v>32</v>
      </c>
      <c r="B34" s="16">
        <f t="shared" si="0"/>
        <v>0</v>
      </c>
      <c r="C34" s="1">
        <f t="shared" si="12"/>
        <v>3</v>
      </c>
      <c r="D34" s="1">
        <f>VLOOKUP(C34,Uitleg!$H$10:$K$14,2,FALSE)</f>
        <v>0</v>
      </c>
      <c r="E34" s="1">
        <f>VLOOKUP(C34,Uitleg!$H$10:$K$14,3,FALSE)</f>
        <v>0</v>
      </c>
      <c r="F34">
        <f t="shared" si="13"/>
        <v>12</v>
      </c>
      <c r="G34" s="17">
        <f t="shared" si="1"/>
        <v>57.684257428039629</v>
      </c>
      <c r="H34" s="1">
        <f t="shared" si="2"/>
        <v>0</v>
      </c>
      <c r="I34" s="1">
        <f t="shared" si="3"/>
        <v>0</v>
      </c>
      <c r="J34" s="1">
        <f t="shared" si="4"/>
        <v>0</v>
      </c>
      <c r="K34" s="1">
        <f t="shared" si="5"/>
        <v>1</v>
      </c>
      <c r="L34" s="1">
        <f t="shared" si="6"/>
        <v>0</v>
      </c>
      <c r="M34" s="1">
        <f t="shared" si="7"/>
        <v>0</v>
      </c>
      <c r="N34" s="1" t="str">
        <f t="shared" si="8"/>
        <v>JA</v>
      </c>
      <c r="O34" s="1">
        <f t="shared" si="9"/>
        <v>4</v>
      </c>
      <c r="P34">
        <f t="shared" si="10"/>
        <v>0</v>
      </c>
      <c r="R34" t="s">
        <v>63</v>
      </c>
    </row>
    <row r="35" spans="1:23" x14ac:dyDescent="0.25">
      <c r="A35" s="16">
        <f t="shared" si="11"/>
        <v>33</v>
      </c>
      <c r="B35" s="16">
        <f t="shared" si="0"/>
        <v>0</v>
      </c>
      <c r="C35" s="1">
        <f t="shared" si="12"/>
        <v>4</v>
      </c>
      <c r="D35" s="1">
        <f>VLOOKUP(C35,Uitleg!$H$10:$K$14,2,FALSE)</f>
        <v>1</v>
      </c>
      <c r="E35" s="1">
        <f>VLOOKUP(C35,Uitleg!$H$10:$K$14,3,FALSE)</f>
        <v>0</v>
      </c>
      <c r="F35">
        <f t="shared" si="13"/>
        <v>0</v>
      </c>
      <c r="G35" s="17">
        <f t="shared" si="1"/>
        <v>57.921731647602279</v>
      </c>
      <c r="H35" s="1">
        <f t="shared" si="2"/>
        <v>0</v>
      </c>
      <c r="I35" s="1">
        <f t="shared" si="3"/>
        <v>0</v>
      </c>
      <c r="J35" s="1">
        <f t="shared" si="4"/>
        <v>0</v>
      </c>
      <c r="K35" s="1">
        <f t="shared" si="5"/>
        <v>0</v>
      </c>
      <c r="L35" s="1">
        <f t="shared" si="6"/>
        <v>0</v>
      </c>
      <c r="M35" s="1">
        <f t="shared" si="7"/>
        <v>0</v>
      </c>
      <c r="N35" s="1" t="str">
        <f t="shared" si="8"/>
        <v>nee</v>
      </c>
      <c r="O35" s="1">
        <f t="shared" si="9"/>
        <v>0</v>
      </c>
      <c r="P35">
        <f t="shared" si="10"/>
        <v>50</v>
      </c>
      <c r="R35" t="s">
        <v>64</v>
      </c>
    </row>
    <row r="36" spans="1:23" x14ac:dyDescent="0.25">
      <c r="A36" s="16">
        <f t="shared" si="11"/>
        <v>34</v>
      </c>
      <c r="B36" s="16">
        <f t="shared" si="0"/>
        <v>0</v>
      </c>
      <c r="C36" s="1">
        <f t="shared" si="12"/>
        <v>4</v>
      </c>
      <c r="D36" s="1">
        <f>VLOOKUP(C36,Uitleg!$H$10:$K$14,2,FALSE)</f>
        <v>1</v>
      </c>
      <c r="E36" s="1">
        <f>VLOOKUP(C36,Uitleg!$H$10:$K$14,3,FALSE)</f>
        <v>0</v>
      </c>
      <c r="F36">
        <f t="shared" si="13"/>
        <v>1</v>
      </c>
      <c r="G36" s="17">
        <f t="shared" si="1"/>
        <v>58.158961111042686</v>
      </c>
      <c r="H36" s="1">
        <f t="shared" si="2"/>
        <v>0</v>
      </c>
      <c r="I36" s="1">
        <f t="shared" si="3"/>
        <v>0</v>
      </c>
      <c r="J36" s="1">
        <f t="shared" si="4"/>
        <v>0</v>
      </c>
      <c r="K36" s="1">
        <f t="shared" si="5"/>
        <v>0</v>
      </c>
      <c r="L36" s="1">
        <f t="shared" si="6"/>
        <v>0</v>
      </c>
      <c r="M36" s="1">
        <f t="shared" si="7"/>
        <v>0</v>
      </c>
      <c r="N36" s="1" t="str">
        <f t="shared" si="8"/>
        <v>nee</v>
      </c>
      <c r="O36" s="1">
        <f t="shared" si="9"/>
        <v>0</v>
      </c>
      <c r="P36">
        <f t="shared" si="10"/>
        <v>50</v>
      </c>
      <c r="R36" t="s">
        <v>65</v>
      </c>
    </row>
    <row r="37" spans="1:23" x14ac:dyDescent="0.25">
      <c r="A37" s="16">
        <f t="shared" si="11"/>
        <v>35</v>
      </c>
      <c r="B37" s="16">
        <f t="shared" si="0"/>
        <v>0</v>
      </c>
      <c r="C37" s="1">
        <f t="shared" si="12"/>
        <v>4</v>
      </c>
      <c r="D37" s="1">
        <f>VLOOKUP(C37,Uitleg!$H$10:$K$14,2,FALSE)</f>
        <v>1</v>
      </c>
      <c r="E37" s="1">
        <f>VLOOKUP(C37,Uitleg!$H$10:$K$14,3,FALSE)</f>
        <v>0</v>
      </c>
      <c r="F37">
        <f t="shared" si="13"/>
        <v>2</v>
      </c>
      <c r="G37" s="17">
        <f t="shared" si="1"/>
        <v>58.395938503479918</v>
      </c>
      <c r="H37" s="1">
        <f t="shared" si="2"/>
        <v>0</v>
      </c>
      <c r="I37" s="1">
        <f t="shared" si="3"/>
        <v>0</v>
      </c>
      <c r="J37" s="1">
        <f t="shared" si="4"/>
        <v>0</v>
      </c>
      <c r="K37" s="1">
        <f t="shared" si="5"/>
        <v>0</v>
      </c>
      <c r="L37" s="1">
        <f t="shared" si="6"/>
        <v>0</v>
      </c>
      <c r="M37" s="1">
        <f t="shared" si="7"/>
        <v>0</v>
      </c>
      <c r="N37" s="1" t="str">
        <f t="shared" si="8"/>
        <v>nee</v>
      </c>
      <c r="O37" s="1">
        <f t="shared" si="9"/>
        <v>0</v>
      </c>
      <c r="P37">
        <f t="shared" si="10"/>
        <v>50</v>
      </c>
      <c r="R37" t="s">
        <v>66</v>
      </c>
    </row>
    <row r="38" spans="1:23" x14ac:dyDescent="0.25">
      <c r="A38" s="16">
        <f t="shared" si="11"/>
        <v>36</v>
      </c>
      <c r="B38" s="16">
        <f t="shared" si="0"/>
        <v>0</v>
      </c>
      <c r="C38" s="1">
        <f t="shared" si="12"/>
        <v>4</v>
      </c>
      <c r="D38" s="1">
        <f>VLOOKUP(C38,Uitleg!$H$10:$K$14,2,FALSE)</f>
        <v>1</v>
      </c>
      <c r="E38" s="1">
        <f>VLOOKUP(C38,Uitleg!$H$10:$K$14,3,FALSE)</f>
        <v>0</v>
      </c>
      <c r="F38">
        <f t="shared" si="13"/>
        <v>3</v>
      </c>
      <c r="G38" s="17">
        <f t="shared" si="1"/>
        <v>58.632656519137178</v>
      </c>
      <c r="H38" s="1">
        <f t="shared" si="2"/>
        <v>0</v>
      </c>
      <c r="I38" s="1">
        <f t="shared" si="3"/>
        <v>0</v>
      </c>
      <c r="J38" s="1">
        <f t="shared" si="4"/>
        <v>0</v>
      </c>
      <c r="K38" s="1">
        <f t="shared" si="5"/>
        <v>0</v>
      </c>
      <c r="L38" s="1">
        <f t="shared" si="6"/>
        <v>0</v>
      </c>
      <c r="M38" s="1">
        <f t="shared" si="7"/>
        <v>0</v>
      </c>
      <c r="N38" s="1" t="str">
        <f t="shared" si="8"/>
        <v>nee</v>
      </c>
      <c r="O38" s="1">
        <f t="shared" si="9"/>
        <v>0</v>
      </c>
      <c r="P38">
        <f t="shared" si="10"/>
        <v>50</v>
      </c>
      <c r="R38" t="s">
        <v>67</v>
      </c>
    </row>
    <row r="39" spans="1:23" x14ac:dyDescent="0.25">
      <c r="A39" s="16">
        <f t="shared" si="11"/>
        <v>37</v>
      </c>
      <c r="B39" s="16">
        <f t="shared" si="0"/>
        <v>0</v>
      </c>
      <c r="C39" s="1">
        <f t="shared" si="12"/>
        <v>4</v>
      </c>
      <c r="D39" s="1">
        <f>VLOOKUP(C39,Uitleg!$H$10:$K$14,2,FALSE)</f>
        <v>1</v>
      </c>
      <c r="E39" s="1">
        <f>VLOOKUP(C39,Uitleg!$H$10:$K$14,3,FALSE)</f>
        <v>0</v>
      </c>
      <c r="F39">
        <f t="shared" si="13"/>
        <v>4</v>
      </c>
      <c r="G39" s="17">
        <f t="shared" si="1"/>
        <v>58.869107861605499</v>
      </c>
      <c r="H39" s="1">
        <f t="shared" si="2"/>
        <v>0</v>
      </c>
      <c r="I39" s="1">
        <f t="shared" si="3"/>
        <v>0</v>
      </c>
      <c r="J39" s="1">
        <f t="shared" si="4"/>
        <v>0</v>
      </c>
      <c r="K39" s="1">
        <f t="shared" si="5"/>
        <v>0</v>
      </c>
      <c r="L39" s="1">
        <f t="shared" si="6"/>
        <v>1</v>
      </c>
      <c r="M39" s="1">
        <f t="shared" si="7"/>
        <v>0</v>
      </c>
      <c r="N39" s="1" t="str">
        <f t="shared" si="8"/>
        <v>JA</v>
      </c>
      <c r="O39" s="1">
        <f t="shared" si="9"/>
        <v>1</v>
      </c>
      <c r="P39">
        <f t="shared" si="10"/>
        <v>50</v>
      </c>
      <c r="R39" t="s">
        <v>69</v>
      </c>
    </row>
    <row r="40" spans="1:23" x14ac:dyDescent="0.25">
      <c r="A40" s="16">
        <f t="shared" si="11"/>
        <v>38</v>
      </c>
      <c r="B40" s="16">
        <f t="shared" si="0"/>
        <v>0</v>
      </c>
      <c r="C40" s="1">
        <f t="shared" si="12"/>
        <v>1</v>
      </c>
      <c r="D40" s="1">
        <f>VLOOKUP(C40,Uitleg!$H$10:$K$14,2,FALSE)</f>
        <v>0</v>
      </c>
      <c r="E40" s="1">
        <f>VLOOKUP(C40,Uitleg!$H$10:$K$14,3,FALSE)</f>
        <v>0</v>
      </c>
      <c r="F40">
        <f t="shared" si="13"/>
        <v>0</v>
      </c>
      <c r="G40" s="17">
        <f t="shared" si="1"/>
        <v>59.105285244107108</v>
      </c>
      <c r="H40" s="1">
        <f t="shared" si="2"/>
        <v>0</v>
      </c>
      <c r="I40" s="1">
        <f t="shared" si="3"/>
        <v>0</v>
      </c>
      <c r="J40" s="1">
        <f t="shared" si="4"/>
        <v>0</v>
      </c>
      <c r="K40" s="1">
        <f t="shared" si="5"/>
        <v>0</v>
      </c>
      <c r="L40" s="1">
        <f t="shared" si="6"/>
        <v>0</v>
      </c>
      <c r="M40" s="1">
        <f t="shared" si="7"/>
        <v>0</v>
      </c>
      <c r="N40" s="1" t="str">
        <f t="shared" si="8"/>
        <v>nee</v>
      </c>
      <c r="O40" s="1">
        <f t="shared" si="9"/>
        <v>0</v>
      </c>
      <c r="P40">
        <f t="shared" si="10"/>
        <v>0</v>
      </c>
    </row>
    <row r="41" spans="1:23" x14ac:dyDescent="0.25">
      <c r="A41" s="16">
        <f t="shared" si="11"/>
        <v>39</v>
      </c>
      <c r="B41" s="16">
        <f t="shared" si="0"/>
        <v>0</v>
      </c>
      <c r="C41" s="1">
        <f t="shared" si="12"/>
        <v>1</v>
      </c>
      <c r="D41" s="1">
        <f>VLOOKUP(C41,Uitleg!$H$10:$K$14,2,FALSE)</f>
        <v>0</v>
      </c>
      <c r="E41" s="1">
        <f>VLOOKUP(C41,Uitleg!$H$10:$K$14,3,FALSE)</f>
        <v>0</v>
      </c>
      <c r="F41">
        <f t="shared" si="13"/>
        <v>1</v>
      </c>
      <c r="G41" s="17">
        <f t="shared" si="1"/>
        <v>59.341181389758454</v>
      </c>
      <c r="H41" s="1">
        <f t="shared" si="2"/>
        <v>0</v>
      </c>
      <c r="I41" s="1">
        <f t="shared" si="3"/>
        <v>0</v>
      </c>
      <c r="J41" s="1">
        <f t="shared" si="4"/>
        <v>0</v>
      </c>
      <c r="K41" s="1">
        <f t="shared" si="5"/>
        <v>0</v>
      </c>
      <c r="L41" s="1">
        <f t="shared" si="6"/>
        <v>0</v>
      </c>
      <c r="M41" s="1">
        <f t="shared" si="7"/>
        <v>0</v>
      </c>
      <c r="N41" s="1" t="str">
        <f t="shared" si="8"/>
        <v>nee</v>
      </c>
      <c r="O41" s="1">
        <f t="shared" si="9"/>
        <v>0</v>
      </c>
      <c r="P41">
        <f t="shared" si="10"/>
        <v>0</v>
      </c>
      <c r="W41" s="26" t="s">
        <v>71</v>
      </c>
    </row>
    <row r="42" spans="1:23" x14ac:dyDescent="0.25">
      <c r="A42" s="16">
        <f t="shared" si="11"/>
        <v>40</v>
      </c>
      <c r="B42" s="16">
        <f t="shared" si="0"/>
        <v>0</v>
      </c>
      <c r="C42" s="1">
        <f t="shared" si="12"/>
        <v>1</v>
      </c>
      <c r="D42" s="1">
        <f>VLOOKUP(C42,Uitleg!$H$10:$K$14,2,FALSE)</f>
        <v>0</v>
      </c>
      <c r="E42" s="1">
        <f>VLOOKUP(C42,Uitleg!$H$10:$K$14,3,FALSE)</f>
        <v>0</v>
      </c>
      <c r="F42">
        <f t="shared" si="13"/>
        <v>2</v>
      </c>
      <c r="G42" s="17">
        <f t="shared" si="1"/>
        <v>59.576789031832774</v>
      </c>
      <c r="H42" s="1">
        <f t="shared" si="2"/>
        <v>0</v>
      </c>
      <c r="I42" s="1">
        <f t="shared" si="3"/>
        <v>0</v>
      </c>
      <c r="J42" s="1">
        <f t="shared" si="4"/>
        <v>0</v>
      </c>
      <c r="K42" s="1">
        <f t="shared" si="5"/>
        <v>0</v>
      </c>
      <c r="L42" s="1">
        <f t="shared" si="6"/>
        <v>0</v>
      </c>
      <c r="M42" s="1">
        <f t="shared" si="7"/>
        <v>0</v>
      </c>
      <c r="N42" s="1" t="str">
        <f t="shared" si="8"/>
        <v>nee</v>
      </c>
      <c r="O42" s="1">
        <f t="shared" si="9"/>
        <v>0</v>
      </c>
      <c r="P42">
        <f t="shared" si="10"/>
        <v>0</v>
      </c>
      <c r="W42" s="26" t="s">
        <v>72</v>
      </c>
    </row>
    <row r="43" spans="1:23" x14ac:dyDescent="0.25">
      <c r="A43" s="16">
        <f t="shared" si="11"/>
        <v>41</v>
      </c>
      <c r="B43" s="16">
        <f t="shared" si="0"/>
        <v>0</v>
      </c>
      <c r="C43" s="1">
        <f t="shared" si="12"/>
        <v>1</v>
      </c>
      <c r="D43" s="1">
        <f>VLOOKUP(C43,Uitleg!$H$10:$K$14,2,FALSE)</f>
        <v>0</v>
      </c>
      <c r="E43" s="1">
        <f>VLOOKUP(C43,Uitleg!$H$10:$K$14,3,FALSE)</f>
        <v>0</v>
      </c>
      <c r="F43">
        <f t="shared" si="13"/>
        <v>3</v>
      </c>
      <c r="G43" s="17">
        <f t="shared" si="1"/>
        <v>59.81210091402238</v>
      </c>
      <c r="H43" s="1">
        <f t="shared" si="2"/>
        <v>0</v>
      </c>
      <c r="I43" s="1">
        <f t="shared" si="3"/>
        <v>0</v>
      </c>
      <c r="J43" s="1">
        <f t="shared" si="4"/>
        <v>0</v>
      </c>
      <c r="K43" s="1">
        <f t="shared" si="5"/>
        <v>0</v>
      </c>
      <c r="L43" s="1">
        <f t="shared" si="6"/>
        <v>0</v>
      </c>
      <c r="M43" s="1">
        <f t="shared" si="7"/>
        <v>0</v>
      </c>
      <c r="N43" s="1" t="str">
        <f t="shared" si="8"/>
        <v>nee</v>
      </c>
      <c r="O43" s="1">
        <f t="shared" si="9"/>
        <v>0</v>
      </c>
      <c r="P43">
        <f t="shared" si="10"/>
        <v>0</v>
      </c>
    </row>
    <row r="44" spans="1:23" x14ac:dyDescent="0.25">
      <c r="A44" s="16">
        <f t="shared" si="11"/>
        <v>42</v>
      </c>
      <c r="B44" s="16">
        <f t="shared" si="0"/>
        <v>0</v>
      </c>
      <c r="C44" s="1">
        <f t="shared" si="12"/>
        <v>1</v>
      </c>
      <c r="D44" s="1">
        <f>VLOOKUP(C44,Uitleg!$H$10:$K$14,2,FALSE)</f>
        <v>0</v>
      </c>
      <c r="E44" s="1">
        <f>VLOOKUP(C44,Uitleg!$H$10:$K$14,3,FALSE)</f>
        <v>0</v>
      </c>
      <c r="F44">
        <f t="shared" si="13"/>
        <v>4</v>
      </c>
      <c r="G44" s="17">
        <f t="shared" si="1"/>
        <v>60.047109790700532</v>
      </c>
      <c r="H44" s="1">
        <f t="shared" si="2"/>
        <v>0</v>
      </c>
      <c r="I44" s="1">
        <f t="shared" si="3"/>
        <v>0</v>
      </c>
      <c r="J44" s="1">
        <f t="shared" si="4"/>
        <v>0</v>
      </c>
      <c r="K44" s="1">
        <f t="shared" si="5"/>
        <v>0</v>
      </c>
      <c r="L44" s="1">
        <f t="shared" si="6"/>
        <v>0</v>
      </c>
      <c r="M44" s="1">
        <f t="shared" si="7"/>
        <v>0</v>
      </c>
      <c r="N44" s="1" t="str">
        <f t="shared" si="8"/>
        <v>nee</v>
      </c>
      <c r="O44" s="1">
        <f t="shared" si="9"/>
        <v>0</v>
      </c>
      <c r="P44">
        <f t="shared" si="10"/>
        <v>0</v>
      </c>
    </row>
    <row r="45" spans="1:23" x14ac:dyDescent="0.25">
      <c r="A45" s="16">
        <f t="shared" si="11"/>
        <v>43</v>
      </c>
      <c r="B45" s="16">
        <f t="shared" si="0"/>
        <v>0</v>
      </c>
      <c r="C45" s="1">
        <f t="shared" si="12"/>
        <v>1</v>
      </c>
      <c r="D45" s="1">
        <f>VLOOKUP(C45,Uitleg!$H$10:$K$14,2,FALSE)</f>
        <v>0</v>
      </c>
      <c r="E45" s="1">
        <f>VLOOKUP(C45,Uitleg!$H$10:$K$14,3,FALSE)</f>
        <v>0</v>
      </c>
      <c r="F45">
        <f t="shared" si="13"/>
        <v>5</v>
      </c>
      <c r="G45" s="17">
        <f t="shared" si="1"/>
        <v>60.281808427182831</v>
      </c>
      <c r="H45" s="1">
        <f t="shared" si="2"/>
        <v>0</v>
      </c>
      <c r="I45" s="1">
        <f t="shared" si="3"/>
        <v>0</v>
      </c>
      <c r="J45" s="1">
        <f t="shared" si="4"/>
        <v>0</v>
      </c>
      <c r="K45" s="1">
        <f t="shared" si="5"/>
        <v>0</v>
      </c>
      <c r="L45" s="1">
        <f t="shared" si="6"/>
        <v>0</v>
      </c>
      <c r="M45" s="1">
        <f t="shared" si="7"/>
        <v>0</v>
      </c>
      <c r="N45" s="1" t="str">
        <f t="shared" si="8"/>
        <v>nee</v>
      </c>
      <c r="O45" s="1">
        <f t="shared" si="9"/>
        <v>0</v>
      </c>
      <c r="P45">
        <f t="shared" si="10"/>
        <v>0</v>
      </c>
    </row>
    <row r="46" spans="1:23" x14ac:dyDescent="0.25">
      <c r="A46" s="16">
        <f t="shared" si="11"/>
        <v>44</v>
      </c>
      <c r="B46" s="16">
        <f t="shared" si="0"/>
        <v>0</v>
      </c>
      <c r="C46" s="1">
        <f t="shared" si="12"/>
        <v>1</v>
      </c>
      <c r="D46" s="1">
        <f>VLOOKUP(C46,Uitleg!$H$10:$K$14,2,FALSE)</f>
        <v>0</v>
      </c>
      <c r="E46" s="1">
        <f>VLOOKUP(C46,Uitleg!$H$10:$K$14,3,FALSE)</f>
        <v>0</v>
      </c>
      <c r="F46">
        <f t="shared" si="13"/>
        <v>6</v>
      </c>
      <c r="G46" s="17">
        <f t="shared" si="1"/>
        <v>60.516189599988323</v>
      </c>
      <c r="H46" s="1">
        <f t="shared" si="2"/>
        <v>0</v>
      </c>
      <c r="I46" s="1">
        <f t="shared" si="3"/>
        <v>0</v>
      </c>
      <c r="J46" s="1">
        <f t="shared" si="4"/>
        <v>0</v>
      </c>
      <c r="K46" s="1">
        <f t="shared" si="5"/>
        <v>0</v>
      </c>
      <c r="L46" s="1">
        <f t="shared" si="6"/>
        <v>0</v>
      </c>
      <c r="M46" s="1">
        <f t="shared" si="7"/>
        <v>0</v>
      </c>
      <c r="N46" s="1" t="str">
        <f t="shared" si="8"/>
        <v>nee</v>
      </c>
      <c r="O46" s="1">
        <f t="shared" si="9"/>
        <v>0</v>
      </c>
      <c r="P46">
        <f t="shared" si="10"/>
        <v>0</v>
      </c>
    </row>
    <row r="47" spans="1:23" x14ac:dyDescent="0.25">
      <c r="A47" s="16">
        <f t="shared" si="11"/>
        <v>45</v>
      </c>
      <c r="B47" s="16">
        <f t="shared" si="0"/>
        <v>0</v>
      </c>
      <c r="C47" s="1">
        <f t="shared" si="12"/>
        <v>1</v>
      </c>
      <c r="D47" s="1">
        <f>VLOOKUP(C47,Uitleg!$H$10:$K$14,2,FALSE)</f>
        <v>0</v>
      </c>
      <c r="E47" s="1">
        <f>VLOOKUP(C47,Uitleg!$H$10:$K$14,3,FALSE)</f>
        <v>0</v>
      </c>
      <c r="F47">
        <f t="shared" si="13"/>
        <v>7</v>
      </c>
      <c r="G47" s="17">
        <f t="shared" si="1"/>
        <v>60.75024609710006</v>
      </c>
      <c r="H47" s="1">
        <f t="shared" si="2"/>
        <v>0</v>
      </c>
      <c r="I47" s="1">
        <f t="shared" si="3"/>
        <v>0</v>
      </c>
      <c r="J47" s="1">
        <f t="shared" si="4"/>
        <v>0</v>
      </c>
      <c r="K47" s="1">
        <f t="shared" si="5"/>
        <v>0</v>
      </c>
      <c r="L47" s="1">
        <f t="shared" si="6"/>
        <v>0</v>
      </c>
      <c r="M47" s="1">
        <f t="shared" si="7"/>
        <v>0</v>
      </c>
      <c r="N47" s="1" t="str">
        <f t="shared" si="8"/>
        <v>nee</v>
      </c>
      <c r="O47" s="1">
        <f t="shared" si="9"/>
        <v>0</v>
      </c>
      <c r="P47">
        <f t="shared" si="10"/>
        <v>0</v>
      </c>
    </row>
    <row r="48" spans="1:23" x14ac:dyDescent="0.25">
      <c r="A48" s="16">
        <f t="shared" si="11"/>
        <v>46</v>
      </c>
      <c r="B48" s="16">
        <f t="shared" si="0"/>
        <v>0</v>
      </c>
      <c r="C48" s="1">
        <f t="shared" si="12"/>
        <v>1</v>
      </c>
      <c r="D48" s="1">
        <f>VLOOKUP(C48,Uitleg!$H$10:$K$14,2,FALSE)</f>
        <v>0</v>
      </c>
      <c r="E48" s="1">
        <f>VLOOKUP(C48,Uitleg!$H$10:$K$14,3,FALSE)</f>
        <v>0</v>
      </c>
      <c r="F48">
        <f t="shared" si="13"/>
        <v>8</v>
      </c>
      <c r="G48" s="17">
        <f t="shared" si="1"/>
        <v>60.983970718225365</v>
      </c>
      <c r="H48" s="1">
        <f t="shared" si="2"/>
        <v>0</v>
      </c>
      <c r="I48" s="1">
        <f t="shared" si="3"/>
        <v>0</v>
      </c>
      <c r="J48" s="1">
        <f t="shared" si="4"/>
        <v>0</v>
      </c>
      <c r="K48" s="1">
        <f t="shared" si="5"/>
        <v>0</v>
      </c>
      <c r="L48" s="1">
        <f t="shared" si="6"/>
        <v>0</v>
      </c>
      <c r="M48" s="1">
        <f t="shared" si="7"/>
        <v>0</v>
      </c>
      <c r="N48" s="1" t="str">
        <f t="shared" si="8"/>
        <v>nee</v>
      </c>
      <c r="O48" s="1">
        <f t="shared" si="9"/>
        <v>0</v>
      </c>
      <c r="P48">
        <f t="shared" si="10"/>
        <v>0</v>
      </c>
    </row>
    <row r="49" spans="1:18" x14ac:dyDescent="0.25">
      <c r="A49" s="16">
        <f t="shared" si="11"/>
        <v>47</v>
      </c>
      <c r="B49" s="16">
        <f t="shared" si="0"/>
        <v>0</v>
      </c>
      <c r="C49" s="1">
        <f t="shared" si="12"/>
        <v>1</v>
      </c>
      <c r="D49" s="1">
        <f>VLOOKUP(C49,Uitleg!$H$10:$K$14,2,FALSE)</f>
        <v>0</v>
      </c>
      <c r="E49" s="1">
        <f>VLOOKUP(C49,Uitleg!$H$10:$K$14,3,FALSE)</f>
        <v>0</v>
      </c>
      <c r="F49">
        <f t="shared" si="13"/>
        <v>9</v>
      </c>
      <c r="G49" s="17">
        <f t="shared" si="1"/>
        <v>61.217356275055508</v>
      </c>
      <c r="H49" s="1">
        <f t="shared" si="2"/>
        <v>0</v>
      </c>
      <c r="I49" s="1">
        <f t="shared" si="3"/>
        <v>0</v>
      </c>
      <c r="J49" s="1">
        <f t="shared" si="4"/>
        <v>0</v>
      </c>
      <c r="K49" s="1">
        <f t="shared" si="5"/>
        <v>0</v>
      </c>
      <c r="L49" s="1">
        <f t="shared" si="6"/>
        <v>0</v>
      </c>
      <c r="M49" s="1">
        <f t="shared" si="7"/>
        <v>0</v>
      </c>
      <c r="N49" s="1" t="str">
        <f t="shared" si="8"/>
        <v>nee</v>
      </c>
      <c r="O49" s="1">
        <f t="shared" si="9"/>
        <v>0</v>
      </c>
      <c r="P49">
        <f t="shared" si="10"/>
        <v>0</v>
      </c>
    </row>
    <row r="50" spans="1:18" x14ac:dyDescent="0.25">
      <c r="A50" s="16">
        <f t="shared" si="11"/>
        <v>48</v>
      </c>
      <c r="B50" s="16">
        <f t="shared" si="0"/>
        <v>0</v>
      </c>
      <c r="C50" s="1">
        <f t="shared" si="12"/>
        <v>1</v>
      </c>
      <c r="D50" s="1">
        <f>VLOOKUP(C50,Uitleg!$H$10:$K$14,2,FALSE)</f>
        <v>0</v>
      </c>
      <c r="E50" s="1">
        <f>VLOOKUP(C50,Uitleg!$H$10:$K$14,3,FALSE)</f>
        <v>0</v>
      </c>
      <c r="F50">
        <f t="shared" si="13"/>
        <v>10</v>
      </c>
      <c r="G50" s="17">
        <f t="shared" si="1"/>
        <v>61.450395591525066</v>
      </c>
      <c r="H50" s="1">
        <f t="shared" si="2"/>
        <v>1</v>
      </c>
      <c r="I50" s="1">
        <f t="shared" si="3"/>
        <v>0</v>
      </c>
      <c r="J50" s="1">
        <f t="shared" si="4"/>
        <v>0</v>
      </c>
      <c r="K50" s="1">
        <f t="shared" si="5"/>
        <v>0</v>
      </c>
      <c r="L50" s="1">
        <f t="shared" si="6"/>
        <v>0</v>
      </c>
      <c r="M50" s="1">
        <f t="shared" si="7"/>
        <v>0</v>
      </c>
      <c r="N50" s="1" t="str">
        <f t="shared" si="8"/>
        <v>JA</v>
      </c>
      <c r="O50" s="1">
        <f t="shared" si="9"/>
        <v>2</v>
      </c>
      <c r="P50">
        <f t="shared" si="10"/>
        <v>0</v>
      </c>
    </row>
    <row r="51" spans="1:18" x14ac:dyDescent="0.25">
      <c r="A51" s="16">
        <f t="shared" si="11"/>
        <v>49</v>
      </c>
      <c r="B51" s="16">
        <f t="shared" si="0"/>
        <v>0</v>
      </c>
      <c r="C51" s="1">
        <f t="shared" si="12"/>
        <v>2</v>
      </c>
      <c r="D51" s="1">
        <f>VLOOKUP(C51,Uitleg!$H$10:$K$14,2,FALSE)</f>
        <v>0</v>
      </c>
      <c r="E51" s="1">
        <f>VLOOKUP(C51,Uitleg!$H$10:$K$14,3,FALSE)</f>
        <v>1</v>
      </c>
      <c r="F51">
        <f t="shared" si="13"/>
        <v>0</v>
      </c>
      <c r="G51" s="17">
        <f t="shared" si="1"/>
        <v>61.683081504070728</v>
      </c>
      <c r="H51" s="1">
        <f t="shared" si="2"/>
        <v>0</v>
      </c>
      <c r="I51" s="1">
        <f t="shared" si="3"/>
        <v>0</v>
      </c>
      <c r="J51" s="1">
        <f t="shared" si="4"/>
        <v>0</v>
      </c>
      <c r="K51" s="1">
        <f t="shared" si="5"/>
        <v>0</v>
      </c>
      <c r="L51" s="1">
        <f t="shared" si="6"/>
        <v>0</v>
      </c>
      <c r="M51" s="1">
        <f t="shared" si="7"/>
        <v>0</v>
      </c>
      <c r="N51" s="1" t="str">
        <f t="shared" si="8"/>
        <v>nee</v>
      </c>
      <c r="O51" s="1">
        <f t="shared" si="9"/>
        <v>0</v>
      </c>
      <c r="P51">
        <f t="shared" si="10"/>
        <v>50</v>
      </c>
    </row>
    <row r="52" spans="1:18" x14ac:dyDescent="0.25">
      <c r="A52" s="16">
        <f t="shared" si="11"/>
        <v>50</v>
      </c>
      <c r="B52" s="16">
        <f t="shared" si="0"/>
        <v>0</v>
      </c>
      <c r="C52" s="1">
        <f t="shared" si="12"/>
        <v>2</v>
      </c>
      <c r="D52" s="1">
        <f>VLOOKUP(C52,Uitleg!$H$10:$K$14,2,FALSE)</f>
        <v>0</v>
      </c>
      <c r="E52" s="1">
        <f>VLOOKUP(C52,Uitleg!$H$10:$K$14,3,FALSE)</f>
        <v>1</v>
      </c>
      <c r="F52">
        <f t="shared" si="13"/>
        <v>1</v>
      </c>
      <c r="G52" s="17">
        <f t="shared" si="1"/>
        <v>61.915406861889693</v>
      </c>
      <c r="H52" s="1">
        <f t="shared" si="2"/>
        <v>0</v>
      </c>
      <c r="I52" s="1">
        <f t="shared" si="3"/>
        <v>0</v>
      </c>
      <c r="J52" s="1">
        <f t="shared" si="4"/>
        <v>0</v>
      </c>
      <c r="K52" s="1">
        <f t="shared" si="5"/>
        <v>0</v>
      </c>
      <c r="L52" s="1">
        <f t="shared" si="6"/>
        <v>0</v>
      </c>
      <c r="M52" s="1">
        <f t="shared" si="7"/>
        <v>0</v>
      </c>
      <c r="N52" s="1" t="str">
        <f t="shared" si="8"/>
        <v>nee</v>
      </c>
      <c r="O52" s="1">
        <f t="shared" si="9"/>
        <v>0</v>
      </c>
      <c r="P52">
        <f t="shared" si="10"/>
        <v>50</v>
      </c>
    </row>
    <row r="53" spans="1:18" x14ac:dyDescent="0.25">
      <c r="A53" s="16">
        <f t="shared" si="11"/>
        <v>51</v>
      </c>
      <c r="B53" s="16">
        <f t="shared" si="0"/>
        <v>0</v>
      </c>
      <c r="C53" s="1">
        <f t="shared" si="12"/>
        <v>2</v>
      </c>
      <c r="D53" s="1">
        <f>VLOOKUP(C53,Uitleg!$H$10:$K$14,2,FALSE)</f>
        <v>0</v>
      </c>
      <c r="E53" s="1">
        <f>VLOOKUP(C53,Uitleg!$H$10:$K$14,3,FALSE)</f>
        <v>1</v>
      </c>
      <c r="F53">
        <f t="shared" si="13"/>
        <v>2</v>
      </c>
      <c r="G53" s="17">
        <f t="shared" si="1"/>
        <v>62.147364527197539</v>
      </c>
      <c r="H53" s="1">
        <f t="shared" si="2"/>
        <v>0</v>
      </c>
      <c r="I53" s="1">
        <f t="shared" si="3"/>
        <v>0</v>
      </c>
      <c r="J53" s="1">
        <f t="shared" si="4"/>
        <v>0</v>
      </c>
      <c r="K53" s="1">
        <f t="shared" si="5"/>
        <v>0</v>
      </c>
      <c r="L53" s="1">
        <f t="shared" si="6"/>
        <v>0</v>
      </c>
      <c r="M53" s="1">
        <f t="shared" si="7"/>
        <v>0</v>
      </c>
      <c r="N53" s="1" t="str">
        <f t="shared" si="8"/>
        <v>nee</v>
      </c>
      <c r="O53" s="1">
        <f t="shared" si="9"/>
        <v>0</v>
      </c>
      <c r="P53">
        <f t="shared" si="10"/>
        <v>50</v>
      </c>
    </row>
    <row r="54" spans="1:18" x14ac:dyDescent="0.25">
      <c r="A54" s="16">
        <f t="shared" si="11"/>
        <v>52</v>
      </c>
      <c r="B54" s="16">
        <f t="shared" si="0"/>
        <v>0</v>
      </c>
      <c r="C54" s="1">
        <f t="shared" si="12"/>
        <v>2</v>
      </c>
      <c r="D54" s="1">
        <f>VLOOKUP(C54,Uitleg!$H$10:$K$14,2,FALSE)</f>
        <v>0</v>
      </c>
      <c r="E54" s="1">
        <f>VLOOKUP(C54,Uitleg!$H$10:$K$14,3,FALSE)</f>
        <v>1</v>
      </c>
      <c r="F54">
        <f t="shared" si="13"/>
        <v>3</v>
      </c>
      <c r="G54" s="17">
        <f t="shared" si="1"/>
        <v>62.378947375485637</v>
      </c>
      <c r="H54" s="1">
        <f t="shared" si="2"/>
        <v>0</v>
      </c>
      <c r="I54" s="1">
        <f t="shared" si="3"/>
        <v>0</v>
      </c>
      <c r="J54" s="1">
        <f t="shared" si="4"/>
        <v>0</v>
      </c>
      <c r="K54" s="1">
        <f t="shared" si="5"/>
        <v>0</v>
      </c>
      <c r="L54" s="1">
        <f t="shared" si="6"/>
        <v>0</v>
      </c>
      <c r="M54" s="1">
        <f t="shared" si="7"/>
        <v>0</v>
      </c>
      <c r="N54" s="1" t="str">
        <f t="shared" si="8"/>
        <v>nee</v>
      </c>
      <c r="O54" s="1">
        <f t="shared" si="9"/>
        <v>0</v>
      </c>
      <c r="P54">
        <f t="shared" si="10"/>
        <v>50</v>
      </c>
    </row>
    <row r="55" spans="1:18" x14ac:dyDescent="0.25">
      <c r="A55" s="16">
        <f t="shared" si="11"/>
        <v>53</v>
      </c>
      <c r="B55" s="16">
        <f t="shared" si="0"/>
        <v>0</v>
      </c>
      <c r="C55" s="1">
        <f t="shared" si="12"/>
        <v>2</v>
      </c>
      <c r="D55" s="1">
        <f>VLOOKUP(C55,Uitleg!$H$10:$K$14,2,FALSE)</f>
        <v>0</v>
      </c>
      <c r="E55" s="1">
        <f>VLOOKUP(C55,Uitleg!$H$10:$K$14,3,FALSE)</f>
        <v>1</v>
      </c>
      <c r="F55">
        <f t="shared" si="13"/>
        <v>4</v>
      </c>
      <c r="G55" s="17">
        <f t="shared" si="1"/>
        <v>62.610148295778082</v>
      </c>
      <c r="H55" s="1">
        <f t="shared" si="2"/>
        <v>0</v>
      </c>
      <c r="I55" s="1">
        <f t="shared" si="3"/>
        <v>1</v>
      </c>
      <c r="J55" s="1">
        <f t="shared" si="4"/>
        <v>0</v>
      </c>
      <c r="K55" s="1">
        <f t="shared" si="5"/>
        <v>0</v>
      </c>
      <c r="L55" s="1">
        <f t="shared" si="6"/>
        <v>0</v>
      </c>
      <c r="M55" s="1">
        <f t="shared" si="7"/>
        <v>0</v>
      </c>
      <c r="N55" s="1" t="str">
        <f t="shared" si="8"/>
        <v>JA</v>
      </c>
      <c r="O55" s="1">
        <f t="shared" si="9"/>
        <v>3</v>
      </c>
      <c r="P55">
        <f t="shared" si="10"/>
        <v>50</v>
      </c>
      <c r="R55" t="s">
        <v>74</v>
      </c>
    </row>
    <row r="56" spans="1:18" x14ac:dyDescent="0.25">
      <c r="A56" s="16">
        <f t="shared" si="11"/>
        <v>54</v>
      </c>
      <c r="B56" s="16">
        <f t="shared" si="0"/>
        <v>0</v>
      </c>
      <c r="C56" s="1">
        <f t="shared" si="12"/>
        <v>3</v>
      </c>
      <c r="D56" s="1">
        <f>VLOOKUP(C56,Uitleg!$H$10:$K$14,2,FALSE)</f>
        <v>0</v>
      </c>
      <c r="E56" s="1">
        <f>VLOOKUP(C56,Uitleg!$H$10:$K$14,3,FALSE)</f>
        <v>0</v>
      </c>
      <c r="F56">
        <f t="shared" si="13"/>
        <v>0</v>
      </c>
      <c r="G56" s="17">
        <f t="shared" si="1"/>
        <v>62.840960190888069</v>
      </c>
      <c r="H56" s="1">
        <f t="shared" si="2"/>
        <v>0</v>
      </c>
      <c r="I56" s="1">
        <f t="shared" si="3"/>
        <v>0</v>
      </c>
      <c r="J56" s="1">
        <f t="shared" si="4"/>
        <v>0</v>
      </c>
      <c r="K56" s="1">
        <f t="shared" si="5"/>
        <v>0</v>
      </c>
      <c r="L56" s="1">
        <f t="shared" si="6"/>
        <v>0</v>
      </c>
      <c r="M56" s="1">
        <f t="shared" si="7"/>
        <v>0</v>
      </c>
      <c r="N56" s="1" t="str">
        <f t="shared" si="8"/>
        <v>nee</v>
      </c>
      <c r="O56" s="1">
        <f t="shared" si="9"/>
        <v>0</v>
      </c>
      <c r="P56">
        <f t="shared" si="10"/>
        <v>0</v>
      </c>
      <c r="R56" t="s">
        <v>73</v>
      </c>
    </row>
    <row r="57" spans="1:18" x14ac:dyDescent="0.25">
      <c r="A57" s="16">
        <f t="shared" si="11"/>
        <v>55</v>
      </c>
      <c r="B57" s="16">
        <f t="shared" si="0"/>
        <v>0</v>
      </c>
      <c r="C57" s="1">
        <f t="shared" si="12"/>
        <v>3</v>
      </c>
      <c r="D57" s="1">
        <f>VLOOKUP(C57,Uitleg!$H$10:$K$14,2,FALSE)</f>
        <v>0</v>
      </c>
      <c r="E57" s="1">
        <f>VLOOKUP(C57,Uitleg!$H$10:$K$14,3,FALSE)</f>
        <v>0</v>
      </c>
      <c r="F57">
        <f t="shared" si="13"/>
        <v>1</v>
      </c>
      <c r="G57" s="17">
        <f t="shared" si="1"/>
        <v>63.071375977673746</v>
      </c>
      <c r="H57" s="1">
        <f t="shared" si="2"/>
        <v>0</v>
      </c>
      <c r="I57" s="1">
        <f t="shared" si="3"/>
        <v>0</v>
      </c>
      <c r="J57" s="1">
        <f t="shared" si="4"/>
        <v>0</v>
      </c>
      <c r="K57" s="1">
        <f t="shared" si="5"/>
        <v>0</v>
      </c>
      <c r="L57" s="1">
        <f t="shared" si="6"/>
        <v>0</v>
      </c>
      <c r="M57" s="1">
        <f t="shared" si="7"/>
        <v>0</v>
      </c>
      <c r="N57" s="1" t="str">
        <f t="shared" si="8"/>
        <v>nee</v>
      </c>
      <c r="O57" s="1">
        <f t="shared" si="9"/>
        <v>0</v>
      </c>
      <c r="P57">
        <f t="shared" si="10"/>
        <v>0</v>
      </c>
    </row>
    <row r="58" spans="1:18" x14ac:dyDescent="0.25">
      <c r="A58" s="16">
        <f t="shared" si="11"/>
        <v>56</v>
      </c>
      <c r="B58" s="16">
        <f t="shared" si="0"/>
        <v>0</v>
      </c>
      <c r="C58" s="1">
        <f t="shared" si="12"/>
        <v>3</v>
      </c>
      <c r="D58" s="1">
        <f>VLOOKUP(C58,Uitleg!$H$10:$K$14,2,FALSE)</f>
        <v>0</v>
      </c>
      <c r="E58" s="1">
        <f>VLOOKUP(C58,Uitleg!$H$10:$K$14,3,FALSE)</f>
        <v>0</v>
      </c>
      <c r="F58">
        <f t="shared" si="13"/>
        <v>2</v>
      </c>
      <c r="G58" s="17">
        <f t="shared" si="1"/>
        <v>63.301388587293637</v>
      </c>
      <c r="H58" s="1">
        <f t="shared" si="2"/>
        <v>0</v>
      </c>
      <c r="I58" s="1">
        <f t="shared" si="3"/>
        <v>0</v>
      </c>
      <c r="J58" s="1">
        <f t="shared" si="4"/>
        <v>0</v>
      </c>
      <c r="K58" s="1">
        <f t="shared" si="5"/>
        <v>0</v>
      </c>
      <c r="L58" s="1">
        <f t="shared" si="6"/>
        <v>0</v>
      </c>
      <c r="M58" s="1">
        <f t="shared" si="7"/>
        <v>0</v>
      </c>
      <c r="N58" s="1" t="str">
        <f t="shared" si="8"/>
        <v>nee</v>
      </c>
      <c r="O58" s="1">
        <f t="shared" si="9"/>
        <v>0</v>
      </c>
      <c r="P58">
        <f t="shared" si="10"/>
        <v>0</v>
      </c>
      <c r="R58" t="s">
        <v>82</v>
      </c>
    </row>
    <row r="59" spans="1:18" x14ac:dyDescent="0.25">
      <c r="A59" s="16">
        <f t="shared" si="11"/>
        <v>57</v>
      </c>
      <c r="B59" s="16">
        <f t="shared" si="0"/>
        <v>0</v>
      </c>
      <c r="C59" s="1">
        <f t="shared" si="12"/>
        <v>3</v>
      </c>
      <c r="D59" s="1">
        <f>VLOOKUP(C59,Uitleg!$H$10:$K$14,2,FALSE)</f>
        <v>0</v>
      </c>
      <c r="E59" s="1">
        <f>VLOOKUP(C59,Uitleg!$H$10:$K$14,3,FALSE)</f>
        <v>0</v>
      </c>
      <c r="F59">
        <f t="shared" si="13"/>
        <v>3</v>
      </c>
      <c r="G59" s="17">
        <f t="shared" si="1"/>
        <v>63.530990965461385</v>
      </c>
      <c r="H59" s="1">
        <f t="shared" si="2"/>
        <v>0</v>
      </c>
      <c r="I59" s="1">
        <f t="shared" si="3"/>
        <v>0</v>
      </c>
      <c r="J59" s="1">
        <f t="shared" si="4"/>
        <v>0</v>
      </c>
      <c r="K59" s="1">
        <f t="shared" si="5"/>
        <v>0</v>
      </c>
      <c r="L59" s="1">
        <f t="shared" si="6"/>
        <v>0</v>
      </c>
      <c r="M59" s="1">
        <f t="shared" si="7"/>
        <v>0</v>
      </c>
      <c r="N59" s="1" t="str">
        <f t="shared" si="8"/>
        <v>nee</v>
      </c>
      <c r="O59" s="1">
        <f t="shared" si="9"/>
        <v>0</v>
      </c>
      <c r="P59">
        <f t="shared" si="10"/>
        <v>0</v>
      </c>
      <c r="R59" t="s">
        <v>75</v>
      </c>
    </row>
    <row r="60" spans="1:18" x14ac:dyDescent="0.25">
      <c r="A60" s="16">
        <f t="shared" si="11"/>
        <v>58</v>
      </c>
      <c r="B60" s="16">
        <f t="shared" si="0"/>
        <v>0</v>
      </c>
      <c r="C60" s="1">
        <f t="shared" si="12"/>
        <v>3</v>
      </c>
      <c r="D60" s="1">
        <f>VLOOKUP(C60,Uitleg!$H$10:$K$14,2,FALSE)</f>
        <v>0</v>
      </c>
      <c r="E60" s="1">
        <f>VLOOKUP(C60,Uitleg!$H$10:$K$14,3,FALSE)</f>
        <v>0</v>
      </c>
      <c r="F60">
        <f t="shared" si="13"/>
        <v>4</v>
      </c>
      <c r="G60" s="17">
        <f t="shared" si="1"/>
        <v>63.760176072700098</v>
      </c>
      <c r="H60" s="1">
        <f t="shared" si="2"/>
        <v>0</v>
      </c>
      <c r="I60" s="1">
        <f t="shared" si="3"/>
        <v>0</v>
      </c>
      <c r="J60" s="1">
        <f t="shared" si="4"/>
        <v>0</v>
      </c>
      <c r="K60" s="1">
        <f t="shared" si="5"/>
        <v>0</v>
      </c>
      <c r="L60" s="1">
        <f t="shared" si="6"/>
        <v>0</v>
      </c>
      <c r="M60" s="1">
        <f t="shared" si="7"/>
        <v>0</v>
      </c>
      <c r="N60" s="1" t="str">
        <f t="shared" si="8"/>
        <v>nee</v>
      </c>
      <c r="O60" s="1">
        <f t="shared" si="9"/>
        <v>0</v>
      </c>
      <c r="P60">
        <f t="shared" si="10"/>
        <v>0</v>
      </c>
      <c r="R60" t="s">
        <v>76</v>
      </c>
    </row>
    <row r="61" spans="1:18" x14ac:dyDescent="0.25">
      <c r="A61" s="16">
        <f t="shared" si="11"/>
        <v>59</v>
      </c>
      <c r="B61" s="16">
        <f t="shared" si="0"/>
        <v>0</v>
      </c>
      <c r="C61" s="1">
        <f t="shared" si="12"/>
        <v>3</v>
      </c>
      <c r="D61" s="1">
        <f>VLOOKUP(C61,Uitleg!$H$10:$K$14,2,FALSE)</f>
        <v>0</v>
      </c>
      <c r="E61" s="1">
        <f>VLOOKUP(C61,Uitleg!$H$10:$K$14,3,FALSE)</f>
        <v>0</v>
      </c>
      <c r="F61">
        <f t="shared" si="13"/>
        <v>5</v>
      </c>
      <c r="G61" s="17">
        <f t="shared" si="1"/>
        <v>63.988936884595994</v>
      </c>
      <c r="H61" s="1">
        <f t="shared" si="2"/>
        <v>0</v>
      </c>
      <c r="I61" s="1">
        <f t="shared" si="3"/>
        <v>0</v>
      </c>
      <c r="J61" s="1">
        <f t="shared" si="4"/>
        <v>0</v>
      </c>
      <c r="K61" s="1">
        <f t="shared" si="5"/>
        <v>0</v>
      </c>
      <c r="L61" s="1">
        <f t="shared" si="6"/>
        <v>0</v>
      </c>
      <c r="M61" s="1">
        <f t="shared" si="7"/>
        <v>0</v>
      </c>
      <c r="N61" s="1" t="str">
        <f t="shared" si="8"/>
        <v>nee</v>
      </c>
      <c r="O61" s="1">
        <f t="shared" si="9"/>
        <v>0</v>
      </c>
      <c r="P61">
        <f t="shared" si="10"/>
        <v>0</v>
      </c>
      <c r="R61" t="s">
        <v>77</v>
      </c>
    </row>
    <row r="62" spans="1:18" x14ac:dyDescent="0.25">
      <c r="A62" s="16">
        <f t="shared" si="11"/>
        <v>60</v>
      </c>
      <c r="B62" s="16">
        <f t="shared" si="0"/>
        <v>1</v>
      </c>
      <c r="C62" s="1">
        <f t="shared" si="12"/>
        <v>3</v>
      </c>
      <c r="D62" s="1">
        <f>VLOOKUP(C62,Uitleg!$H$10:$K$14,2,FALSE)</f>
        <v>0</v>
      </c>
      <c r="E62" s="1">
        <f>VLOOKUP(C62,Uitleg!$H$10:$K$14,3,FALSE)</f>
        <v>0</v>
      </c>
      <c r="F62">
        <f t="shared" si="13"/>
        <v>6</v>
      </c>
      <c r="G62" s="17">
        <f t="shared" si="1"/>
        <v>64.21726639205157</v>
      </c>
      <c r="H62" s="1">
        <f t="shared" si="2"/>
        <v>0</v>
      </c>
      <c r="I62" s="1">
        <f t="shared" si="3"/>
        <v>0</v>
      </c>
      <c r="J62" s="1">
        <f t="shared" si="4"/>
        <v>0</v>
      </c>
      <c r="K62" s="1">
        <f t="shared" si="5"/>
        <v>0</v>
      </c>
      <c r="L62" s="1">
        <f t="shared" si="6"/>
        <v>0</v>
      </c>
      <c r="M62" s="1">
        <f t="shared" si="7"/>
        <v>0</v>
      </c>
      <c r="N62" s="1" t="str">
        <f t="shared" si="8"/>
        <v>nee</v>
      </c>
      <c r="O62" s="1">
        <f t="shared" si="9"/>
        <v>0</v>
      </c>
      <c r="P62">
        <f t="shared" si="10"/>
        <v>0</v>
      </c>
      <c r="R62" t="s">
        <v>78</v>
      </c>
    </row>
    <row r="63" spans="1:18" x14ac:dyDescent="0.25">
      <c r="A63" s="16">
        <f t="shared" si="11"/>
        <v>61</v>
      </c>
      <c r="B63" s="16">
        <f t="shared" si="0"/>
        <v>1</v>
      </c>
      <c r="C63" s="1">
        <f t="shared" si="12"/>
        <v>3</v>
      </c>
      <c r="D63" s="1">
        <f>VLOOKUP(C63,Uitleg!$H$10:$K$14,2,FALSE)</f>
        <v>0</v>
      </c>
      <c r="E63" s="1">
        <f>VLOOKUP(C63,Uitleg!$H$10:$K$14,3,FALSE)</f>
        <v>0</v>
      </c>
      <c r="F63">
        <f t="shared" si="13"/>
        <v>7</v>
      </c>
      <c r="G63" s="17">
        <f t="shared" si="1"/>
        <v>64.445157601538227</v>
      </c>
      <c r="H63" s="1">
        <f t="shared" si="2"/>
        <v>0</v>
      </c>
      <c r="I63" s="1">
        <f t="shared" si="3"/>
        <v>0</v>
      </c>
      <c r="J63" s="1">
        <f t="shared" si="4"/>
        <v>0</v>
      </c>
      <c r="K63" s="1">
        <f t="shared" si="5"/>
        <v>0</v>
      </c>
      <c r="L63" s="1">
        <f t="shared" si="6"/>
        <v>0</v>
      </c>
      <c r="M63" s="1">
        <f t="shared" si="7"/>
        <v>0</v>
      </c>
      <c r="N63" s="1" t="str">
        <f t="shared" si="8"/>
        <v>nee</v>
      </c>
      <c r="O63" s="1">
        <f t="shared" si="9"/>
        <v>0</v>
      </c>
      <c r="P63">
        <f t="shared" si="10"/>
        <v>0</v>
      </c>
      <c r="R63" s="27" t="s">
        <v>79</v>
      </c>
    </row>
    <row r="64" spans="1:18" x14ac:dyDescent="0.25">
      <c r="A64" s="16">
        <f t="shared" si="11"/>
        <v>62</v>
      </c>
      <c r="B64" s="16">
        <f t="shared" si="0"/>
        <v>1</v>
      </c>
      <c r="C64" s="1">
        <f t="shared" si="12"/>
        <v>3</v>
      </c>
      <c r="D64" s="1">
        <f>VLOOKUP(C64,Uitleg!$H$10:$K$14,2,FALSE)</f>
        <v>0</v>
      </c>
      <c r="E64" s="1">
        <f>VLOOKUP(C64,Uitleg!$H$10:$K$14,3,FALSE)</f>
        <v>0</v>
      </c>
      <c r="F64">
        <f t="shared" si="13"/>
        <v>8</v>
      </c>
      <c r="G64" s="17">
        <f t="shared" si="1"/>
        <v>64.672603535348188</v>
      </c>
      <c r="H64" s="1">
        <f t="shared" si="2"/>
        <v>0</v>
      </c>
      <c r="I64" s="1">
        <f t="shared" si="3"/>
        <v>0</v>
      </c>
      <c r="J64" s="1">
        <f t="shared" si="4"/>
        <v>0</v>
      </c>
      <c r="K64" s="1">
        <f t="shared" si="5"/>
        <v>1</v>
      </c>
      <c r="L64" s="1">
        <f t="shared" si="6"/>
        <v>0</v>
      </c>
      <c r="M64" s="1">
        <f t="shared" si="7"/>
        <v>0</v>
      </c>
      <c r="N64" s="1" t="str">
        <f t="shared" si="8"/>
        <v>JA</v>
      </c>
      <c r="O64" s="1">
        <f t="shared" si="9"/>
        <v>4</v>
      </c>
      <c r="P64">
        <f t="shared" si="10"/>
        <v>0</v>
      </c>
    </row>
    <row r="65" spans="1:18" x14ac:dyDescent="0.25">
      <c r="A65" s="16">
        <f t="shared" si="11"/>
        <v>63</v>
      </c>
      <c r="B65" s="16">
        <f t="shared" si="0"/>
        <v>1</v>
      </c>
      <c r="C65" s="1">
        <f t="shared" si="12"/>
        <v>4</v>
      </c>
      <c r="D65" s="1">
        <f>VLOOKUP(C65,Uitleg!$H$10:$K$14,2,FALSE)</f>
        <v>1</v>
      </c>
      <c r="E65" s="1">
        <f>VLOOKUP(C65,Uitleg!$H$10:$K$14,3,FALSE)</f>
        <v>0</v>
      </c>
      <c r="F65">
        <f t="shared" si="13"/>
        <v>0</v>
      </c>
      <c r="G65" s="17">
        <f t="shared" si="1"/>
        <v>64.899597231845931</v>
      </c>
      <c r="H65" s="1">
        <f t="shared" si="2"/>
        <v>0</v>
      </c>
      <c r="I65" s="1">
        <f t="shared" si="3"/>
        <v>0</v>
      </c>
      <c r="J65" s="1">
        <f t="shared" si="4"/>
        <v>0</v>
      </c>
      <c r="K65" s="1">
        <f t="shared" si="5"/>
        <v>0</v>
      </c>
      <c r="L65" s="1">
        <f t="shared" si="6"/>
        <v>0</v>
      </c>
      <c r="M65" s="1">
        <f t="shared" si="7"/>
        <v>0</v>
      </c>
      <c r="N65" s="1" t="str">
        <f t="shared" si="8"/>
        <v>nee</v>
      </c>
      <c r="O65" s="1">
        <f t="shared" si="9"/>
        <v>0</v>
      </c>
      <c r="P65">
        <f t="shared" si="10"/>
        <v>50</v>
      </c>
      <c r="R65" t="s">
        <v>80</v>
      </c>
    </row>
    <row r="66" spans="1:18" x14ac:dyDescent="0.25">
      <c r="A66" s="16">
        <f t="shared" si="11"/>
        <v>64</v>
      </c>
      <c r="B66" s="16">
        <f t="shared" ref="B66:B129" si="14">TRUNC(A66/60,0)</f>
        <v>1</v>
      </c>
      <c r="C66" s="1">
        <f t="shared" si="12"/>
        <v>4</v>
      </c>
      <c r="D66" s="1">
        <f>VLOOKUP(C66,Uitleg!$H$10:$K$14,2,FALSE)</f>
        <v>1</v>
      </c>
      <c r="E66" s="1">
        <f>VLOOKUP(C66,Uitleg!$H$10:$K$14,3,FALSE)</f>
        <v>0</v>
      </c>
      <c r="F66">
        <f t="shared" si="13"/>
        <v>1</v>
      </c>
      <c r="G66" s="17">
        <f t="shared" ref="G66:G129" si="15">50+SIN(A66/(PeriodeSinus1*30/PI()))*20+SIN(A66/(PeriodeSinus2*30/PI()))*30</f>
        <v>65.126131745718993</v>
      </c>
      <c r="H66" s="1">
        <f t="shared" ref="H66:H129" si="16">IF(AND(C66=1,F66&gt;MaxWachttijd-G66/2),1,0)</f>
        <v>0</v>
      </c>
      <c r="I66" s="1">
        <f t="shared" ref="I66:I129" si="17">IF(AND(C66=2,G66&lt;=Uitschakeldrempel,F66&gt;DuurGroen),1,0)</f>
        <v>0</v>
      </c>
      <c r="J66" s="1">
        <f t="shared" ref="J66:J129" si="18">IF(AND(C66=2,G66&gt;Uitschakeldrempel),1,0)</f>
        <v>0</v>
      </c>
      <c r="K66" s="1">
        <f t="shared" ref="K66:K129" si="19">IF(AND(C66=3,F66&gt;MaxWachttijd-G66/2),1,0)</f>
        <v>0</v>
      </c>
      <c r="L66" s="1">
        <f t="shared" ref="L66:L129" si="20">IF(AND(C66=4,F66&gt;DuurGroen),1,0)</f>
        <v>0</v>
      </c>
      <c r="M66" s="1">
        <f t="shared" ref="M66:M129" si="21">IF(AND(C66=5,G66&lt;Inschakeldrempel),1,0)</f>
        <v>0</v>
      </c>
      <c r="N66" s="1" t="str">
        <f t="shared" ref="N66:N129" si="22">IF(SUM(H66:M66)=0,"nee","JA")</f>
        <v>nee</v>
      </c>
      <c r="O66" s="1">
        <f t="shared" ref="O66:O129" si="23">H66*2+I66*3+J66*5+K66*4+L66*1+M66*4</f>
        <v>0</v>
      </c>
      <c r="P66">
        <f t="shared" ref="P66:P129" si="24">D66*50+E66*50</f>
        <v>50</v>
      </c>
      <c r="R66" t="s">
        <v>81</v>
      </c>
    </row>
    <row r="67" spans="1:18" x14ac:dyDescent="0.25">
      <c r="A67" s="16">
        <f t="shared" ref="A67:A130" si="25">A66+Tijdstap</f>
        <v>65</v>
      </c>
      <c r="B67" s="16">
        <f t="shared" si="14"/>
        <v>1</v>
      </c>
      <c r="C67" s="1">
        <f t="shared" ref="C67:C130" si="26">IF(O66=0,C66,O66)</f>
        <v>4</v>
      </c>
      <c r="D67" s="1">
        <f>VLOOKUP(C67,Uitleg!$H$10:$K$14,2,FALSE)</f>
        <v>1</v>
      </c>
      <c r="E67" s="1">
        <f>VLOOKUP(C67,Uitleg!$H$10:$K$14,3,FALSE)</f>
        <v>0</v>
      </c>
      <c r="F67">
        <f t="shared" ref="F67:F130" si="27">IF(C67=C66,F66+Tijdstap,0)</f>
        <v>2</v>
      </c>
      <c r="G67" s="17">
        <f t="shared" si="15"/>
        <v>65.352200148228107</v>
      </c>
      <c r="H67" s="1">
        <f t="shared" si="16"/>
        <v>0</v>
      </c>
      <c r="I67" s="1">
        <f t="shared" si="17"/>
        <v>0</v>
      </c>
      <c r="J67" s="1">
        <f t="shared" si="18"/>
        <v>0</v>
      </c>
      <c r="K67" s="1">
        <f t="shared" si="19"/>
        <v>0</v>
      </c>
      <c r="L67" s="1">
        <f t="shared" si="20"/>
        <v>0</v>
      </c>
      <c r="M67" s="1">
        <f t="shared" si="21"/>
        <v>0</v>
      </c>
      <c r="N67" s="1" t="str">
        <f t="shared" si="22"/>
        <v>nee</v>
      </c>
      <c r="O67" s="1">
        <f t="shared" si="23"/>
        <v>0</v>
      </c>
      <c r="P67">
        <f t="shared" si="24"/>
        <v>50</v>
      </c>
    </row>
    <row r="68" spans="1:18" x14ac:dyDescent="0.25">
      <c r="A68" s="16">
        <f t="shared" si="25"/>
        <v>66</v>
      </c>
      <c r="B68" s="16">
        <f t="shared" si="14"/>
        <v>1</v>
      </c>
      <c r="C68" s="1">
        <f t="shared" si="26"/>
        <v>4</v>
      </c>
      <c r="D68" s="1">
        <f>VLOOKUP(C68,Uitleg!$H$10:$K$14,2,FALSE)</f>
        <v>1</v>
      </c>
      <c r="E68" s="1">
        <f>VLOOKUP(C68,Uitleg!$H$10:$K$14,3,FALSE)</f>
        <v>0</v>
      </c>
      <c r="F68">
        <f t="shared" si="27"/>
        <v>3</v>
      </c>
      <c r="G68" s="17">
        <f t="shared" si="15"/>
        <v>65.577795527456843</v>
      </c>
      <c r="H68" s="1">
        <f t="shared" si="16"/>
        <v>0</v>
      </c>
      <c r="I68" s="1">
        <f t="shared" si="17"/>
        <v>0</v>
      </c>
      <c r="J68" s="1">
        <f t="shared" si="18"/>
        <v>0</v>
      </c>
      <c r="K68" s="1">
        <f t="shared" si="19"/>
        <v>0</v>
      </c>
      <c r="L68" s="1">
        <f t="shared" si="20"/>
        <v>0</v>
      </c>
      <c r="M68" s="1">
        <f t="shared" si="21"/>
        <v>0</v>
      </c>
      <c r="N68" s="1" t="str">
        <f t="shared" si="22"/>
        <v>nee</v>
      </c>
      <c r="O68" s="1">
        <f t="shared" si="23"/>
        <v>0</v>
      </c>
      <c r="P68">
        <f t="shared" si="24"/>
        <v>50</v>
      </c>
      <c r="R68" t="s">
        <v>83</v>
      </c>
    </row>
    <row r="69" spans="1:18" x14ac:dyDescent="0.25">
      <c r="A69" s="16">
        <f t="shared" si="25"/>
        <v>67</v>
      </c>
      <c r="B69" s="16">
        <f t="shared" si="14"/>
        <v>1</v>
      </c>
      <c r="C69" s="1">
        <f t="shared" si="26"/>
        <v>4</v>
      </c>
      <c r="D69" s="1">
        <f>VLOOKUP(C69,Uitleg!$H$10:$K$14,2,FALSE)</f>
        <v>1</v>
      </c>
      <c r="E69" s="1">
        <f>VLOOKUP(C69,Uitleg!$H$10:$K$14,3,FALSE)</f>
        <v>0</v>
      </c>
      <c r="F69">
        <f t="shared" si="27"/>
        <v>4</v>
      </c>
      <c r="G69" s="17">
        <f t="shared" si="15"/>
        <v>65.802910988560399</v>
      </c>
      <c r="H69" s="1">
        <f t="shared" si="16"/>
        <v>0</v>
      </c>
      <c r="I69" s="1">
        <f t="shared" si="17"/>
        <v>0</v>
      </c>
      <c r="J69" s="1">
        <f t="shared" si="18"/>
        <v>0</v>
      </c>
      <c r="K69" s="1">
        <f t="shared" si="19"/>
        <v>0</v>
      </c>
      <c r="L69" s="1">
        <f t="shared" si="20"/>
        <v>1</v>
      </c>
      <c r="M69" s="1">
        <f t="shared" si="21"/>
        <v>0</v>
      </c>
      <c r="N69" s="1" t="str">
        <f t="shared" si="22"/>
        <v>JA</v>
      </c>
      <c r="O69" s="1">
        <f t="shared" si="23"/>
        <v>1</v>
      </c>
      <c r="P69">
        <f t="shared" si="24"/>
        <v>50</v>
      </c>
      <c r="R69" t="s">
        <v>84</v>
      </c>
    </row>
    <row r="70" spans="1:18" x14ac:dyDescent="0.25">
      <c r="A70" s="16">
        <f t="shared" si="25"/>
        <v>68</v>
      </c>
      <c r="B70" s="16">
        <f t="shared" si="14"/>
        <v>1</v>
      </c>
      <c r="C70" s="1">
        <f t="shared" si="26"/>
        <v>1</v>
      </c>
      <c r="D70" s="1">
        <f>VLOOKUP(C70,Uitleg!$H$10:$K$14,2,FALSE)</f>
        <v>0</v>
      </c>
      <c r="E70" s="1">
        <f>VLOOKUP(C70,Uitleg!$H$10:$K$14,3,FALSE)</f>
        <v>0</v>
      </c>
      <c r="F70">
        <f t="shared" si="27"/>
        <v>0</v>
      </c>
      <c r="G70" s="17">
        <f t="shared" si="15"/>
        <v>66.027539654014035</v>
      </c>
      <c r="H70" s="1">
        <f t="shared" si="16"/>
        <v>0</v>
      </c>
      <c r="I70" s="1">
        <f t="shared" si="17"/>
        <v>0</v>
      </c>
      <c r="J70" s="1">
        <f t="shared" si="18"/>
        <v>0</v>
      </c>
      <c r="K70" s="1">
        <f t="shared" si="19"/>
        <v>0</v>
      </c>
      <c r="L70" s="1">
        <f t="shared" si="20"/>
        <v>0</v>
      </c>
      <c r="M70" s="1">
        <f t="shared" si="21"/>
        <v>0</v>
      </c>
      <c r="N70" s="1" t="str">
        <f t="shared" si="22"/>
        <v>nee</v>
      </c>
      <c r="O70" s="1">
        <f t="shared" si="23"/>
        <v>0</v>
      </c>
      <c r="P70">
        <f t="shared" si="24"/>
        <v>0</v>
      </c>
      <c r="R70" t="s">
        <v>86</v>
      </c>
    </row>
    <row r="71" spans="1:18" x14ac:dyDescent="0.25">
      <c r="A71" s="16">
        <f t="shared" si="25"/>
        <v>69</v>
      </c>
      <c r="B71" s="16">
        <f t="shared" si="14"/>
        <v>1</v>
      </c>
      <c r="C71" s="1">
        <f t="shared" si="26"/>
        <v>1</v>
      </c>
      <c r="D71" s="1">
        <f>VLOOKUP(C71,Uitleg!$H$10:$K$14,2,FALSE)</f>
        <v>0</v>
      </c>
      <c r="E71" s="1">
        <f>VLOOKUP(C71,Uitleg!$H$10:$K$14,3,FALSE)</f>
        <v>0</v>
      </c>
      <c r="F71">
        <f t="shared" si="27"/>
        <v>1</v>
      </c>
      <c r="G71" s="17">
        <f t="shared" si="15"/>
        <v>66.251674663860612</v>
      </c>
      <c r="H71" s="1">
        <f t="shared" si="16"/>
        <v>0</v>
      </c>
      <c r="I71" s="1">
        <f t="shared" si="17"/>
        <v>0</v>
      </c>
      <c r="J71" s="1">
        <f t="shared" si="18"/>
        <v>0</v>
      </c>
      <c r="K71" s="1">
        <f t="shared" si="19"/>
        <v>0</v>
      </c>
      <c r="L71" s="1">
        <f t="shared" si="20"/>
        <v>0</v>
      </c>
      <c r="M71" s="1">
        <f t="shared" si="21"/>
        <v>0</v>
      </c>
      <c r="N71" s="1" t="str">
        <f t="shared" si="22"/>
        <v>nee</v>
      </c>
      <c r="O71" s="1">
        <f t="shared" si="23"/>
        <v>0</v>
      </c>
      <c r="P71">
        <f t="shared" si="24"/>
        <v>0</v>
      </c>
      <c r="R71" t="s">
        <v>87</v>
      </c>
    </row>
    <row r="72" spans="1:18" x14ac:dyDescent="0.25">
      <c r="A72" s="16">
        <f t="shared" si="25"/>
        <v>70</v>
      </c>
      <c r="B72" s="16">
        <f t="shared" si="14"/>
        <v>1</v>
      </c>
      <c r="C72" s="1">
        <f t="shared" si="26"/>
        <v>1</v>
      </c>
      <c r="D72" s="1">
        <f>VLOOKUP(C72,Uitleg!$H$10:$K$14,2,FALSE)</f>
        <v>0</v>
      </c>
      <c r="E72" s="1">
        <f>VLOOKUP(C72,Uitleg!$H$10:$K$14,3,FALSE)</f>
        <v>0</v>
      </c>
      <c r="F72">
        <f t="shared" si="27"/>
        <v>2</v>
      </c>
      <c r="G72" s="17">
        <f t="shared" si="15"/>
        <v>66.475309175957605</v>
      </c>
      <c r="H72" s="1">
        <f t="shared" si="16"/>
        <v>0</v>
      </c>
      <c r="I72" s="1">
        <f t="shared" si="17"/>
        <v>0</v>
      </c>
      <c r="J72" s="1">
        <f t="shared" si="18"/>
        <v>0</v>
      </c>
      <c r="K72" s="1">
        <f t="shared" si="19"/>
        <v>0</v>
      </c>
      <c r="L72" s="1">
        <f t="shared" si="20"/>
        <v>0</v>
      </c>
      <c r="M72" s="1">
        <f t="shared" si="21"/>
        <v>0</v>
      </c>
      <c r="N72" s="1" t="str">
        <f t="shared" si="22"/>
        <v>nee</v>
      </c>
      <c r="O72" s="1">
        <f t="shared" si="23"/>
        <v>0</v>
      </c>
      <c r="P72">
        <f t="shared" si="24"/>
        <v>0</v>
      </c>
      <c r="R72" t="s">
        <v>88</v>
      </c>
    </row>
    <row r="73" spans="1:18" x14ac:dyDescent="0.25">
      <c r="A73" s="16">
        <f t="shared" si="25"/>
        <v>71</v>
      </c>
      <c r="B73" s="16">
        <f t="shared" si="14"/>
        <v>1</v>
      </c>
      <c r="C73" s="1">
        <f t="shared" si="26"/>
        <v>1</v>
      </c>
      <c r="D73" s="1">
        <f>VLOOKUP(C73,Uitleg!$H$10:$K$14,2,FALSE)</f>
        <v>0</v>
      </c>
      <c r="E73" s="1">
        <f>VLOOKUP(C73,Uitleg!$H$10:$K$14,3,FALSE)</f>
        <v>0</v>
      </c>
      <c r="F73">
        <f t="shared" si="27"/>
        <v>3</v>
      </c>
      <c r="G73" s="17">
        <f t="shared" si="15"/>
        <v>66.698436366223419</v>
      </c>
      <c r="H73" s="1">
        <f t="shared" si="16"/>
        <v>0</v>
      </c>
      <c r="I73" s="1">
        <f t="shared" si="17"/>
        <v>0</v>
      </c>
      <c r="J73" s="1">
        <f t="shared" si="18"/>
        <v>0</v>
      </c>
      <c r="K73" s="1">
        <f t="shared" si="19"/>
        <v>0</v>
      </c>
      <c r="L73" s="1">
        <f t="shared" si="20"/>
        <v>0</v>
      </c>
      <c r="M73" s="1">
        <f t="shared" si="21"/>
        <v>0</v>
      </c>
      <c r="N73" s="1" t="str">
        <f t="shared" si="22"/>
        <v>nee</v>
      </c>
      <c r="O73" s="1">
        <f t="shared" si="23"/>
        <v>0</v>
      </c>
      <c r="P73">
        <f t="shared" si="24"/>
        <v>0</v>
      </c>
    </row>
    <row r="74" spans="1:18" x14ac:dyDescent="0.25">
      <c r="A74" s="16">
        <f t="shared" si="25"/>
        <v>72</v>
      </c>
      <c r="B74" s="16">
        <f t="shared" si="14"/>
        <v>1</v>
      </c>
      <c r="C74" s="1">
        <f t="shared" si="26"/>
        <v>1</v>
      </c>
      <c r="D74" s="1">
        <f>VLOOKUP(C74,Uitleg!$H$10:$K$14,2,FALSE)</f>
        <v>0</v>
      </c>
      <c r="E74" s="1">
        <f>VLOOKUP(C74,Uitleg!$H$10:$K$14,3,FALSE)</f>
        <v>0</v>
      </c>
      <c r="F74">
        <f t="shared" si="27"/>
        <v>4</v>
      </c>
      <c r="G74" s="17">
        <f t="shared" si="15"/>
        <v>66.921049428882981</v>
      </c>
      <c r="H74" s="1">
        <f t="shared" si="16"/>
        <v>0</v>
      </c>
      <c r="I74" s="1">
        <f t="shared" si="17"/>
        <v>0</v>
      </c>
      <c r="J74" s="1">
        <f t="shared" si="18"/>
        <v>0</v>
      </c>
      <c r="K74" s="1">
        <f t="shared" si="19"/>
        <v>0</v>
      </c>
      <c r="L74" s="1">
        <f t="shared" si="20"/>
        <v>0</v>
      </c>
      <c r="M74" s="1">
        <f t="shared" si="21"/>
        <v>0</v>
      </c>
      <c r="N74" s="1" t="str">
        <f t="shared" si="22"/>
        <v>nee</v>
      </c>
      <c r="O74" s="1">
        <f t="shared" si="23"/>
        <v>0</v>
      </c>
      <c r="P74">
        <f t="shared" si="24"/>
        <v>0</v>
      </c>
    </row>
    <row r="75" spans="1:18" x14ac:dyDescent="0.25">
      <c r="A75" s="16">
        <f t="shared" si="25"/>
        <v>73</v>
      </c>
      <c r="B75" s="16">
        <f t="shared" si="14"/>
        <v>1</v>
      </c>
      <c r="C75" s="1">
        <f t="shared" si="26"/>
        <v>1</v>
      </c>
      <c r="D75" s="1">
        <f>VLOOKUP(C75,Uitleg!$H$10:$K$14,2,FALSE)</f>
        <v>0</v>
      </c>
      <c r="E75" s="1">
        <f>VLOOKUP(C75,Uitleg!$H$10:$K$14,3,FALSE)</f>
        <v>0</v>
      </c>
      <c r="F75">
        <f t="shared" si="27"/>
        <v>5</v>
      </c>
      <c r="G75" s="17">
        <f t="shared" si="15"/>
        <v>67.143141576712722</v>
      </c>
      <c r="H75" s="1">
        <f t="shared" si="16"/>
        <v>0</v>
      </c>
      <c r="I75" s="1">
        <f t="shared" si="17"/>
        <v>0</v>
      </c>
      <c r="J75" s="1">
        <f t="shared" si="18"/>
        <v>0</v>
      </c>
      <c r="K75" s="1">
        <f t="shared" si="19"/>
        <v>0</v>
      </c>
      <c r="L75" s="1">
        <f t="shared" si="20"/>
        <v>0</v>
      </c>
      <c r="M75" s="1">
        <f t="shared" si="21"/>
        <v>0</v>
      </c>
      <c r="N75" s="1" t="str">
        <f t="shared" si="22"/>
        <v>nee</v>
      </c>
      <c r="O75" s="1">
        <f t="shared" si="23"/>
        <v>0</v>
      </c>
      <c r="P75">
        <f t="shared" si="24"/>
        <v>0</v>
      </c>
    </row>
    <row r="76" spans="1:18" x14ac:dyDescent="0.25">
      <c r="A76" s="16">
        <f t="shared" si="25"/>
        <v>74</v>
      </c>
      <c r="B76" s="16">
        <f t="shared" si="14"/>
        <v>1</v>
      </c>
      <c r="C76" s="1">
        <f t="shared" si="26"/>
        <v>1</v>
      </c>
      <c r="D76" s="1">
        <f>VLOOKUP(C76,Uitleg!$H$10:$K$14,2,FALSE)</f>
        <v>0</v>
      </c>
      <c r="E76" s="1">
        <f>VLOOKUP(C76,Uitleg!$H$10:$K$14,3,FALSE)</f>
        <v>0</v>
      </c>
      <c r="F76">
        <f t="shared" si="27"/>
        <v>6</v>
      </c>
      <c r="G76" s="17">
        <f t="shared" si="15"/>
        <v>67.364706041284805</v>
      </c>
      <c r="H76" s="1">
        <f t="shared" si="16"/>
        <v>0</v>
      </c>
      <c r="I76" s="1">
        <f t="shared" si="17"/>
        <v>0</v>
      </c>
      <c r="J76" s="1">
        <f t="shared" si="18"/>
        <v>0</v>
      </c>
      <c r="K76" s="1">
        <f t="shared" si="19"/>
        <v>0</v>
      </c>
      <c r="L76" s="1">
        <f t="shared" si="20"/>
        <v>0</v>
      </c>
      <c r="M76" s="1">
        <f t="shared" si="21"/>
        <v>0</v>
      </c>
      <c r="N76" s="1" t="str">
        <f t="shared" si="22"/>
        <v>nee</v>
      </c>
      <c r="O76" s="1">
        <f t="shared" si="23"/>
        <v>0</v>
      </c>
      <c r="P76">
        <f t="shared" si="24"/>
        <v>0</v>
      </c>
    </row>
    <row r="77" spans="1:18" x14ac:dyDescent="0.25">
      <c r="A77" s="16">
        <f t="shared" si="25"/>
        <v>75</v>
      </c>
      <c r="B77" s="16">
        <f t="shared" si="14"/>
        <v>1</v>
      </c>
      <c r="C77" s="1">
        <f t="shared" si="26"/>
        <v>1</v>
      </c>
      <c r="D77" s="1">
        <f>VLOOKUP(C77,Uitleg!$H$10:$K$14,2,FALSE)</f>
        <v>0</v>
      </c>
      <c r="E77" s="1">
        <f>VLOOKUP(C77,Uitleg!$H$10:$K$14,3,FALSE)</f>
        <v>0</v>
      </c>
      <c r="F77">
        <f t="shared" si="27"/>
        <v>7</v>
      </c>
      <c r="G77" s="17">
        <f t="shared" si="15"/>
        <v>67.585736073210683</v>
      </c>
      <c r="H77" s="1">
        <f t="shared" si="16"/>
        <v>1</v>
      </c>
      <c r="I77" s="1">
        <f t="shared" si="17"/>
        <v>0</v>
      </c>
      <c r="J77" s="1">
        <f t="shared" si="18"/>
        <v>0</v>
      </c>
      <c r="K77" s="1">
        <f t="shared" si="19"/>
        <v>0</v>
      </c>
      <c r="L77" s="1">
        <f t="shared" si="20"/>
        <v>0</v>
      </c>
      <c r="M77" s="1">
        <f t="shared" si="21"/>
        <v>0</v>
      </c>
      <c r="N77" s="1" t="str">
        <f t="shared" si="22"/>
        <v>JA</v>
      </c>
      <c r="O77" s="1">
        <f t="shared" si="23"/>
        <v>2</v>
      </c>
      <c r="P77">
        <f t="shared" si="24"/>
        <v>0</v>
      </c>
    </row>
    <row r="78" spans="1:18" x14ac:dyDescent="0.25">
      <c r="A78" s="16">
        <f t="shared" si="25"/>
        <v>76</v>
      </c>
      <c r="B78" s="16">
        <f t="shared" si="14"/>
        <v>1</v>
      </c>
      <c r="C78" s="1">
        <f t="shared" si="26"/>
        <v>2</v>
      </c>
      <c r="D78" s="1">
        <f>VLOOKUP(C78,Uitleg!$H$10:$K$14,2,FALSE)</f>
        <v>0</v>
      </c>
      <c r="E78" s="1">
        <f>VLOOKUP(C78,Uitleg!$H$10:$K$14,3,FALSE)</f>
        <v>1</v>
      </c>
      <c r="F78">
        <f t="shared" si="27"/>
        <v>0</v>
      </c>
      <c r="G78" s="17">
        <f t="shared" si="15"/>
        <v>67.806224942383878</v>
      </c>
      <c r="H78" s="1">
        <f t="shared" si="16"/>
        <v>0</v>
      </c>
      <c r="I78" s="1">
        <f t="shared" si="17"/>
        <v>0</v>
      </c>
      <c r="J78" s="1">
        <f t="shared" si="18"/>
        <v>0</v>
      </c>
      <c r="K78" s="1">
        <f t="shared" si="19"/>
        <v>0</v>
      </c>
      <c r="L78" s="1">
        <f t="shared" si="20"/>
        <v>0</v>
      </c>
      <c r="M78" s="1">
        <f t="shared" si="21"/>
        <v>0</v>
      </c>
      <c r="N78" s="1" t="str">
        <f t="shared" si="22"/>
        <v>nee</v>
      </c>
      <c r="O78" s="1">
        <f t="shared" si="23"/>
        <v>0</v>
      </c>
      <c r="P78">
        <f t="shared" si="24"/>
        <v>50</v>
      </c>
    </row>
    <row r="79" spans="1:18" x14ac:dyDescent="0.25">
      <c r="A79" s="16">
        <f t="shared" si="25"/>
        <v>77</v>
      </c>
      <c r="B79" s="16">
        <f t="shared" si="14"/>
        <v>1</v>
      </c>
      <c r="C79" s="1">
        <f t="shared" si="26"/>
        <v>2</v>
      </c>
      <c r="D79" s="1">
        <f>VLOOKUP(C79,Uitleg!$H$10:$K$14,2,FALSE)</f>
        <v>0</v>
      </c>
      <c r="E79" s="1">
        <f>VLOOKUP(C79,Uitleg!$H$10:$K$14,3,FALSE)</f>
        <v>1</v>
      </c>
      <c r="F79">
        <f t="shared" si="27"/>
        <v>1</v>
      </c>
      <c r="G79" s="17">
        <f t="shared" si="15"/>
        <v>68.026165938222164</v>
      </c>
      <c r="H79" s="1">
        <f t="shared" si="16"/>
        <v>0</v>
      </c>
      <c r="I79" s="1">
        <f t="shared" si="17"/>
        <v>0</v>
      </c>
      <c r="J79" s="1">
        <f t="shared" si="18"/>
        <v>0</v>
      </c>
      <c r="K79" s="1">
        <f t="shared" si="19"/>
        <v>0</v>
      </c>
      <c r="L79" s="1">
        <f t="shared" si="20"/>
        <v>0</v>
      </c>
      <c r="M79" s="1">
        <f t="shared" si="21"/>
        <v>0</v>
      </c>
      <c r="N79" s="1" t="str">
        <f t="shared" si="22"/>
        <v>nee</v>
      </c>
      <c r="O79" s="1">
        <f t="shared" si="23"/>
        <v>0</v>
      </c>
      <c r="P79">
        <f t="shared" si="24"/>
        <v>50</v>
      </c>
    </row>
    <row r="80" spans="1:18" x14ac:dyDescent="0.25">
      <c r="A80" s="16">
        <f t="shared" si="25"/>
        <v>78</v>
      </c>
      <c r="B80" s="16">
        <f t="shared" si="14"/>
        <v>1</v>
      </c>
      <c r="C80" s="1">
        <f t="shared" si="26"/>
        <v>2</v>
      </c>
      <c r="D80" s="1">
        <f>VLOOKUP(C80,Uitleg!$H$10:$K$14,2,FALSE)</f>
        <v>0</v>
      </c>
      <c r="E80" s="1">
        <f>VLOOKUP(C80,Uitleg!$H$10:$K$14,3,FALSE)</f>
        <v>1</v>
      </c>
      <c r="F80">
        <f t="shared" si="27"/>
        <v>2</v>
      </c>
      <c r="G80" s="17">
        <f t="shared" si="15"/>
        <v>68.245552369908864</v>
      </c>
      <c r="H80" s="1">
        <f t="shared" si="16"/>
        <v>0</v>
      </c>
      <c r="I80" s="1">
        <f t="shared" si="17"/>
        <v>0</v>
      </c>
      <c r="J80" s="1">
        <f t="shared" si="18"/>
        <v>0</v>
      </c>
      <c r="K80" s="1">
        <f t="shared" si="19"/>
        <v>0</v>
      </c>
      <c r="L80" s="1">
        <f t="shared" si="20"/>
        <v>0</v>
      </c>
      <c r="M80" s="1">
        <f t="shared" si="21"/>
        <v>0</v>
      </c>
      <c r="N80" s="1" t="str">
        <f t="shared" si="22"/>
        <v>nee</v>
      </c>
      <c r="O80" s="1">
        <f t="shared" si="23"/>
        <v>0</v>
      </c>
      <c r="P80">
        <f t="shared" si="24"/>
        <v>50</v>
      </c>
    </row>
    <row r="81" spans="1:16" x14ac:dyDescent="0.25">
      <c r="A81" s="16">
        <f t="shared" si="25"/>
        <v>79</v>
      </c>
      <c r="B81" s="16">
        <f t="shared" si="14"/>
        <v>1</v>
      </c>
      <c r="C81" s="1">
        <f t="shared" si="26"/>
        <v>2</v>
      </c>
      <c r="D81" s="1">
        <f>VLOOKUP(C81,Uitleg!$H$10:$K$14,2,FALSE)</f>
        <v>0</v>
      </c>
      <c r="E81" s="1">
        <f>VLOOKUP(C81,Uitleg!$H$10:$K$14,3,FALSE)</f>
        <v>1</v>
      </c>
      <c r="F81">
        <f t="shared" si="27"/>
        <v>3</v>
      </c>
      <c r="G81" s="17">
        <f t="shared" si="15"/>
        <v>68.464377566633516</v>
      </c>
      <c r="H81" s="1">
        <f t="shared" si="16"/>
        <v>0</v>
      </c>
      <c r="I81" s="1">
        <f t="shared" si="17"/>
        <v>0</v>
      </c>
      <c r="J81" s="1">
        <f t="shared" si="18"/>
        <v>0</v>
      </c>
      <c r="K81" s="1">
        <f t="shared" si="19"/>
        <v>0</v>
      </c>
      <c r="L81" s="1">
        <f t="shared" si="20"/>
        <v>0</v>
      </c>
      <c r="M81" s="1">
        <f t="shared" si="21"/>
        <v>0</v>
      </c>
      <c r="N81" s="1" t="str">
        <f t="shared" si="22"/>
        <v>nee</v>
      </c>
      <c r="O81" s="1">
        <f t="shared" si="23"/>
        <v>0</v>
      </c>
      <c r="P81">
        <f t="shared" si="24"/>
        <v>50</v>
      </c>
    </row>
    <row r="82" spans="1:16" x14ac:dyDescent="0.25">
      <c r="A82" s="16">
        <f t="shared" si="25"/>
        <v>80</v>
      </c>
      <c r="B82" s="16">
        <f t="shared" si="14"/>
        <v>1</v>
      </c>
      <c r="C82" s="1">
        <f t="shared" si="26"/>
        <v>2</v>
      </c>
      <c r="D82" s="1">
        <f>VLOOKUP(C82,Uitleg!$H$10:$K$14,2,FALSE)</f>
        <v>0</v>
      </c>
      <c r="E82" s="1">
        <f>VLOOKUP(C82,Uitleg!$H$10:$K$14,3,FALSE)</f>
        <v>1</v>
      </c>
      <c r="F82">
        <f t="shared" si="27"/>
        <v>4</v>
      </c>
      <c r="G82" s="17">
        <f t="shared" si="15"/>
        <v>68.682634877831759</v>
      </c>
      <c r="H82" s="1">
        <f t="shared" si="16"/>
        <v>0</v>
      </c>
      <c r="I82" s="1">
        <f t="shared" si="17"/>
        <v>1</v>
      </c>
      <c r="J82" s="1">
        <f t="shared" si="18"/>
        <v>0</v>
      </c>
      <c r="K82" s="1">
        <f t="shared" si="19"/>
        <v>0</v>
      </c>
      <c r="L82" s="1">
        <f t="shared" si="20"/>
        <v>0</v>
      </c>
      <c r="M82" s="1">
        <f t="shared" si="21"/>
        <v>0</v>
      </c>
      <c r="N82" s="1" t="str">
        <f t="shared" si="22"/>
        <v>JA</v>
      </c>
      <c r="O82" s="1">
        <f t="shared" si="23"/>
        <v>3</v>
      </c>
      <c r="P82">
        <f t="shared" si="24"/>
        <v>50</v>
      </c>
    </row>
    <row r="83" spans="1:16" x14ac:dyDescent="0.25">
      <c r="A83" s="16">
        <f t="shared" si="25"/>
        <v>81</v>
      </c>
      <c r="B83" s="16">
        <f t="shared" si="14"/>
        <v>1</v>
      </c>
      <c r="C83" s="1">
        <f t="shared" si="26"/>
        <v>3</v>
      </c>
      <c r="D83" s="1">
        <f>VLOOKUP(C83,Uitleg!$H$10:$K$14,2,FALSE)</f>
        <v>0</v>
      </c>
      <c r="E83" s="1">
        <f>VLOOKUP(C83,Uitleg!$H$10:$K$14,3,FALSE)</f>
        <v>0</v>
      </c>
      <c r="F83">
        <f t="shared" si="27"/>
        <v>0</v>
      </c>
      <c r="G83" s="17">
        <f t="shared" si="15"/>
        <v>68.900317673424397</v>
      </c>
      <c r="H83" s="1">
        <f t="shared" si="16"/>
        <v>0</v>
      </c>
      <c r="I83" s="1">
        <f t="shared" si="17"/>
        <v>0</v>
      </c>
      <c r="J83" s="1">
        <f t="shared" si="18"/>
        <v>0</v>
      </c>
      <c r="K83" s="1">
        <f t="shared" si="19"/>
        <v>0</v>
      </c>
      <c r="L83" s="1">
        <f t="shared" si="20"/>
        <v>0</v>
      </c>
      <c r="M83" s="1">
        <f t="shared" si="21"/>
        <v>0</v>
      </c>
      <c r="N83" s="1" t="str">
        <f t="shared" si="22"/>
        <v>nee</v>
      </c>
      <c r="O83" s="1">
        <f t="shared" si="23"/>
        <v>0</v>
      </c>
      <c r="P83">
        <f t="shared" si="24"/>
        <v>0</v>
      </c>
    </row>
    <row r="84" spans="1:16" x14ac:dyDescent="0.25">
      <c r="A84" s="16">
        <f t="shared" si="25"/>
        <v>82</v>
      </c>
      <c r="B84" s="16">
        <f t="shared" si="14"/>
        <v>1</v>
      </c>
      <c r="C84" s="1">
        <f t="shared" si="26"/>
        <v>3</v>
      </c>
      <c r="D84" s="1">
        <f>VLOOKUP(C84,Uitleg!$H$10:$K$14,2,FALSE)</f>
        <v>0</v>
      </c>
      <c r="E84" s="1">
        <f>VLOOKUP(C84,Uitleg!$H$10:$K$14,3,FALSE)</f>
        <v>0</v>
      </c>
      <c r="F84">
        <f t="shared" si="27"/>
        <v>1</v>
      </c>
      <c r="G84" s="17">
        <f t="shared" si="15"/>
        <v>69.117419344055818</v>
      </c>
      <c r="H84" s="1">
        <f t="shared" si="16"/>
        <v>0</v>
      </c>
      <c r="I84" s="1">
        <f t="shared" si="17"/>
        <v>0</v>
      </c>
      <c r="J84" s="1">
        <f t="shared" si="18"/>
        <v>0</v>
      </c>
      <c r="K84" s="1">
        <f t="shared" si="19"/>
        <v>0</v>
      </c>
      <c r="L84" s="1">
        <f t="shared" si="20"/>
        <v>0</v>
      </c>
      <c r="M84" s="1">
        <f t="shared" si="21"/>
        <v>0</v>
      </c>
      <c r="N84" s="1" t="str">
        <f t="shared" si="22"/>
        <v>nee</v>
      </c>
      <c r="O84" s="1">
        <f t="shared" si="23"/>
        <v>0</v>
      </c>
      <c r="P84">
        <f t="shared" si="24"/>
        <v>0</v>
      </c>
    </row>
    <row r="85" spans="1:16" x14ac:dyDescent="0.25">
      <c r="A85" s="16">
        <f t="shared" si="25"/>
        <v>83</v>
      </c>
      <c r="B85" s="16">
        <f t="shared" si="14"/>
        <v>1</v>
      </c>
      <c r="C85" s="1">
        <f t="shared" si="26"/>
        <v>3</v>
      </c>
      <c r="D85" s="1">
        <f>VLOOKUP(C85,Uitleg!$H$10:$K$14,2,FALSE)</f>
        <v>0</v>
      </c>
      <c r="E85" s="1">
        <f>VLOOKUP(C85,Uitleg!$H$10:$K$14,3,FALSE)</f>
        <v>0</v>
      </c>
      <c r="F85">
        <f t="shared" si="27"/>
        <v>2</v>
      </c>
      <c r="G85" s="17">
        <f t="shared" si="15"/>
        <v>69.333933301331527</v>
      </c>
      <c r="H85" s="1">
        <f t="shared" si="16"/>
        <v>0</v>
      </c>
      <c r="I85" s="1">
        <f t="shared" si="17"/>
        <v>0</v>
      </c>
      <c r="J85" s="1">
        <f t="shared" si="18"/>
        <v>0</v>
      </c>
      <c r="K85" s="1">
        <f t="shared" si="19"/>
        <v>0</v>
      </c>
      <c r="L85" s="1">
        <f t="shared" si="20"/>
        <v>0</v>
      </c>
      <c r="M85" s="1">
        <f t="shared" si="21"/>
        <v>0</v>
      </c>
      <c r="N85" s="1" t="str">
        <f t="shared" si="22"/>
        <v>nee</v>
      </c>
      <c r="O85" s="1">
        <f t="shared" si="23"/>
        <v>0</v>
      </c>
      <c r="P85">
        <f t="shared" si="24"/>
        <v>0</v>
      </c>
    </row>
    <row r="86" spans="1:16" x14ac:dyDescent="0.25">
      <c r="A86" s="16">
        <f t="shared" si="25"/>
        <v>84</v>
      </c>
      <c r="B86" s="16">
        <f t="shared" si="14"/>
        <v>1</v>
      </c>
      <c r="C86" s="1">
        <f t="shared" si="26"/>
        <v>3</v>
      </c>
      <c r="D86" s="1">
        <f>VLOOKUP(C86,Uitleg!$H$10:$K$14,2,FALSE)</f>
        <v>0</v>
      </c>
      <c r="E86" s="1">
        <f>VLOOKUP(C86,Uitleg!$H$10:$K$14,3,FALSE)</f>
        <v>0</v>
      </c>
      <c r="F86">
        <f t="shared" si="27"/>
        <v>3</v>
      </c>
      <c r="G86" s="17">
        <f t="shared" si="15"/>
        <v>69.549852978054915</v>
      </c>
      <c r="H86" s="1">
        <f t="shared" si="16"/>
        <v>0</v>
      </c>
      <c r="I86" s="1">
        <f t="shared" si="17"/>
        <v>0</v>
      </c>
      <c r="J86" s="1">
        <f t="shared" si="18"/>
        <v>0</v>
      </c>
      <c r="K86" s="1">
        <f t="shared" si="19"/>
        <v>0</v>
      </c>
      <c r="L86" s="1">
        <f t="shared" si="20"/>
        <v>0</v>
      </c>
      <c r="M86" s="1">
        <f t="shared" si="21"/>
        <v>0</v>
      </c>
      <c r="N86" s="1" t="str">
        <f t="shared" si="22"/>
        <v>nee</v>
      </c>
      <c r="O86" s="1">
        <f t="shared" si="23"/>
        <v>0</v>
      </c>
      <c r="P86">
        <f t="shared" si="24"/>
        <v>0</v>
      </c>
    </row>
    <row r="87" spans="1:16" x14ac:dyDescent="0.25">
      <c r="A87" s="16">
        <f t="shared" si="25"/>
        <v>85</v>
      </c>
      <c r="B87" s="16">
        <f t="shared" si="14"/>
        <v>1</v>
      </c>
      <c r="C87" s="1">
        <f t="shared" si="26"/>
        <v>3</v>
      </c>
      <c r="D87" s="1">
        <f>VLOOKUP(C87,Uitleg!$H$10:$K$14,2,FALSE)</f>
        <v>0</v>
      </c>
      <c r="E87" s="1">
        <f>VLOOKUP(C87,Uitleg!$H$10:$K$14,3,FALSE)</f>
        <v>0</v>
      </c>
      <c r="F87">
        <f t="shared" si="27"/>
        <v>4</v>
      </c>
      <c r="G87" s="17">
        <f t="shared" si="15"/>
        <v>69.765171828463309</v>
      </c>
      <c r="H87" s="1">
        <f t="shared" si="16"/>
        <v>0</v>
      </c>
      <c r="I87" s="1">
        <f t="shared" si="17"/>
        <v>0</v>
      </c>
      <c r="J87" s="1">
        <f t="shared" si="18"/>
        <v>0</v>
      </c>
      <c r="K87" s="1">
        <f t="shared" si="19"/>
        <v>0</v>
      </c>
      <c r="L87" s="1">
        <f t="shared" si="20"/>
        <v>0</v>
      </c>
      <c r="M87" s="1">
        <f t="shared" si="21"/>
        <v>0</v>
      </c>
      <c r="N87" s="1" t="str">
        <f t="shared" si="22"/>
        <v>nee</v>
      </c>
      <c r="O87" s="1">
        <f t="shared" si="23"/>
        <v>0</v>
      </c>
      <c r="P87">
        <f t="shared" si="24"/>
        <v>0</v>
      </c>
    </row>
    <row r="88" spans="1:16" x14ac:dyDescent="0.25">
      <c r="A88" s="16">
        <f t="shared" si="25"/>
        <v>86</v>
      </c>
      <c r="B88" s="16">
        <f t="shared" si="14"/>
        <v>1</v>
      </c>
      <c r="C88" s="1">
        <f t="shared" si="26"/>
        <v>3</v>
      </c>
      <c r="D88" s="1">
        <f>VLOOKUP(C88,Uitleg!$H$10:$K$14,2,FALSE)</f>
        <v>0</v>
      </c>
      <c r="E88" s="1">
        <f>VLOOKUP(C88,Uitleg!$H$10:$K$14,3,FALSE)</f>
        <v>0</v>
      </c>
      <c r="F88">
        <f t="shared" si="27"/>
        <v>5</v>
      </c>
      <c r="G88" s="17">
        <f t="shared" si="15"/>
        <v>69.97988332846306</v>
      </c>
      <c r="H88" s="1">
        <f t="shared" si="16"/>
        <v>0</v>
      </c>
      <c r="I88" s="1">
        <f t="shared" si="17"/>
        <v>0</v>
      </c>
      <c r="J88" s="1">
        <f t="shared" si="18"/>
        <v>0</v>
      </c>
      <c r="K88" s="1">
        <f t="shared" si="19"/>
        <v>0</v>
      </c>
      <c r="L88" s="1">
        <f t="shared" si="20"/>
        <v>0</v>
      </c>
      <c r="M88" s="1">
        <f t="shared" si="21"/>
        <v>0</v>
      </c>
      <c r="N88" s="1" t="str">
        <f t="shared" si="22"/>
        <v>nee</v>
      </c>
      <c r="O88" s="1">
        <f t="shared" si="23"/>
        <v>0</v>
      </c>
      <c r="P88">
        <f t="shared" si="24"/>
        <v>0</v>
      </c>
    </row>
    <row r="89" spans="1:16" x14ac:dyDescent="0.25">
      <c r="A89" s="16">
        <f t="shared" si="25"/>
        <v>87</v>
      </c>
      <c r="B89" s="16">
        <f t="shared" si="14"/>
        <v>1</v>
      </c>
      <c r="C89" s="1">
        <f t="shared" si="26"/>
        <v>3</v>
      </c>
      <c r="D89" s="1">
        <f>VLOOKUP(C89,Uitleg!$H$10:$K$14,2,FALSE)</f>
        <v>0</v>
      </c>
      <c r="E89" s="1">
        <f>VLOOKUP(C89,Uitleg!$H$10:$K$14,3,FALSE)</f>
        <v>0</v>
      </c>
      <c r="F89">
        <f t="shared" si="27"/>
        <v>6</v>
      </c>
      <c r="G89" s="17">
        <f t="shared" si="15"/>
        <v>70.193980975864037</v>
      </c>
      <c r="H89" s="1">
        <f t="shared" si="16"/>
        <v>0</v>
      </c>
      <c r="I89" s="1">
        <f t="shared" si="17"/>
        <v>0</v>
      </c>
      <c r="J89" s="1">
        <f t="shared" si="18"/>
        <v>0</v>
      </c>
      <c r="K89" s="1">
        <f t="shared" si="19"/>
        <v>1</v>
      </c>
      <c r="L89" s="1">
        <f t="shared" si="20"/>
        <v>0</v>
      </c>
      <c r="M89" s="1">
        <f t="shared" si="21"/>
        <v>0</v>
      </c>
      <c r="N89" s="1" t="str">
        <f t="shared" si="22"/>
        <v>JA</v>
      </c>
      <c r="O89" s="1">
        <f t="shared" si="23"/>
        <v>4</v>
      </c>
      <c r="P89">
        <f t="shared" si="24"/>
        <v>0</v>
      </c>
    </row>
    <row r="90" spans="1:16" x14ac:dyDescent="0.25">
      <c r="A90" s="16">
        <f t="shared" si="25"/>
        <v>88</v>
      </c>
      <c r="B90" s="16">
        <f t="shared" si="14"/>
        <v>1</v>
      </c>
      <c r="C90" s="1">
        <f t="shared" si="26"/>
        <v>4</v>
      </c>
      <c r="D90" s="1">
        <f>VLOOKUP(C90,Uitleg!$H$10:$K$14,2,FALSE)</f>
        <v>1</v>
      </c>
      <c r="E90" s="1">
        <f>VLOOKUP(C90,Uitleg!$H$10:$K$14,3,FALSE)</f>
        <v>0</v>
      </c>
      <c r="F90">
        <f t="shared" si="27"/>
        <v>0</v>
      </c>
      <c r="G90" s="17">
        <f t="shared" si="15"/>
        <v>70.407458290613079</v>
      </c>
      <c r="H90" s="1">
        <f t="shared" si="16"/>
        <v>0</v>
      </c>
      <c r="I90" s="1">
        <f t="shared" si="17"/>
        <v>0</v>
      </c>
      <c r="J90" s="1">
        <f t="shared" si="18"/>
        <v>0</v>
      </c>
      <c r="K90" s="1">
        <f t="shared" si="19"/>
        <v>0</v>
      </c>
      <c r="L90" s="1">
        <f t="shared" si="20"/>
        <v>0</v>
      </c>
      <c r="M90" s="1">
        <f t="shared" si="21"/>
        <v>0</v>
      </c>
      <c r="N90" s="1" t="str">
        <f t="shared" si="22"/>
        <v>nee</v>
      </c>
      <c r="O90" s="1">
        <f t="shared" si="23"/>
        <v>0</v>
      </c>
      <c r="P90">
        <f t="shared" si="24"/>
        <v>50</v>
      </c>
    </row>
    <row r="91" spans="1:16" x14ac:dyDescent="0.25">
      <c r="A91" s="16">
        <f t="shared" si="25"/>
        <v>89</v>
      </c>
      <c r="B91" s="16">
        <f t="shared" si="14"/>
        <v>1</v>
      </c>
      <c r="C91" s="1">
        <f t="shared" si="26"/>
        <v>4</v>
      </c>
      <c r="D91" s="1">
        <f>VLOOKUP(C91,Uitleg!$H$10:$K$14,2,FALSE)</f>
        <v>1</v>
      </c>
      <c r="E91" s="1">
        <f>VLOOKUP(C91,Uitleg!$H$10:$K$14,3,FALSE)</f>
        <v>0</v>
      </c>
      <c r="F91">
        <f t="shared" si="27"/>
        <v>1</v>
      </c>
      <c r="G91" s="17">
        <f t="shared" si="15"/>
        <v>70.620308815026732</v>
      </c>
      <c r="H91" s="1">
        <f t="shared" si="16"/>
        <v>0</v>
      </c>
      <c r="I91" s="1">
        <f t="shared" si="17"/>
        <v>0</v>
      </c>
      <c r="J91" s="1">
        <f t="shared" si="18"/>
        <v>0</v>
      </c>
      <c r="K91" s="1">
        <f t="shared" si="19"/>
        <v>0</v>
      </c>
      <c r="L91" s="1">
        <f t="shared" si="20"/>
        <v>0</v>
      </c>
      <c r="M91" s="1">
        <f t="shared" si="21"/>
        <v>0</v>
      </c>
      <c r="N91" s="1" t="str">
        <f t="shared" si="22"/>
        <v>nee</v>
      </c>
      <c r="O91" s="1">
        <f t="shared" si="23"/>
        <v>0</v>
      </c>
      <c r="P91">
        <f t="shared" si="24"/>
        <v>50</v>
      </c>
    </row>
    <row r="92" spans="1:16" x14ac:dyDescent="0.25">
      <c r="A92" s="16">
        <f t="shared" si="25"/>
        <v>90</v>
      </c>
      <c r="B92" s="16">
        <f t="shared" si="14"/>
        <v>1</v>
      </c>
      <c r="C92" s="1">
        <f t="shared" si="26"/>
        <v>4</v>
      </c>
      <c r="D92" s="1">
        <f>VLOOKUP(C92,Uitleg!$H$10:$K$14,2,FALSE)</f>
        <v>1</v>
      </c>
      <c r="E92" s="1">
        <f>VLOOKUP(C92,Uitleg!$H$10:$K$14,3,FALSE)</f>
        <v>0</v>
      </c>
      <c r="F92">
        <f t="shared" si="27"/>
        <v>2</v>
      </c>
      <c r="G92" s="17">
        <f t="shared" si="15"/>
        <v>70.832526114023182</v>
      </c>
      <c r="H92" s="1">
        <f t="shared" si="16"/>
        <v>0</v>
      </c>
      <c r="I92" s="1">
        <f t="shared" si="17"/>
        <v>0</v>
      </c>
      <c r="J92" s="1">
        <f t="shared" si="18"/>
        <v>0</v>
      </c>
      <c r="K92" s="1">
        <f t="shared" si="19"/>
        <v>0</v>
      </c>
      <c r="L92" s="1">
        <f t="shared" si="20"/>
        <v>0</v>
      </c>
      <c r="M92" s="1">
        <f t="shared" si="21"/>
        <v>0</v>
      </c>
      <c r="N92" s="1" t="str">
        <f t="shared" si="22"/>
        <v>nee</v>
      </c>
      <c r="O92" s="1">
        <f t="shared" si="23"/>
        <v>0</v>
      </c>
      <c r="P92">
        <f t="shared" si="24"/>
        <v>50</v>
      </c>
    </row>
    <row r="93" spans="1:16" x14ac:dyDescent="0.25">
      <c r="A93" s="16">
        <f t="shared" si="25"/>
        <v>91</v>
      </c>
      <c r="B93" s="16">
        <f t="shared" si="14"/>
        <v>1</v>
      </c>
      <c r="C93" s="1">
        <f t="shared" si="26"/>
        <v>4</v>
      </c>
      <c r="D93" s="1">
        <f>VLOOKUP(C93,Uitleg!$H$10:$K$14,2,FALSE)</f>
        <v>1</v>
      </c>
      <c r="E93" s="1">
        <f>VLOOKUP(C93,Uitleg!$H$10:$K$14,3,FALSE)</f>
        <v>0</v>
      </c>
      <c r="F93">
        <f t="shared" si="27"/>
        <v>3</v>
      </c>
      <c r="G93" s="17">
        <f t="shared" si="15"/>
        <v>71.044103775353207</v>
      </c>
      <c r="H93" s="1">
        <f t="shared" si="16"/>
        <v>0</v>
      </c>
      <c r="I93" s="1">
        <f t="shared" si="17"/>
        <v>0</v>
      </c>
      <c r="J93" s="1">
        <f t="shared" si="18"/>
        <v>0</v>
      </c>
      <c r="K93" s="1">
        <f t="shared" si="19"/>
        <v>0</v>
      </c>
      <c r="L93" s="1">
        <f t="shared" si="20"/>
        <v>0</v>
      </c>
      <c r="M93" s="1">
        <f t="shared" si="21"/>
        <v>0</v>
      </c>
      <c r="N93" s="1" t="str">
        <f t="shared" si="22"/>
        <v>nee</v>
      </c>
      <c r="O93" s="1">
        <f t="shared" si="23"/>
        <v>0</v>
      </c>
      <c r="P93">
        <f t="shared" si="24"/>
        <v>50</v>
      </c>
    </row>
    <row r="94" spans="1:16" x14ac:dyDescent="0.25">
      <c r="A94" s="16">
        <f t="shared" si="25"/>
        <v>92</v>
      </c>
      <c r="B94" s="16">
        <f t="shared" si="14"/>
        <v>1</v>
      </c>
      <c r="C94" s="1">
        <f t="shared" si="26"/>
        <v>4</v>
      </c>
      <c r="D94" s="1">
        <f>VLOOKUP(C94,Uitleg!$H$10:$K$14,2,FALSE)</f>
        <v>1</v>
      </c>
      <c r="E94" s="1">
        <f>VLOOKUP(C94,Uitleg!$H$10:$K$14,3,FALSE)</f>
        <v>0</v>
      </c>
      <c r="F94">
        <f t="shared" si="27"/>
        <v>4</v>
      </c>
      <c r="G94" s="17">
        <f t="shared" si="15"/>
        <v>71.255035409830413</v>
      </c>
      <c r="H94" s="1">
        <f t="shared" si="16"/>
        <v>0</v>
      </c>
      <c r="I94" s="1">
        <f t="shared" si="17"/>
        <v>0</v>
      </c>
      <c r="J94" s="1">
        <f t="shared" si="18"/>
        <v>0</v>
      </c>
      <c r="K94" s="1">
        <f t="shared" si="19"/>
        <v>0</v>
      </c>
      <c r="L94" s="1">
        <f t="shared" si="20"/>
        <v>1</v>
      </c>
      <c r="M94" s="1">
        <f t="shared" si="21"/>
        <v>0</v>
      </c>
      <c r="N94" s="1" t="str">
        <f t="shared" si="22"/>
        <v>JA</v>
      </c>
      <c r="O94" s="1">
        <f t="shared" si="23"/>
        <v>1</v>
      </c>
      <c r="P94">
        <f t="shared" si="24"/>
        <v>50</v>
      </c>
    </row>
    <row r="95" spans="1:16" x14ac:dyDescent="0.25">
      <c r="A95" s="16">
        <f t="shared" si="25"/>
        <v>93</v>
      </c>
      <c r="B95" s="16">
        <f t="shared" si="14"/>
        <v>1</v>
      </c>
      <c r="C95" s="1">
        <f t="shared" si="26"/>
        <v>1</v>
      </c>
      <c r="D95" s="1">
        <f>VLOOKUP(C95,Uitleg!$H$10:$K$14,2,FALSE)</f>
        <v>0</v>
      </c>
      <c r="E95" s="1">
        <f>VLOOKUP(C95,Uitleg!$H$10:$K$14,3,FALSE)</f>
        <v>0</v>
      </c>
      <c r="F95">
        <f t="shared" si="27"/>
        <v>0</v>
      </c>
      <c r="G95" s="17">
        <f t="shared" si="15"/>
        <v>71.465314651560533</v>
      </c>
      <c r="H95" s="1">
        <f t="shared" si="16"/>
        <v>0</v>
      </c>
      <c r="I95" s="1">
        <f t="shared" si="17"/>
        <v>0</v>
      </c>
      <c r="J95" s="1">
        <f t="shared" si="18"/>
        <v>0</v>
      </c>
      <c r="K95" s="1">
        <f t="shared" si="19"/>
        <v>0</v>
      </c>
      <c r="L95" s="1">
        <f t="shared" si="20"/>
        <v>0</v>
      </c>
      <c r="M95" s="1">
        <f t="shared" si="21"/>
        <v>0</v>
      </c>
      <c r="N95" s="1" t="str">
        <f t="shared" si="22"/>
        <v>nee</v>
      </c>
      <c r="O95" s="1">
        <f t="shared" si="23"/>
        <v>0</v>
      </c>
      <c r="P95">
        <f t="shared" si="24"/>
        <v>0</v>
      </c>
    </row>
    <row r="96" spans="1:16" x14ac:dyDescent="0.25">
      <c r="A96" s="16">
        <f t="shared" si="25"/>
        <v>94</v>
      </c>
      <c r="B96" s="16">
        <f t="shared" si="14"/>
        <v>1</v>
      </c>
      <c r="C96" s="1">
        <f t="shared" si="26"/>
        <v>1</v>
      </c>
      <c r="D96" s="1">
        <f>VLOOKUP(C96,Uitleg!$H$10:$K$14,2,FALSE)</f>
        <v>0</v>
      </c>
      <c r="E96" s="1">
        <f>VLOOKUP(C96,Uitleg!$H$10:$K$14,3,FALSE)</f>
        <v>0</v>
      </c>
      <c r="F96">
        <f t="shared" si="27"/>
        <v>1</v>
      </c>
      <c r="G96" s="17">
        <f t="shared" si="15"/>
        <v>71.674935158169845</v>
      </c>
      <c r="H96" s="1">
        <f t="shared" si="16"/>
        <v>0</v>
      </c>
      <c r="I96" s="1">
        <f t="shared" si="17"/>
        <v>0</v>
      </c>
      <c r="J96" s="1">
        <f t="shared" si="18"/>
        <v>0</v>
      </c>
      <c r="K96" s="1">
        <f t="shared" si="19"/>
        <v>0</v>
      </c>
      <c r="L96" s="1">
        <f t="shared" si="20"/>
        <v>0</v>
      </c>
      <c r="M96" s="1">
        <f t="shared" si="21"/>
        <v>0</v>
      </c>
      <c r="N96" s="1" t="str">
        <f t="shared" si="22"/>
        <v>nee</v>
      </c>
      <c r="O96" s="1">
        <f t="shared" si="23"/>
        <v>0</v>
      </c>
      <c r="P96">
        <f t="shared" si="24"/>
        <v>0</v>
      </c>
    </row>
    <row r="97" spans="1:16" x14ac:dyDescent="0.25">
      <c r="A97" s="16">
        <f t="shared" si="25"/>
        <v>95</v>
      </c>
      <c r="B97" s="16">
        <f t="shared" si="14"/>
        <v>1</v>
      </c>
      <c r="C97" s="1">
        <f t="shared" si="26"/>
        <v>1</v>
      </c>
      <c r="D97" s="1">
        <f>VLOOKUP(C97,Uitleg!$H$10:$K$14,2,FALSE)</f>
        <v>0</v>
      </c>
      <c r="E97" s="1">
        <f>VLOOKUP(C97,Uitleg!$H$10:$K$14,3,FALSE)</f>
        <v>0</v>
      </c>
      <c r="F97">
        <f t="shared" si="27"/>
        <v>2</v>
      </c>
      <c r="G97" s="17">
        <f t="shared" si="15"/>
        <v>71.883890611032697</v>
      </c>
      <c r="H97" s="1">
        <f t="shared" si="16"/>
        <v>0</v>
      </c>
      <c r="I97" s="1">
        <f t="shared" si="17"/>
        <v>0</v>
      </c>
      <c r="J97" s="1">
        <f t="shared" si="18"/>
        <v>0</v>
      </c>
      <c r="K97" s="1">
        <f t="shared" si="19"/>
        <v>0</v>
      </c>
      <c r="L97" s="1">
        <f t="shared" si="20"/>
        <v>0</v>
      </c>
      <c r="M97" s="1">
        <f t="shared" si="21"/>
        <v>0</v>
      </c>
      <c r="N97" s="1" t="str">
        <f t="shared" si="22"/>
        <v>nee</v>
      </c>
      <c r="O97" s="1">
        <f t="shared" si="23"/>
        <v>0</v>
      </c>
      <c r="P97">
        <f t="shared" si="24"/>
        <v>0</v>
      </c>
    </row>
    <row r="98" spans="1:16" x14ac:dyDescent="0.25">
      <c r="A98" s="16">
        <f t="shared" si="25"/>
        <v>96</v>
      </c>
      <c r="B98" s="16">
        <f t="shared" si="14"/>
        <v>1</v>
      </c>
      <c r="C98" s="1">
        <f t="shared" si="26"/>
        <v>1</v>
      </c>
      <c r="D98" s="1">
        <f>VLOOKUP(C98,Uitleg!$H$10:$K$14,2,FALSE)</f>
        <v>0</v>
      </c>
      <c r="E98" s="1">
        <f>VLOOKUP(C98,Uitleg!$H$10:$K$14,3,FALSE)</f>
        <v>0</v>
      </c>
      <c r="F98">
        <f t="shared" si="27"/>
        <v>3</v>
      </c>
      <c r="G98" s="17">
        <f t="shared" si="15"/>
        <v>72.092174715498246</v>
      </c>
      <c r="H98" s="1">
        <f t="shared" si="16"/>
        <v>0</v>
      </c>
      <c r="I98" s="1">
        <f t="shared" si="17"/>
        <v>0</v>
      </c>
      <c r="J98" s="1">
        <f t="shared" si="18"/>
        <v>0</v>
      </c>
      <c r="K98" s="1">
        <f t="shared" si="19"/>
        <v>0</v>
      </c>
      <c r="L98" s="1">
        <f t="shared" si="20"/>
        <v>0</v>
      </c>
      <c r="M98" s="1">
        <f t="shared" si="21"/>
        <v>0</v>
      </c>
      <c r="N98" s="1" t="str">
        <f t="shared" si="22"/>
        <v>nee</v>
      </c>
      <c r="O98" s="1">
        <f t="shared" si="23"/>
        <v>0</v>
      </c>
      <c r="P98">
        <f t="shared" si="24"/>
        <v>0</v>
      </c>
    </row>
    <row r="99" spans="1:16" x14ac:dyDescent="0.25">
      <c r="A99" s="16">
        <f t="shared" si="25"/>
        <v>97</v>
      </c>
      <c r="B99" s="16">
        <f t="shared" si="14"/>
        <v>1</v>
      </c>
      <c r="C99" s="1">
        <f t="shared" si="26"/>
        <v>1</v>
      </c>
      <c r="D99" s="1">
        <f>VLOOKUP(C99,Uitleg!$H$10:$K$14,2,FALSE)</f>
        <v>0</v>
      </c>
      <c r="E99" s="1">
        <f>VLOOKUP(C99,Uitleg!$H$10:$K$14,3,FALSE)</f>
        <v>0</v>
      </c>
      <c r="F99">
        <f t="shared" si="27"/>
        <v>4</v>
      </c>
      <c r="G99" s="17">
        <f t="shared" si="15"/>
        <v>72.299781201116161</v>
      </c>
      <c r="H99" s="1">
        <f t="shared" si="16"/>
        <v>1</v>
      </c>
      <c r="I99" s="1">
        <f t="shared" si="17"/>
        <v>0</v>
      </c>
      <c r="J99" s="1">
        <f t="shared" si="18"/>
        <v>0</v>
      </c>
      <c r="K99" s="1">
        <f t="shared" si="19"/>
        <v>0</v>
      </c>
      <c r="L99" s="1">
        <f t="shared" si="20"/>
        <v>0</v>
      </c>
      <c r="M99" s="1">
        <f t="shared" si="21"/>
        <v>0</v>
      </c>
      <c r="N99" s="1" t="str">
        <f t="shared" si="22"/>
        <v>JA</v>
      </c>
      <c r="O99" s="1">
        <f t="shared" si="23"/>
        <v>2</v>
      </c>
      <c r="P99">
        <f t="shared" si="24"/>
        <v>0</v>
      </c>
    </row>
    <row r="100" spans="1:16" x14ac:dyDescent="0.25">
      <c r="A100" s="16">
        <f t="shared" si="25"/>
        <v>98</v>
      </c>
      <c r="B100" s="16">
        <f t="shared" si="14"/>
        <v>1</v>
      </c>
      <c r="C100" s="1">
        <f t="shared" si="26"/>
        <v>2</v>
      </c>
      <c r="D100" s="1">
        <f>VLOOKUP(C100,Uitleg!$H$10:$K$14,2,FALSE)</f>
        <v>0</v>
      </c>
      <c r="E100" s="1">
        <f>VLOOKUP(C100,Uitleg!$H$10:$K$14,3,FALSE)</f>
        <v>1</v>
      </c>
      <c r="F100">
        <f t="shared" si="27"/>
        <v>0</v>
      </c>
      <c r="G100" s="17">
        <f t="shared" si="15"/>
        <v>72.506703821861493</v>
      </c>
      <c r="H100" s="1">
        <f t="shared" si="16"/>
        <v>0</v>
      </c>
      <c r="I100" s="1">
        <f t="shared" si="17"/>
        <v>0</v>
      </c>
      <c r="J100" s="1">
        <f t="shared" si="18"/>
        <v>0</v>
      </c>
      <c r="K100" s="1">
        <f t="shared" si="19"/>
        <v>0</v>
      </c>
      <c r="L100" s="1">
        <f t="shared" si="20"/>
        <v>0</v>
      </c>
      <c r="M100" s="1">
        <f t="shared" si="21"/>
        <v>0</v>
      </c>
      <c r="N100" s="1" t="str">
        <f t="shared" si="22"/>
        <v>nee</v>
      </c>
      <c r="O100" s="1">
        <f t="shared" si="23"/>
        <v>0</v>
      </c>
      <c r="P100">
        <f t="shared" si="24"/>
        <v>50</v>
      </c>
    </row>
    <row r="101" spans="1:16" x14ac:dyDescent="0.25">
      <c r="A101" s="16">
        <f t="shared" si="25"/>
        <v>99</v>
      </c>
      <c r="B101" s="16">
        <f t="shared" si="14"/>
        <v>1</v>
      </c>
      <c r="C101" s="1">
        <f t="shared" si="26"/>
        <v>2</v>
      </c>
      <c r="D101" s="1">
        <f>VLOOKUP(C101,Uitleg!$H$10:$K$14,2,FALSE)</f>
        <v>0</v>
      </c>
      <c r="E101" s="1">
        <f>VLOOKUP(C101,Uitleg!$H$10:$K$14,3,FALSE)</f>
        <v>1</v>
      </c>
      <c r="F101">
        <f t="shared" si="27"/>
        <v>1</v>
      </c>
      <c r="G101" s="17">
        <f t="shared" si="15"/>
        <v>72.712936356358583</v>
      </c>
      <c r="H101" s="1">
        <f t="shared" si="16"/>
        <v>0</v>
      </c>
      <c r="I101" s="1">
        <f t="shared" si="17"/>
        <v>0</v>
      </c>
      <c r="J101" s="1">
        <f t="shared" si="18"/>
        <v>0</v>
      </c>
      <c r="K101" s="1">
        <f t="shared" si="19"/>
        <v>0</v>
      </c>
      <c r="L101" s="1">
        <f t="shared" si="20"/>
        <v>0</v>
      </c>
      <c r="M101" s="1">
        <f t="shared" si="21"/>
        <v>0</v>
      </c>
      <c r="N101" s="1" t="str">
        <f t="shared" si="22"/>
        <v>nee</v>
      </c>
      <c r="O101" s="1">
        <f t="shared" si="23"/>
        <v>0</v>
      </c>
      <c r="P101">
        <f t="shared" si="24"/>
        <v>50</v>
      </c>
    </row>
    <row r="102" spans="1:16" x14ac:dyDescent="0.25">
      <c r="A102" s="16">
        <f t="shared" si="25"/>
        <v>100</v>
      </c>
      <c r="B102" s="16">
        <f t="shared" si="14"/>
        <v>1</v>
      </c>
      <c r="C102" s="1">
        <f t="shared" si="26"/>
        <v>2</v>
      </c>
      <c r="D102" s="1">
        <f>VLOOKUP(C102,Uitleg!$H$10:$K$14,2,FALSE)</f>
        <v>0</v>
      </c>
      <c r="E102" s="1">
        <f>VLOOKUP(C102,Uitleg!$H$10:$K$14,3,FALSE)</f>
        <v>1</v>
      </c>
      <c r="F102">
        <f t="shared" si="27"/>
        <v>2</v>
      </c>
      <c r="G102" s="17">
        <f t="shared" si="15"/>
        <v>72.918472608104139</v>
      </c>
      <c r="H102" s="1">
        <f t="shared" si="16"/>
        <v>0</v>
      </c>
      <c r="I102" s="1">
        <f t="shared" si="17"/>
        <v>0</v>
      </c>
      <c r="J102" s="1">
        <f t="shared" si="18"/>
        <v>0</v>
      </c>
      <c r="K102" s="1">
        <f t="shared" si="19"/>
        <v>0</v>
      </c>
      <c r="L102" s="1">
        <f t="shared" si="20"/>
        <v>0</v>
      </c>
      <c r="M102" s="1">
        <f t="shared" si="21"/>
        <v>0</v>
      </c>
      <c r="N102" s="1" t="str">
        <f t="shared" si="22"/>
        <v>nee</v>
      </c>
      <c r="O102" s="1">
        <f t="shared" si="23"/>
        <v>0</v>
      </c>
      <c r="P102">
        <f t="shared" si="24"/>
        <v>50</v>
      </c>
    </row>
    <row r="103" spans="1:16" x14ac:dyDescent="0.25">
      <c r="A103" s="16">
        <f t="shared" si="25"/>
        <v>101</v>
      </c>
      <c r="B103" s="16">
        <f t="shared" si="14"/>
        <v>1</v>
      </c>
      <c r="C103" s="1">
        <f t="shared" si="26"/>
        <v>2</v>
      </c>
      <c r="D103" s="1">
        <f>VLOOKUP(C103,Uitleg!$H$10:$K$14,2,FALSE)</f>
        <v>0</v>
      </c>
      <c r="E103" s="1">
        <f>VLOOKUP(C103,Uitleg!$H$10:$K$14,3,FALSE)</f>
        <v>1</v>
      </c>
      <c r="F103">
        <f t="shared" si="27"/>
        <v>3</v>
      </c>
      <c r="G103" s="17">
        <f t="shared" si="15"/>
        <v>73.123306405689249</v>
      </c>
      <c r="H103" s="1">
        <f t="shared" si="16"/>
        <v>0</v>
      </c>
      <c r="I103" s="1">
        <f t="shared" si="17"/>
        <v>0</v>
      </c>
      <c r="J103" s="1">
        <f t="shared" si="18"/>
        <v>0</v>
      </c>
      <c r="K103" s="1">
        <f t="shared" si="19"/>
        <v>0</v>
      </c>
      <c r="L103" s="1">
        <f t="shared" si="20"/>
        <v>0</v>
      </c>
      <c r="M103" s="1">
        <f t="shared" si="21"/>
        <v>0</v>
      </c>
      <c r="N103" s="1" t="str">
        <f t="shared" si="22"/>
        <v>nee</v>
      </c>
      <c r="O103" s="1">
        <f t="shared" si="23"/>
        <v>0</v>
      </c>
      <c r="P103">
        <f t="shared" si="24"/>
        <v>50</v>
      </c>
    </row>
    <row r="104" spans="1:16" x14ac:dyDescent="0.25">
      <c r="A104" s="16">
        <f t="shared" si="25"/>
        <v>102</v>
      </c>
      <c r="B104" s="16">
        <f t="shared" si="14"/>
        <v>1</v>
      </c>
      <c r="C104" s="1">
        <f t="shared" si="26"/>
        <v>2</v>
      </c>
      <c r="D104" s="1">
        <f>VLOOKUP(C104,Uitleg!$H$10:$K$14,2,FALSE)</f>
        <v>0</v>
      </c>
      <c r="E104" s="1">
        <f>VLOOKUP(C104,Uitleg!$H$10:$K$14,3,FALSE)</f>
        <v>1</v>
      </c>
      <c r="F104">
        <f t="shared" si="27"/>
        <v>4</v>
      </c>
      <c r="G104" s="17">
        <f t="shared" si="15"/>
        <v>73.327431603020585</v>
      </c>
      <c r="H104" s="1">
        <f t="shared" si="16"/>
        <v>0</v>
      </c>
      <c r="I104" s="1">
        <f t="shared" si="17"/>
        <v>1</v>
      </c>
      <c r="J104" s="1">
        <f t="shared" si="18"/>
        <v>0</v>
      </c>
      <c r="K104" s="1">
        <f t="shared" si="19"/>
        <v>0</v>
      </c>
      <c r="L104" s="1">
        <f t="shared" si="20"/>
        <v>0</v>
      </c>
      <c r="M104" s="1">
        <f t="shared" si="21"/>
        <v>0</v>
      </c>
      <c r="N104" s="1" t="str">
        <f t="shared" si="22"/>
        <v>JA</v>
      </c>
      <c r="O104" s="1">
        <f t="shared" si="23"/>
        <v>3</v>
      </c>
      <c r="P104">
        <f t="shared" si="24"/>
        <v>50</v>
      </c>
    </row>
    <row r="105" spans="1:16" x14ac:dyDescent="0.25">
      <c r="A105" s="16">
        <f t="shared" si="25"/>
        <v>103</v>
      </c>
      <c r="B105" s="16">
        <f t="shared" si="14"/>
        <v>1</v>
      </c>
      <c r="C105" s="1">
        <f t="shared" si="26"/>
        <v>3</v>
      </c>
      <c r="D105" s="1">
        <f>VLOOKUP(C105,Uitleg!$H$10:$K$14,2,FALSE)</f>
        <v>0</v>
      </c>
      <c r="E105" s="1">
        <f>VLOOKUP(C105,Uitleg!$H$10:$K$14,3,FALSE)</f>
        <v>0</v>
      </c>
      <c r="F105">
        <f t="shared" si="27"/>
        <v>0</v>
      </c>
      <c r="G105" s="17">
        <f t="shared" si="15"/>
        <v>73.530842079540506</v>
      </c>
      <c r="H105" s="1">
        <f t="shared" si="16"/>
        <v>0</v>
      </c>
      <c r="I105" s="1">
        <f t="shared" si="17"/>
        <v>0</v>
      </c>
      <c r="J105" s="1">
        <f t="shared" si="18"/>
        <v>0</v>
      </c>
      <c r="K105" s="1">
        <f t="shared" si="19"/>
        <v>0</v>
      </c>
      <c r="L105" s="1">
        <f t="shared" si="20"/>
        <v>0</v>
      </c>
      <c r="M105" s="1">
        <f t="shared" si="21"/>
        <v>0</v>
      </c>
      <c r="N105" s="1" t="str">
        <f t="shared" si="22"/>
        <v>nee</v>
      </c>
      <c r="O105" s="1">
        <f t="shared" si="23"/>
        <v>0</v>
      </c>
      <c r="P105">
        <f t="shared" si="24"/>
        <v>0</v>
      </c>
    </row>
    <row r="106" spans="1:16" x14ac:dyDescent="0.25">
      <c r="A106" s="16">
        <f t="shared" si="25"/>
        <v>104</v>
      </c>
      <c r="B106" s="16">
        <f t="shared" si="14"/>
        <v>1</v>
      </c>
      <c r="C106" s="1">
        <f t="shared" si="26"/>
        <v>3</v>
      </c>
      <c r="D106" s="1">
        <f>VLOOKUP(C106,Uitleg!$H$10:$K$14,2,FALSE)</f>
        <v>0</v>
      </c>
      <c r="E106" s="1">
        <f>VLOOKUP(C106,Uitleg!$H$10:$K$14,3,FALSE)</f>
        <v>0</v>
      </c>
      <c r="F106">
        <f t="shared" si="27"/>
        <v>1</v>
      </c>
      <c r="G106" s="17">
        <f t="shared" si="15"/>
        <v>73.733531740446352</v>
      </c>
      <c r="H106" s="1">
        <f t="shared" si="16"/>
        <v>0</v>
      </c>
      <c r="I106" s="1">
        <f t="shared" si="17"/>
        <v>0</v>
      </c>
      <c r="J106" s="1">
        <f t="shared" si="18"/>
        <v>0</v>
      </c>
      <c r="K106" s="1">
        <f t="shared" si="19"/>
        <v>0</v>
      </c>
      <c r="L106" s="1">
        <f t="shared" si="20"/>
        <v>0</v>
      </c>
      <c r="M106" s="1">
        <f t="shared" si="21"/>
        <v>0</v>
      </c>
      <c r="N106" s="1" t="str">
        <f t="shared" si="22"/>
        <v>nee</v>
      </c>
      <c r="O106" s="1">
        <f t="shared" si="23"/>
        <v>0</v>
      </c>
      <c r="P106">
        <f t="shared" si="24"/>
        <v>0</v>
      </c>
    </row>
    <row r="107" spans="1:16" x14ac:dyDescent="0.25">
      <c r="A107" s="16">
        <f t="shared" si="25"/>
        <v>105</v>
      </c>
      <c r="B107" s="16">
        <f t="shared" si="14"/>
        <v>1</v>
      </c>
      <c r="C107" s="1">
        <f t="shared" si="26"/>
        <v>3</v>
      </c>
      <c r="D107" s="1">
        <f>VLOOKUP(C107,Uitleg!$H$10:$K$14,2,FALSE)</f>
        <v>0</v>
      </c>
      <c r="E107" s="1">
        <f>VLOOKUP(C107,Uitleg!$H$10:$K$14,3,FALSE)</f>
        <v>0</v>
      </c>
      <c r="F107">
        <f t="shared" si="27"/>
        <v>2</v>
      </c>
      <c r="G107" s="17">
        <f t="shared" si="15"/>
        <v>73.935494516908705</v>
      </c>
      <c r="H107" s="1">
        <f t="shared" si="16"/>
        <v>0</v>
      </c>
      <c r="I107" s="1">
        <f t="shared" si="17"/>
        <v>0</v>
      </c>
      <c r="J107" s="1">
        <f t="shared" si="18"/>
        <v>0</v>
      </c>
      <c r="K107" s="1">
        <f t="shared" si="19"/>
        <v>0</v>
      </c>
      <c r="L107" s="1">
        <f t="shared" si="20"/>
        <v>0</v>
      </c>
      <c r="M107" s="1">
        <f t="shared" si="21"/>
        <v>0</v>
      </c>
      <c r="N107" s="1" t="str">
        <f t="shared" si="22"/>
        <v>nee</v>
      </c>
      <c r="O107" s="1">
        <f t="shared" si="23"/>
        <v>0</v>
      </c>
      <c r="P107">
        <f t="shared" si="24"/>
        <v>0</v>
      </c>
    </row>
    <row r="108" spans="1:16" x14ac:dyDescent="0.25">
      <c r="A108" s="16">
        <f t="shared" si="25"/>
        <v>106</v>
      </c>
      <c r="B108" s="16">
        <f t="shared" si="14"/>
        <v>1</v>
      </c>
      <c r="C108" s="1">
        <f t="shared" si="26"/>
        <v>3</v>
      </c>
      <c r="D108" s="1">
        <f>VLOOKUP(C108,Uitleg!$H$10:$K$14,2,FALSE)</f>
        <v>0</v>
      </c>
      <c r="E108" s="1">
        <f>VLOOKUP(C108,Uitleg!$H$10:$K$14,3,FALSE)</f>
        <v>0</v>
      </c>
      <c r="F108">
        <f t="shared" si="27"/>
        <v>3</v>
      </c>
      <c r="G108" s="17">
        <f t="shared" si="15"/>
        <v>74.136724366288618</v>
      </c>
      <c r="H108" s="1">
        <f t="shared" si="16"/>
        <v>0</v>
      </c>
      <c r="I108" s="1">
        <f t="shared" si="17"/>
        <v>0</v>
      </c>
      <c r="J108" s="1">
        <f t="shared" si="18"/>
        <v>0</v>
      </c>
      <c r="K108" s="1">
        <f t="shared" si="19"/>
        <v>1</v>
      </c>
      <c r="L108" s="1">
        <f t="shared" si="20"/>
        <v>0</v>
      </c>
      <c r="M108" s="1">
        <f t="shared" si="21"/>
        <v>0</v>
      </c>
      <c r="N108" s="1" t="str">
        <f t="shared" si="22"/>
        <v>JA</v>
      </c>
      <c r="O108" s="1">
        <f t="shared" si="23"/>
        <v>4</v>
      </c>
      <c r="P108">
        <f t="shared" si="24"/>
        <v>0</v>
      </c>
    </row>
    <row r="109" spans="1:16" x14ac:dyDescent="0.25">
      <c r="A109" s="16">
        <f t="shared" si="25"/>
        <v>107</v>
      </c>
      <c r="B109" s="16">
        <f t="shared" si="14"/>
        <v>1</v>
      </c>
      <c r="C109" s="1">
        <f t="shared" si="26"/>
        <v>4</v>
      </c>
      <c r="D109" s="1">
        <f>VLOOKUP(C109,Uitleg!$H$10:$K$14,2,FALSE)</f>
        <v>1</v>
      </c>
      <c r="E109" s="1">
        <f>VLOOKUP(C109,Uitleg!$H$10:$K$14,3,FALSE)</f>
        <v>0</v>
      </c>
      <c r="F109">
        <f t="shared" si="27"/>
        <v>0</v>
      </c>
      <c r="G109" s="17">
        <f t="shared" si="15"/>
        <v>74.337215272354001</v>
      </c>
      <c r="H109" s="1">
        <f t="shared" si="16"/>
        <v>0</v>
      </c>
      <c r="I109" s="1">
        <f t="shared" si="17"/>
        <v>0</v>
      </c>
      <c r="J109" s="1">
        <f t="shared" si="18"/>
        <v>0</v>
      </c>
      <c r="K109" s="1">
        <f t="shared" si="19"/>
        <v>0</v>
      </c>
      <c r="L109" s="1">
        <f t="shared" si="20"/>
        <v>0</v>
      </c>
      <c r="M109" s="1">
        <f t="shared" si="21"/>
        <v>0</v>
      </c>
      <c r="N109" s="1" t="str">
        <f t="shared" si="22"/>
        <v>nee</v>
      </c>
      <c r="O109" s="1">
        <f t="shared" si="23"/>
        <v>0</v>
      </c>
      <c r="P109">
        <f t="shared" si="24"/>
        <v>50</v>
      </c>
    </row>
    <row r="110" spans="1:16" x14ac:dyDescent="0.25">
      <c r="A110" s="16">
        <f t="shared" si="25"/>
        <v>108</v>
      </c>
      <c r="B110" s="16">
        <f t="shared" si="14"/>
        <v>1</v>
      </c>
      <c r="C110" s="1">
        <f t="shared" si="26"/>
        <v>4</v>
      </c>
      <c r="D110" s="1">
        <f>VLOOKUP(C110,Uitleg!$H$10:$K$14,2,FALSE)</f>
        <v>1</v>
      </c>
      <c r="E110" s="1">
        <f>VLOOKUP(C110,Uitleg!$H$10:$K$14,3,FALSE)</f>
        <v>0</v>
      </c>
      <c r="F110">
        <f t="shared" si="27"/>
        <v>1</v>
      </c>
      <c r="G110" s="17">
        <f t="shared" si="15"/>
        <v>74.536961245494894</v>
      </c>
      <c r="H110" s="1">
        <f t="shared" si="16"/>
        <v>0</v>
      </c>
      <c r="I110" s="1">
        <f t="shared" si="17"/>
        <v>0</v>
      </c>
      <c r="J110" s="1">
        <f t="shared" si="18"/>
        <v>0</v>
      </c>
      <c r="K110" s="1">
        <f t="shared" si="19"/>
        <v>0</v>
      </c>
      <c r="L110" s="1">
        <f t="shared" si="20"/>
        <v>0</v>
      </c>
      <c r="M110" s="1">
        <f t="shared" si="21"/>
        <v>0</v>
      </c>
      <c r="N110" s="1" t="str">
        <f t="shared" si="22"/>
        <v>nee</v>
      </c>
      <c r="O110" s="1">
        <f t="shared" si="23"/>
        <v>0</v>
      </c>
      <c r="P110">
        <f t="shared" si="24"/>
        <v>50</v>
      </c>
    </row>
    <row r="111" spans="1:16" x14ac:dyDescent="0.25">
      <c r="A111" s="16">
        <f t="shared" si="25"/>
        <v>109</v>
      </c>
      <c r="B111" s="16">
        <f t="shared" si="14"/>
        <v>1</v>
      </c>
      <c r="C111" s="1">
        <f t="shared" si="26"/>
        <v>4</v>
      </c>
      <c r="D111" s="1">
        <f>VLOOKUP(C111,Uitleg!$H$10:$K$14,2,FALSE)</f>
        <v>1</v>
      </c>
      <c r="E111" s="1">
        <f>VLOOKUP(C111,Uitleg!$H$10:$K$14,3,FALSE)</f>
        <v>0</v>
      </c>
      <c r="F111">
        <f t="shared" si="27"/>
        <v>2</v>
      </c>
      <c r="G111" s="17">
        <f t="shared" si="15"/>
        <v>74.735956322937767</v>
      </c>
      <c r="H111" s="1">
        <f t="shared" si="16"/>
        <v>0</v>
      </c>
      <c r="I111" s="1">
        <f t="shared" si="17"/>
        <v>0</v>
      </c>
      <c r="J111" s="1">
        <f t="shared" si="18"/>
        <v>0</v>
      </c>
      <c r="K111" s="1">
        <f t="shared" si="19"/>
        <v>0</v>
      </c>
      <c r="L111" s="1">
        <f t="shared" si="20"/>
        <v>0</v>
      </c>
      <c r="M111" s="1">
        <f t="shared" si="21"/>
        <v>0</v>
      </c>
      <c r="N111" s="1" t="str">
        <f t="shared" si="22"/>
        <v>nee</v>
      </c>
      <c r="O111" s="1">
        <f t="shared" si="23"/>
        <v>0</v>
      </c>
      <c r="P111">
        <f t="shared" si="24"/>
        <v>50</v>
      </c>
    </row>
    <row r="112" spans="1:16" x14ac:dyDescent="0.25">
      <c r="A112" s="16">
        <f t="shared" si="25"/>
        <v>110</v>
      </c>
      <c r="B112" s="16">
        <f t="shared" si="14"/>
        <v>1</v>
      </c>
      <c r="C112" s="1">
        <f t="shared" si="26"/>
        <v>4</v>
      </c>
      <c r="D112" s="1">
        <f>VLOOKUP(C112,Uitleg!$H$10:$K$14,2,FALSE)</f>
        <v>1</v>
      </c>
      <c r="E112" s="1">
        <f>VLOOKUP(C112,Uitleg!$H$10:$K$14,3,FALSE)</f>
        <v>0</v>
      </c>
      <c r="F112">
        <f t="shared" si="27"/>
        <v>3</v>
      </c>
      <c r="G112" s="17">
        <f t="shared" si="15"/>
        <v>74.934194568958858</v>
      </c>
      <c r="H112" s="1">
        <f t="shared" si="16"/>
        <v>0</v>
      </c>
      <c r="I112" s="1">
        <f t="shared" si="17"/>
        <v>0</v>
      </c>
      <c r="J112" s="1">
        <f t="shared" si="18"/>
        <v>0</v>
      </c>
      <c r="K112" s="1">
        <f t="shared" si="19"/>
        <v>0</v>
      </c>
      <c r="L112" s="1">
        <f t="shared" si="20"/>
        <v>0</v>
      </c>
      <c r="M112" s="1">
        <f t="shared" si="21"/>
        <v>0</v>
      </c>
      <c r="N112" s="1" t="str">
        <f t="shared" si="22"/>
        <v>nee</v>
      </c>
      <c r="O112" s="1">
        <f t="shared" si="23"/>
        <v>0</v>
      </c>
      <c r="P112">
        <f t="shared" si="24"/>
        <v>50</v>
      </c>
    </row>
    <row r="113" spans="1:16" x14ac:dyDescent="0.25">
      <c r="A113" s="16">
        <f t="shared" si="25"/>
        <v>111</v>
      </c>
      <c r="B113" s="16">
        <f t="shared" si="14"/>
        <v>1</v>
      </c>
      <c r="C113" s="1">
        <f t="shared" si="26"/>
        <v>4</v>
      </c>
      <c r="D113" s="1">
        <f>VLOOKUP(C113,Uitleg!$H$10:$K$14,2,FALSE)</f>
        <v>1</v>
      </c>
      <c r="E113" s="1">
        <f>VLOOKUP(C113,Uitleg!$H$10:$K$14,3,FALSE)</f>
        <v>0</v>
      </c>
      <c r="F113">
        <f t="shared" si="27"/>
        <v>4</v>
      </c>
      <c r="G113" s="17">
        <f t="shared" si="15"/>
        <v>75.13167007509648</v>
      </c>
      <c r="H113" s="1">
        <f t="shared" si="16"/>
        <v>0</v>
      </c>
      <c r="I113" s="1">
        <f t="shared" si="17"/>
        <v>0</v>
      </c>
      <c r="J113" s="1">
        <f t="shared" si="18"/>
        <v>0</v>
      </c>
      <c r="K113" s="1">
        <f t="shared" si="19"/>
        <v>0</v>
      </c>
      <c r="L113" s="1">
        <f t="shared" si="20"/>
        <v>1</v>
      </c>
      <c r="M113" s="1">
        <f t="shared" si="21"/>
        <v>0</v>
      </c>
      <c r="N113" s="1" t="str">
        <f t="shared" si="22"/>
        <v>JA</v>
      </c>
      <c r="O113" s="1">
        <f t="shared" si="23"/>
        <v>1</v>
      </c>
      <c r="P113">
        <f t="shared" si="24"/>
        <v>50</v>
      </c>
    </row>
    <row r="114" spans="1:16" x14ac:dyDescent="0.25">
      <c r="A114" s="16">
        <f t="shared" si="25"/>
        <v>112</v>
      </c>
      <c r="B114" s="16">
        <f t="shared" si="14"/>
        <v>1</v>
      </c>
      <c r="C114" s="1">
        <f t="shared" si="26"/>
        <v>1</v>
      </c>
      <c r="D114" s="1">
        <f>VLOOKUP(C114,Uitleg!$H$10:$K$14,2,FALSE)</f>
        <v>0</v>
      </c>
      <c r="E114" s="1">
        <f>VLOOKUP(C114,Uitleg!$H$10:$K$14,3,FALSE)</f>
        <v>0</v>
      </c>
      <c r="F114">
        <f t="shared" si="27"/>
        <v>0</v>
      </c>
      <c r="G114" s="17">
        <f t="shared" si="15"/>
        <v>75.32837696036222</v>
      </c>
      <c r="H114" s="1">
        <f t="shared" si="16"/>
        <v>0</v>
      </c>
      <c r="I114" s="1">
        <f t="shared" si="17"/>
        <v>0</v>
      </c>
      <c r="J114" s="1">
        <f t="shared" si="18"/>
        <v>0</v>
      </c>
      <c r="K114" s="1">
        <f t="shared" si="19"/>
        <v>0</v>
      </c>
      <c r="L114" s="1">
        <f t="shared" si="20"/>
        <v>0</v>
      </c>
      <c r="M114" s="1">
        <f t="shared" si="21"/>
        <v>0</v>
      </c>
      <c r="N114" s="1" t="str">
        <f t="shared" si="22"/>
        <v>nee</v>
      </c>
      <c r="O114" s="1">
        <f t="shared" si="23"/>
        <v>0</v>
      </c>
      <c r="P114">
        <f t="shared" si="24"/>
        <v>0</v>
      </c>
    </row>
    <row r="115" spans="1:16" x14ac:dyDescent="0.25">
      <c r="A115" s="16">
        <f t="shared" si="25"/>
        <v>113</v>
      </c>
      <c r="B115" s="16">
        <f t="shared" si="14"/>
        <v>1</v>
      </c>
      <c r="C115" s="1">
        <f t="shared" si="26"/>
        <v>1</v>
      </c>
      <c r="D115" s="1">
        <f>VLOOKUP(C115,Uitleg!$H$10:$K$14,2,FALSE)</f>
        <v>0</v>
      </c>
      <c r="E115" s="1">
        <f>VLOOKUP(C115,Uitleg!$H$10:$K$14,3,FALSE)</f>
        <v>0</v>
      </c>
      <c r="F115">
        <f t="shared" si="27"/>
        <v>1</v>
      </c>
      <c r="G115" s="17">
        <f t="shared" si="15"/>
        <v>75.524309371451295</v>
      </c>
      <c r="H115" s="1">
        <f t="shared" si="16"/>
        <v>0</v>
      </c>
      <c r="I115" s="1">
        <f t="shared" si="17"/>
        <v>0</v>
      </c>
      <c r="J115" s="1">
        <f t="shared" si="18"/>
        <v>0</v>
      </c>
      <c r="K115" s="1">
        <f t="shared" si="19"/>
        <v>0</v>
      </c>
      <c r="L115" s="1">
        <f t="shared" si="20"/>
        <v>0</v>
      </c>
      <c r="M115" s="1">
        <f t="shared" si="21"/>
        <v>0</v>
      </c>
      <c r="N115" s="1" t="str">
        <f t="shared" si="22"/>
        <v>nee</v>
      </c>
      <c r="O115" s="1">
        <f t="shared" si="23"/>
        <v>0</v>
      </c>
      <c r="P115">
        <f t="shared" si="24"/>
        <v>0</v>
      </c>
    </row>
    <row r="116" spans="1:16" x14ac:dyDescent="0.25">
      <c r="A116" s="16">
        <f t="shared" si="25"/>
        <v>114</v>
      </c>
      <c r="B116" s="16">
        <f t="shared" si="14"/>
        <v>1</v>
      </c>
      <c r="C116" s="1">
        <f t="shared" si="26"/>
        <v>1</v>
      </c>
      <c r="D116" s="1">
        <f>VLOOKUP(C116,Uitleg!$H$10:$K$14,2,FALSE)</f>
        <v>0</v>
      </c>
      <c r="E116" s="1">
        <f>VLOOKUP(C116,Uitleg!$H$10:$K$14,3,FALSE)</f>
        <v>0</v>
      </c>
      <c r="F116">
        <f t="shared" si="27"/>
        <v>2</v>
      </c>
      <c r="G116" s="17">
        <f t="shared" si="15"/>
        <v>75.719461482951658</v>
      </c>
      <c r="H116" s="1">
        <f t="shared" si="16"/>
        <v>0</v>
      </c>
      <c r="I116" s="1">
        <f t="shared" si="17"/>
        <v>0</v>
      </c>
      <c r="J116" s="1">
        <f t="shared" si="18"/>
        <v>0</v>
      </c>
      <c r="K116" s="1">
        <f t="shared" si="19"/>
        <v>0</v>
      </c>
      <c r="L116" s="1">
        <f t="shared" si="20"/>
        <v>0</v>
      </c>
      <c r="M116" s="1">
        <f t="shared" si="21"/>
        <v>0</v>
      </c>
      <c r="N116" s="1" t="str">
        <f t="shared" si="22"/>
        <v>nee</v>
      </c>
      <c r="O116" s="1">
        <f t="shared" si="23"/>
        <v>0</v>
      </c>
      <c r="P116">
        <f t="shared" si="24"/>
        <v>0</v>
      </c>
    </row>
    <row r="117" spans="1:16" x14ac:dyDescent="0.25">
      <c r="A117" s="16">
        <f t="shared" si="25"/>
        <v>115</v>
      </c>
      <c r="B117" s="16">
        <f t="shared" si="14"/>
        <v>1</v>
      </c>
      <c r="C117" s="1">
        <f t="shared" si="26"/>
        <v>1</v>
      </c>
      <c r="D117" s="1">
        <f>VLOOKUP(C117,Uitleg!$H$10:$K$14,2,FALSE)</f>
        <v>0</v>
      </c>
      <c r="E117" s="1">
        <f>VLOOKUP(C117,Uitleg!$H$10:$K$14,3,FALSE)</f>
        <v>0</v>
      </c>
      <c r="F117">
        <f t="shared" si="27"/>
        <v>3</v>
      </c>
      <c r="G117" s="17">
        <f t="shared" si="15"/>
        <v>75.913827497552163</v>
      </c>
      <c r="H117" s="1">
        <f t="shared" si="16"/>
        <v>1</v>
      </c>
      <c r="I117" s="1">
        <f t="shared" si="17"/>
        <v>0</v>
      </c>
      <c r="J117" s="1">
        <f t="shared" si="18"/>
        <v>0</v>
      </c>
      <c r="K117" s="1">
        <f t="shared" si="19"/>
        <v>0</v>
      </c>
      <c r="L117" s="1">
        <f t="shared" si="20"/>
        <v>0</v>
      </c>
      <c r="M117" s="1">
        <f t="shared" si="21"/>
        <v>0</v>
      </c>
      <c r="N117" s="1" t="str">
        <f t="shared" si="22"/>
        <v>JA</v>
      </c>
      <c r="O117" s="1">
        <f t="shared" si="23"/>
        <v>2</v>
      </c>
      <c r="P117">
        <f t="shared" si="24"/>
        <v>0</v>
      </c>
    </row>
    <row r="118" spans="1:16" x14ac:dyDescent="0.25">
      <c r="A118" s="16">
        <f t="shared" si="25"/>
        <v>116</v>
      </c>
      <c r="B118" s="16">
        <f t="shared" si="14"/>
        <v>1</v>
      </c>
      <c r="C118" s="1">
        <f t="shared" si="26"/>
        <v>2</v>
      </c>
      <c r="D118" s="1">
        <f>VLOOKUP(C118,Uitleg!$H$10:$K$14,2,FALSE)</f>
        <v>0</v>
      </c>
      <c r="E118" s="1">
        <f>VLOOKUP(C118,Uitleg!$H$10:$K$14,3,FALSE)</f>
        <v>1</v>
      </c>
      <c r="F118">
        <f t="shared" si="27"/>
        <v>0</v>
      </c>
      <c r="G118" s="17">
        <f t="shared" si="15"/>
        <v>76.107401646249741</v>
      </c>
      <c r="H118" s="1">
        <f t="shared" si="16"/>
        <v>0</v>
      </c>
      <c r="I118" s="1">
        <f t="shared" si="17"/>
        <v>0</v>
      </c>
      <c r="J118" s="1">
        <f t="shared" si="18"/>
        <v>0</v>
      </c>
      <c r="K118" s="1">
        <f t="shared" si="19"/>
        <v>0</v>
      </c>
      <c r="L118" s="1">
        <f t="shared" si="20"/>
        <v>0</v>
      </c>
      <c r="M118" s="1">
        <f t="shared" si="21"/>
        <v>0</v>
      </c>
      <c r="N118" s="1" t="str">
        <f t="shared" si="22"/>
        <v>nee</v>
      </c>
      <c r="O118" s="1">
        <f t="shared" si="23"/>
        <v>0</v>
      </c>
      <c r="P118">
        <f t="shared" si="24"/>
        <v>50</v>
      </c>
    </row>
    <row r="119" spans="1:16" x14ac:dyDescent="0.25">
      <c r="A119" s="16">
        <f t="shared" si="25"/>
        <v>117</v>
      </c>
      <c r="B119" s="16">
        <f t="shared" si="14"/>
        <v>1</v>
      </c>
      <c r="C119" s="1">
        <f t="shared" si="26"/>
        <v>2</v>
      </c>
      <c r="D119" s="1">
        <f>VLOOKUP(C119,Uitleg!$H$10:$K$14,2,FALSE)</f>
        <v>0</v>
      </c>
      <c r="E119" s="1">
        <f>VLOOKUP(C119,Uitleg!$H$10:$K$14,3,FALSE)</f>
        <v>1</v>
      </c>
      <c r="F119">
        <f t="shared" si="27"/>
        <v>1</v>
      </c>
      <c r="G119" s="17">
        <f t="shared" si="15"/>
        <v>76.30017818855535</v>
      </c>
      <c r="H119" s="1">
        <f t="shared" si="16"/>
        <v>0</v>
      </c>
      <c r="I119" s="1">
        <f t="shared" si="17"/>
        <v>0</v>
      </c>
      <c r="J119" s="1">
        <f t="shared" si="18"/>
        <v>0</v>
      </c>
      <c r="K119" s="1">
        <f t="shared" si="19"/>
        <v>0</v>
      </c>
      <c r="L119" s="1">
        <f t="shared" si="20"/>
        <v>0</v>
      </c>
      <c r="M119" s="1">
        <f t="shared" si="21"/>
        <v>0</v>
      </c>
      <c r="N119" s="1" t="str">
        <f t="shared" si="22"/>
        <v>nee</v>
      </c>
      <c r="O119" s="1">
        <f t="shared" si="23"/>
        <v>0</v>
      </c>
      <c r="P119">
        <f t="shared" si="24"/>
        <v>50</v>
      </c>
    </row>
    <row r="120" spans="1:16" x14ac:dyDescent="0.25">
      <c r="A120" s="16">
        <f t="shared" si="25"/>
        <v>118</v>
      </c>
      <c r="B120" s="16">
        <f t="shared" si="14"/>
        <v>1</v>
      </c>
      <c r="C120" s="1">
        <f t="shared" si="26"/>
        <v>2</v>
      </c>
      <c r="D120" s="1">
        <f>VLOOKUP(C120,Uitleg!$H$10:$K$14,2,FALSE)</f>
        <v>0</v>
      </c>
      <c r="E120" s="1">
        <f>VLOOKUP(C120,Uitleg!$H$10:$K$14,3,FALSE)</f>
        <v>1</v>
      </c>
      <c r="F120">
        <f t="shared" si="27"/>
        <v>2</v>
      </c>
      <c r="G120" s="17">
        <f t="shared" si="15"/>
        <v>76.492151412698988</v>
      </c>
      <c r="H120" s="1">
        <f t="shared" si="16"/>
        <v>0</v>
      </c>
      <c r="I120" s="1">
        <f t="shared" si="17"/>
        <v>0</v>
      </c>
      <c r="J120" s="1">
        <f t="shared" si="18"/>
        <v>0</v>
      </c>
      <c r="K120" s="1">
        <f t="shared" si="19"/>
        <v>0</v>
      </c>
      <c r="L120" s="1">
        <f t="shared" si="20"/>
        <v>0</v>
      </c>
      <c r="M120" s="1">
        <f t="shared" si="21"/>
        <v>0</v>
      </c>
      <c r="N120" s="1" t="str">
        <f t="shared" si="22"/>
        <v>nee</v>
      </c>
      <c r="O120" s="1">
        <f t="shared" si="23"/>
        <v>0</v>
      </c>
      <c r="P120">
        <f t="shared" si="24"/>
        <v>50</v>
      </c>
    </row>
    <row r="121" spans="1:16" x14ac:dyDescent="0.25">
      <c r="A121" s="16">
        <f t="shared" si="25"/>
        <v>119</v>
      </c>
      <c r="B121" s="16">
        <f t="shared" si="14"/>
        <v>1</v>
      </c>
      <c r="C121" s="1">
        <f t="shared" si="26"/>
        <v>2</v>
      </c>
      <c r="D121" s="1">
        <f>VLOOKUP(C121,Uitleg!$H$10:$K$14,2,FALSE)</f>
        <v>0</v>
      </c>
      <c r="E121" s="1">
        <f>VLOOKUP(C121,Uitleg!$H$10:$K$14,3,FALSE)</f>
        <v>1</v>
      </c>
      <c r="F121">
        <f t="shared" si="27"/>
        <v>3</v>
      </c>
      <c r="G121" s="17">
        <f t="shared" si="15"/>
        <v>76.683315635833594</v>
      </c>
      <c r="H121" s="1">
        <f t="shared" si="16"/>
        <v>0</v>
      </c>
      <c r="I121" s="1">
        <f t="shared" si="17"/>
        <v>0</v>
      </c>
      <c r="J121" s="1">
        <f t="shared" si="18"/>
        <v>0</v>
      </c>
      <c r="K121" s="1">
        <f t="shared" si="19"/>
        <v>0</v>
      </c>
      <c r="L121" s="1">
        <f t="shared" si="20"/>
        <v>0</v>
      </c>
      <c r="M121" s="1">
        <f t="shared" si="21"/>
        <v>0</v>
      </c>
      <c r="N121" s="1" t="str">
        <f t="shared" si="22"/>
        <v>nee</v>
      </c>
      <c r="O121" s="1">
        <f t="shared" si="23"/>
        <v>0</v>
      </c>
      <c r="P121">
        <f t="shared" si="24"/>
        <v>50</v>
      </c>
    </row>
    <row r="122" spans="1:16" x14ac:dyDescent="0.25">
      <c r="A122" s="16">
        <f t="shared" si="25"/>
        <v>120</v>
      </c>
      <c r="B122" s="16">
        <f t="shared" si="14"/>
        <v>2</v>
      </c>
      <c r="C122" s="1">
        <f t="shared" si="26"/>
        <v>2</v>
      </c>
      <c r="D122" s="1">
        <f>VLOOKUP(C122,Uitleg!$H$10:$K$14,2,FALSE)</f>
        <v>0</v>
      </c>
      <c r="E122" s="1">
        <f>VLOOKUP(C122,Uitleg!$H$10:$K$14,3,FALSE)</f>
        <v>1</v>
      </c>
      <c r="F122">
        <f t="shared" si="27"/>
        <v>4</v>
      </c>
      <c r="G122" s="17">
        <f t="shared" si="15"/>
        <v>76.873665204237867</v>
      </c>
      <c r="H122" s="1">
        <f t="shared" si="16"/>
        <v>0</v>
      </c>
      <c r="I122" s="1">
        <f t="shared" si="17"/>
        <v>1</v>
      </c>
      <c r="J122" s="1">
        <f t="shared" si="18"/>
        <v>0</v>
      </c>
      <c r="K122" s="1">
        <f t="shared" si="19"/>
        <v>0</v>
      </c>
      <c r="L122" s="1">
        <f t="shared" si="20"/>
        <v>0</v>
      </c>
      <c r="M122" s="1">
        <f t="shared" si="21"/>
        <v>0</v>
      </c>
      <c r="N122" s="1" t="str">
        <f t="shared" si="22"/>
        <v>JA</v>
      </c>
      <c r="O122" s="1">
        <f t="shared" si="23"/>
        <v>3</v>
      </c>
      <c r="P122">
        <f t="shared" si="24"/>
        <v>50</v>
      </c>
    </row>
    <row r="123" spans="1:16" x14ac:dyDescent="0.25">
      <c r="A123" s="16">
        <f t="shared" si="25"/>
        <v>121</v>
      </c>
      <c r="B123" s="16">
        <f t="shared" si="14"/>
        <v>2</v>
      </c>
      <c r="C123" s="1">
        <f t="shared" si="26"/>
        <v>3</v>
      </c>
      <c r="D123" s="1">
        <f>VLOOKUP(C123,Uitleg!$H$10:$K$14,2,FALSE)</f>
        <v>0</v>
      </c>
      <c r="E123" s="1">
        <f>VLOOKUP(C123,Uitleg!$H$10:$K$14,3,FALSE)</f>
        <v>0</v>
      </c>
      <c r="F123">
        <f t="shared" si="27"/>
        <v>0</v>
      </c>
      <c r="G123" s="17">
        <f t="shared" si="15"/>
        <v>77.063194493517898</v>
      </c>
      <c r="H123" s="1">
        <f t="shared" si="16"/>
        <v>0</v>
      </c>
      <c r="I123" s="1">
        <f t="shared" si="17"/>
        <v>0</v>
      </c>
      <c r="J123" s="1">
        <f t="shared" si="18"/>
        <v>0</v>
      </c>
      <c r="K123" s="1">
        <f t="shared" si="19"/>
        <v>0</v>
      </c>
      <c r="L123" s="1">
        <f t="shared" si="20"/>
        <v>0</v>
      </c>
      <c r="M123" s="1">
        <f t="shared" si="21"/>
        <v>0</v>
      </c>
      <c r="N123" s="1" t="str">
        <f t="shared" si="22"/>
        <v>nee</v>
      </c>
      <c r="O123" s="1">
        <f t="shared" si="23"/>
        <v>0</v>
      </c>
      <c r="P123">
        <f t="shared" si="24"/>
        <v>0</v>
      </c>
    </row>
    <row r="124" spans="1:16" x14ac:dyDescent="0.25">
      <c r="A124" s="16">
        <f t="shared" si="25"/>
        <v>122</v>
      </c>
      <c r="B124" s="16">
        <f t="shared" si="14"/>
        <v>2</v>
      </c>
      <c r="C124" s="1">
        <f t="shared" si="26"/>
        <v>3</v>
      </c>
      <c r="D124" s="1">
        <f>VLOOKUP(C124,Uitleg!$H$10:$K$14,2,FALSE)</f>
        <v>0</v>
      </c>
      <c r="E124" s="1">
        <f>VLOOKUP(C124,Uitleg!$H$10:$K$14,3,FALSE)</f>
        <v>0</v>
      </c>
      <c r="F124">
        <f t="shared" si="27"/>
        <v>1</v>
      </c>
      <c r="G124" s="17">
        <f t="shared" si="15"/>
        <v>77.251897908807877</v>
      </c>
      <c r="H124" s="1">
        <f t="shared" si="16"/>
        <v>0</v>
      </c>
      <c r="I124" s="1">
        <f t="shared" si="17"/>
        <v>0</v>
      </c>
      <c r="J124" s="1">
        <f t="shared" si="18"/>
        <v>0</v>
      </c>
      <c r="K124" s="1">
        <f t="shared" si="19"/>
        <v>0</v>
      </c>
      <c r="L124" s="1">
        <f t="shared" si="20"/>
        <v>0</v>
      </c>
      <c r="M124" s="1">
        <f t="shared" si="21"/>
        <v>0</v>
      </c>
      <c r="N124" s="1" t="str">
        <f t="shared" si="22"/>
        <v>nee</v>
      </c>
      <c r="O124" s="1">
        <f t="shared" si="23"/>
        <v>0</v>
      </c>
      <c r="P124">
        <f t="shared" si="24"/>
        <v>0</v>
      </c>
    </row>
    <row r="125" spans="1:16" x14ac:dyDescent="0.25">
      <c r="A125" s="16">
        <f t="shared" si="25"/>
        <v>123</v>
      </c>
      <c r="B125" s="16">
        <f t="shared" si="14"/>
        <v>2</v>
      </c>
      <c r="C125" s="1">
        <f t="shared" si="26"/>
        <v>3</v>
      </c>
      <c r="D125" s="1">
        <f>VLOOKUP(C125,Uitleg!$H$10:$K$14,2,FALSE)</f>
        <v>0</v>
      </c>
      <c r="E125" s="1">
        <f>VLOOKUP(C125,Uitleg!$H$10:$K$14,3,FALSE)</f>
        <v>0</v>
      </c>
      <c r="F125">
        <f t="shared" si="27"/>
        <v>2</v>
      </c>
      <c r="G125" s="17">
        <f t="shared" si="15"/>
        <v>77.439769884969579</v>
      </c>
      <c r="H125" s="1">
        <f t="shared" si="16"/>
        <v>0</v>
      </c>
      <c r="I125" s="1">
        <f t="shared" si="17"/>
        <v>0</v>
      </c>
      <c r="J125" s="1">
        <f t="shared" si="18"/>
        <v>0</v>
      </c>
      <c r="K125" s="1">
        <f t="shared" si="19"/>
        <v>1</v>
      </c>
      <c r="L125" s="1">
        <f t="shared" si="20"/>
        <v>0</v>
      </c>
      <c r="M125" s="1">
        <f t="shared" si="21"/>
        <v>0</v>
      </c>
      <c r="N125" s="1" t="str">
        <f t="shared" si="22"/>
        <v>JA</v>
      </c>
      <c r="O125" s="1">
        <f t="shared" si="23"/>
        <v>4</v>
      </c>
      <c r="P125">
        <f t="shared" si="24"/>
        <v>0</v>
      </c>
    </row>
    <row r="126" spans="1:16" x14ac:dyDescent="0.25">
      <c r="A126" s="16">
        <f t="shared" si="25"/>
        <v>124</v>
      </c>
      <c r="B126" s="16">
        <f t="shared" si="14"/>
        <v>2</v>
      </c>
      <c r="C126" s="1">
        <f t="shared" si="26"/>
        <v>4</v>
      </c>
      <c r="D126" s="1">
        <f>VLOOKUP(C126,Uitleg!$H$10:$K$14,2,FALSE)</f>
        <v>1</v>
      </c>
      <c r="E126" s="1">
        <f>VLOOKUP(C126,Uitleg!$H$10:$K$14,3,FALSE)</f>
        <v>0</v>
      </c>
      <c r="F126">
        <f t="shared" si="27"/>
        <v>0</v>
      </c>
      <c r="G126" s="17">
        <f t="shared" si="15"/>
        <v>77.626804886790723</v>
      </c>
      <c r="H126" s="1">
        <f t="shared" si="16"/>
        <v>0</v>
      </c>
      <c r="I126" s="1">
        <f t="shared" si="17"/>
        <v>0</v>
      </c>
      <c r="J126" s="1">
        <f t="shared" si="18"/>
        <v>0</v>
      </c>
      <c r="K126" s="1">
        <f t="shared" si="19"/>
        <v>0</v>
      </c>
      <c r="L126" s="1">
        <f t="shared" si="20"/>
        <v>0</v>
      </c>
      <c r="M126" s="1">
        <f t="shared" si="21"/>
        <v>0</v>
      </c>
      <c r="N126" s="1" t="str">
        <f t="shared" si="22"/>
        <v>nee</v>
      </c>
      <c r="O126" s="1">
        <f t="shared" si="23"/>
        <v>0</v>
      </c>
      <c r="P126">
        <f t="shared" si="24"/>
        <v>50</v>
      </c>
    </row>
    <row r="127" spans="1:16" x14ac:dyDescent="0.25">
      <c r="A127" s="16">
        <f t="shared" si="25"/>
        <v>125</v>
      </c>
      <c r="B127" s="16">
        <f t="shared" si="14"/>
        <v>2</v>
      </c>
      <c r="C127" s="1">
        <f t="shared" si="26"/>
        <v>4</v>
      </c>
      <c r="D127" s="1">
        <f>VLOOKUP(C127,Uitleg!$H$10:$K$14,2,FALSE)</f>
        <v>1</v>
      </c>
      <c r="E127" s="1">
        <f>VLOOKUP(C127,Uitleg!$H$10:$K$14,3,FALSE)</f>
        <v>0</v>
      </c>
      <c r="F127">
        <f t="shared" si="27"/>
        <v>1</v>
      </c>
      <c r="G127" s="17">
        <f t="shared" si="15"/>
        <v>77.812997409182273</v>
      </c>
      <c r="H127" s="1">
        <f t="shared" si="16"/>
        <v>0</v>
      </c>
      <c r="I127" s="1">
        <f t="shared" si="17"/>
        <v>0</v>
      </c>
      <c r="J127" s="1">
        <f t="shared" si="18"/>
        <v>0</v>
      </c>
      <c r="K127" s="1">
        <f t="shared" si="19"/>
        <v>0</v>
      </c>
      <c r="L127" s="1">
        <f t="shared" si="20"/>
        <v>0</v>
      </c>
      <c r="M127" s="1">
        <f t="shared" si="21"/>
        <v>0</v>
      </c>
      <c r="N127" s="1" t="str">
        <f t="shared" si="22"/>
        <v>nee</v>
      </c>
      <c r="O127" s="1">
        <f t="shared" si="23"/>
        <v>0</v>
      </c>
      <c r="P127">
        <f t="shared" si="24"/>
        <v>50</v>
      </c>
    </row>
    <row r="128" spans="1:16" x14ac:dyDescent="0.25">
      <c r="A128" s="16">
        <f t="shared" si="25"/>
        <v>126</v>
      </c>
      <c r="B128" s="16">
        <f t="shared" si="14"/>
        <v>2</v>
      </c>
      <c r="C128" s="1">
        <f t="shared" si="26"/>
        <v>4</v>
      </c>
      <c r="D128" s="1">
        <f>VLOOKUP(C128,Uitleg!$H$10:$K$14,2,FALSE)</f>
        <v>1</v>
      </c>
      <c r="E128" s="1">
        <f>VLOOKUP(C128,Uitleg!$H$10:$K$14,3,FALSE)</f>
        <v>0</v>
      </c>
      <c r="F128">
        <f t="shared" si="27"/>
        <v>2</v>
      </c>
      <c r="G128" s="17">
        <f t="shared" si="15"/>
        <v>77.998341977374551</v>
      </c>
      <c r="H128" s="1">
        <f t="shared" si="16"/>
        <v>0</v>
      </c>
      <c r="I128" s="1">
        <f t="shared" si="17"/>
        <v>0</v>
      </c>
      <c r="J128" s="1">
        <f t="shared" si="18"/>
        <v>0</v>
      </c>
      <c r="K128" s="1">
        <f t="shared" si="19"/>
        <v>0</v>
      </c>
      <c r="L128" s="1">
        <f t="shared" si="20"/>
        <v>0</v>
      </c>
      <c r="M128" s="1">
        <f t="shared" si="21"/>
        <v>0</v>
      </c>
      <c r="N128" s="1" t="str">
        <f t="shared" si="22"/>
        <v>nee</v>
      </c>
      <c r="O128" s="1">
        <f t="shared" si="23"/>
        <v>0</v>
      </c>
      <c r="P128">
        <f t="shared" si="24"/>
        <v>50</v>
      </c>
    </row>
    <row r="129" spans="1:16" x14ac:dyDescent="0.25">
      <c r="A129" s="16">
        <f t="shared" si="25"/>
        <v>127</v>
      </c>
      <c r="B129" s="16">
        <f t="shared" si="14"/>
        <v>2</v>
      </c>
      <c r="C129" s="1">
        <f t="shared" si="26"/>
        <v>4</v>
      </c>
      <c r="D129" s="1">
        <f>VLOOKUP(C129,Uitleg!$H$10:$K$14,2,FALSE)</f>
        <v>1</v>
      </c>
      <c r="E129" s="1">
        <f>VLOOKUP(C129,Uitleg!$H$10:$K$14,3,FALSE)</f>
        <v>0</v>
      </c>
      <c r="F129">
        <f t="shared" si="27"/>
        <v>3</v>
      </c>
      <c r="G129" s="17">
        <f t="shared" si="15"/>
        <v>78.182833147112305</v>
      </c>
      <c r="H129" s="1">
        <f t="shared" si="16"/>
        <v>0</v>
      </c>
      <c r="I129" s="1">
        <f t="shared" si="17"/>
        <v>0</v>
      </c>
      <c r="J129" s="1">
        <f t="shared" si="18"/>
        <v>0</v>
      </c>
      <c r="K129" s="1">
        <f t="shared" si="19"/>
        <v>0</v>
      </c>
      <c r="L129" s="1">
        <f t="shared" si="20"/>
        <v>0</v>
      </c>
      <c r="M129" s="1">
        <f t="shared" si="21"/>
        <v>0</v>
      </c>
      <c r="N129" s="1" t="str">
        <f t="shared" si="22"/>
        <v>nee</v>
      </c>
      <c r="O129" s="1">
        <f t="shared" si="23"/>
        <v>0</v>
      </c>
      <c r="P129">
        <f t="shared" si="24"/>
        <v>50</v>
      </c>
    </row>
    <row r="130" spans="1:16" x14ac:dyDescent="0.25">
      <c r="A130" s="16">
        <f t="shared" si="25"/>
        <v>128</v>
      </c>
      <c r="B130" s="16">
        <f t="shared" ref="B130:B193" si="28">TRUNC(A130/60,0)</f>
        <v>2</v>
      </c>
      <c r="C130" s="1">
        <f t="shared" si="26"/>
        <v>4</v>
      </c>
      <c r="D130" s="1">
        <f>VLOOKUP(C130,Uitleg!$H$10:$K$14,2,FALSE)</f>
        <v>1</v>
      </c>
      <c r="E130" s="1">
        <f>VLOOKUP(C130,Uitleg!$H$10:$K$14,3,FALSE)</f>
        <v>0</v>
      </c>
      <c r="F130">
        <f t="shared" si="27"/>
        <v>4</v>
      </c>
      <c r="G130" s="17">
        <f t="shared" ref="G130:G193" si="29">50+SIN(A130/(PeriodeSinus1*30/PI()))*20+SIN(A130/(PeriodeSinus2*30/PI()))*30</f>
        <v>78.366465504848435</v>
      </c>
      <c r="H130" s="1">
        <f t="shared" ref="H130:H193" si="30">IF(AND(C130=1,F130&gt;MaxWachttijd-G130/2),1,0)</f>
        <v>0</v>
      </c>
      <c r="I130" s="1">
        <f t="shared" ref="I130:I193" si="31">IF(AND(C130=2,G130&lt;=Uitschakeldrempel,F130&gt;DuurGroen),1,0)</f>
        <v>0</v>
      </c>
      <c r="J130" s="1">
        <f t="shared" ref="J130:J193" si="32">IF(AND(C130=2,G130&gt;Uitschakeldrempel),1,0)</f>
        <v>0</v>
      </c>
      <c r="K130" s="1">
        <f t="shared" ref="K130:K193" si="33">IF(AND(C130=3,F130&gt;MaxWachttijd-G130/2),1,0)</f>
        <v>0</v>
      </c>
      <c r="L130" s="1">
        <f t="shared" ref="L130:L193" si="34">IF(AND(C130=4,F130&gt;DuurGroen),1,0)</f>
        <v>1</v>
      </c>
      <c r="M130" s="1">
        <f t="shared" ref="M130:M193" si="35">IF(AND(C130=5,G130&lt;Inschakeldrempel),1,0)</f>
        <v>0</v>
      </c>
      <c r="N130" s="1" t="str">
        <f t="shared" ref="N130:N193" si="36">IF(SUM(H130:M130)=0,"nee","JA")</f>
        <v>JA</v>
      </c>
      <c r="O130" s="1">
        <f t="shared" ref="O130:O193" si="37">H130*2+I130*3+J130*5+K130*4+L130*1+M130*4</f>
        <v>1</v>
      </c>
      <c r="P130">
        <f t="shared" ref="P130:P193" si="38">D130*50+E130*50</f>
        <v>50</v>
      </c>
    </row>
    <row r="131" spans="1:16" x14ac:dyDescent="0.25">
      <c r="A131" s="16">
        <f t="shared" ref="A131:A194" si="39">A130+Tijdstap</f>
        <v>129</v>
      </c>
      <c r="B131" s="16">
        <f t="shared" si="28"/>
        <v>2</v>
      </c>
      <c r="C131" s="1">
        <f t="shared" ref="C131:C194" si="40">IF(O130=0,C130,O130)</f>
        <v>1</v>
      </c>
      <c r="D131" s="1">
        <f>VLOOKUP(C131,Uitleg!$H$10:$K$14,2,FALSE)</f>
        <v>0</v>
      </c>
      <c r="E131" s="1">
        <f>VLOOKUP(C131,Uitleg!$H$10:$K$14,3,FALSE)</f>
        <v>0</v>
      </c>
      <c r="F131">
        <f t="shared" ref="F131:F194" si="41">IF(C131=C130,F130+Tijdstap,0)</f>
        <v>0</v>
      </c>
      <c r="G131" s="17">
        <f t="shared" si="29"/>
        <v>78.549233667936875</v>
      </c>
      <c r="H131" s="1">
        <f t="shared" si="30"/>
        <v>0</v>
      </c>
      <c r="I131" s="1">
        <f t="shared" si="31"/>
        <v>0</v>
      </c>
      <c r="J131" s="1">
        <f t="shared" si="32"/>
        <v>0</v>
      </c>
      <c r="K131" s="1">
        <f t="shared" si="33"/>
        <v>0</v>
      </c>
      <c r="L131" s="1">
        <f t="shared" si="34"/>
        <v>0</v>
      </c>
      <c r="M131" s="1">
        <f t="shared" si="35"/>
        <v>0</v>
      </c>
      <c r="N131" s="1" t="str">
        <f t="shared" si="36"/>
        <v>nee</v>
      </c>
      <c r="O131" s="1">
        <f t="shared" si="37"/>
        <v>0</v>
      </c>
      <c r="P131">
        <f t="shared" si="38"/>
        <v>0</v>
      </c>
    </row>
    <row r="132" spans="1:16" x14ac:dyDescent="0.25">
      <c r="A132" s="16">
        <f t="shared" si="39"/>
        <v>130</v>
      </c>
      <c r="B132" s="16">
        <f t="shared" si="28"/>
        <v>2</v>
      </c>
      <c r="C132" s="1">
        <f t="shared" si="40"/>
        <v>1</v>
      </c>
      <c r="D132" s="1">
        <f>VLOOKUP(C132,Uitleg!$H$10:$K$14,2,FALSE)</f>
        <v>0</v>
      </c>
      <c r="E132" s="1">
        <f>VLOOKUP(C132,Uitleg!$H$10:$K$14,3,FALSE)</f>
        <v>0</v>
      </c>
      <c r="F132">
        <f t="shared" si="41"/>
        <v>1</v>
      </c>
      <c r="G132" s="17">
        <f t="shared" si="29"/>
        <v>78.731132284823971</v>
      </c>
      <c r="H132" s="1">
        <f t="shared" si="30"/>
        <v>1</v>
      </c>
      <c r="I132" s="1">
        <f t="shared" si="31"/>
        <v>0</v>
      </c>
      <c r="J132" s="1">
        <f t="shared" si="32"/>
        <v>0</v>
      </c>
      <c r="K132" s="1">
        <f t="shared" si="33"/>
        <v>0</v>
      </c>
      <c r="L132" s="1">
        <f t="shared" si="34"/>
        <v>0</v>
      </c>
      <c r="M132" s="1">
        <f t="shared" si="35"/>
        <v>0</v>
      </c>
      <c r="N132" s="1" t="str">
        <f t="shared" si="36"/>
        <v>JA</v>
      </c>
      <c r="O132" s="1">
        <f t="shared" si="37"/>
        <v>2</v>
      </c>
      <c r="P132">
        <f t="shared" si="38"/>
        <v>0</v>
      </c>
    </row>
    <row r="133" spans="1:16" x14ac:dyDescent="0.25">
      <c r="A133" s="16">
        <f t="shared" si="39"/>
        <v>131</v>
      </c>
      <c r="B133" s="16">
        <f t="shared" si="28"/>
        <v>2</v>
      </c>
      <c r="C133" s="1">
        <f t="shared" si="40"/>
        <v>2</v>
      </c>
      <c r="D133" s="1">
        <f>VLOOKUP(C133,Uitleg!$H$10:$K$14,2,FALSE)</f>
        <v>0</v>
      </c>
      <c r="E133" s="1">
        <f>VLOOKUP(C133,Uitleg!$H$10:$K$14,3,FALSE)</f>
        <v>1</v>
      </c>
      <c r="F133">
        <f t="shared" si="41"/>
        <v>0</v>
      </c>
      <c r="G133" s="17">
        <f t="shared" si="29"/>
        <v>78.912156035238979</v>
      </c>
      <c r="H133" s="1">
        <f t="shared" si="30"/>
        <v>0</v>
      </c>
      <c r="I133" s="1">
        <f t="shared" si="31"/>
        <v>0</v>
      </c>
      <c r="J133" s="1">
        <f t="shared" si="32"/>
        <v>0</v>
      </c>
      <c r="K133" s="1">
        <f t="shared" si="33"/>
        <v>0</v>
      </c>
      <c r="L133" s="1">
        <f t="shared" si="34"/>
        <v>0</v>
      </c>
      <c r="M133" s="1">
        <f t="shared" si="35"/>
        <v>0</v>
      </c>
      <c r="N133" s="1" t="str">
        <f t="shared" si="36"/>
        <v>nee</v>
      </c>
      <c r="O133" s="1">
        <f t="shared" si="37"/>
        <v>0</v>
      </c>
      <c r="P133">
        <f t="shared" si="38"/>
        <v>50</v>
      </c>
    </row>
    <row r="134" spans="1:16" x14ac:dyDescent="0.25">
      <c r="A134" s="16">
        <f t="shared" si="39"/>
        <v>132</v>
      </c>
      <c r="B134" s="16">
        <f t="shared" si="28"/>
        <v>2</v>
      </c>
      <c r="C134" s="1">
        <f t="shared" si="40"/>
        <v>2</v>
      </c>
      <c r="D134" s="1">
        <f>VLOOKUP(C134,Uitleg!$H$10:$K$14,2,FALSE)</f>
        <v>0</v>
      </c>
      <c r="E134" s="1">
        <f>VLOOKUP(C134,Uitleg!$H$10:$K$14,3,FALSE)</f>
        <v>1</v>
      </c>
      <c r="F134">
        <f t="shared" si="41"/>
        <v>1</v>
      </c>
      <c r="G134" s="17">
        <f t="shared" si="29"/>
        <v>79.092299630383224</v>
      </c>
      <c r="H134" s="1">
        <f t="shared" si="30"/>
        <v>0</v>
      </c>
      <c r="I134" s="1">
        <f t="shared" si="31"/>
        <v>0</v>
      </c>
      <c r="J134" s="1">
        <f t="shared" si="32"/>
        <v>0</v>
      </c>
      <c r="K134" s="1">
        <f t="shared" si="33"/>
        <v>0</v>
      </c>
      <c r="L134" s="1">
        <f t="shared" si="34"/>
        <v>0</v>
      </c>
      <c r="M134" s="1">
        <f t="shared" si="35"/>
        <v>0</v>
      </c>
      <c r="N134" s="1" t="str">
        <f t="shared" si="36"/>
        <v>nee</v>
      </c>
      <c r="O134" s="1">
        <f t="shared" si="37"/>
        <v>0</v>
      </c>
      <c r="P134">
        <f t="shared" si="38"/>
        <v>50</v>
      </c>
    </row>
    <row r="135" spans="1:16" x14ac:dyDescent="0.25">
      <c r="A135" s="16">
        <f t="shared" si="39"/>
        <v>133</v>
      </c>
      <c r="B135" s="16">
        <f t="shared" si="28"/>
        <v>2</v>
      </c>
      <c r="C135" s="1">
        <f t="shared" si="40"/>
        <v>2</v>
      </c>
      <c r="D135" s="1">
        <f>VLOOKUP(C135,Uitleg!$H$10:$K$14,2,FALSE)</f>
        <v>0</v>
      </c>
      <c r="E135" s="1">
        <f>VLOOKUP(C135,Uitleg!$H$10:$K$14,3,FALSE)</f>
        <v>1</v>
      </c>
      <c r="F135">
        <f t="shared" si="41"/>
        <v>2</v>
      </c>
      <c r="G135" s="17">
        <f t="shared" si="29"/>
        <v>79.271557813118136</v>
      </c>
      <c r="H135" s="1">
        <f t="shared" si="30"/>
        <v>0</v>
      </c>
      <c r="I135" s="1">
        <f t="shared" si="31"/>
        <v>0</v>
      </c>
      <c r="J135" s="1">
        <f t="shared" si="32"/>
        <v>0</v>
      </c>
      <c r="K135" s="1">
        <f t="shared" si="33"/>
        <v>0</v>
      </c>
      <c r="L135" s="1">
        <f t="shared" si="34"/>
        <v>0</v>
      </c>
      <c r="M135" s="1">
        <f t="shared" si="35"/>
        <v>0</v>
      </c>
      <c r="N135" s="1" t="str">
        <f t="shared" si="36"/>
        <v>nee</v>
      </c>
      <c r="O135" s="1">
        <f t="shared" si="37"/>
        <v>0</v>
      </c>
      <c r="P135">
        <f t="shared" si="38"/>
        <v>50</v>
      </c>
    </row>
    <row r="136" spans="1:16" x14ac:dyDescent="0.25">
      <c r="A136" s="16">
        <f t="shared" si="39"/>
        <v>134</v>
      </c>
      <c r="B136" s="16">
        <f t="shared" si="28"/>
        <v>2</v>
      </c>
      <c r="C136" s="1">
        <f t="shared" si="40"/>
        <v>2</v>
      </c>
      <c r="D136" s="1">
        <f>VLOOKUP(C136,Uitleg!$H$10:$K$14,2,FALSE)</f>
        <v>0</v>
      </c>
      <c r="E136" s="1">
        <f>VLOOKUP(C136,Uitleg!$H$10:$K$14,3,FALSE)</f>
        <v>1</v>
      </c>
      <c r="F136">
        <f t="shared" si="41"/>
        <v>3</v>
      </c>
      <c r="G136" s="17">
        <f t="shared" si="29"/>
        <v>79.449925358152058</v>
      </c>
      <c r="H136" s="1">
        <f t="shared" si="30"/>
        <v>0</v>
      </c>
      <c r="I136" s="1">
        <f t="shared" si="31"/>
        <v>0</v>
      </c>
      <c r="J136" s="1">
        <f t="shared" si="32"/>
        <v>0</v>
      </c>
      <c r="K136" s="1">
        <f t="shared" si="33"/>
        <v>0</v>
      </c>
      <c r="L136" s="1">
        <f t="shared" si="34"/>
        <v>0</v>
      </c>
      <c r="M136" s="1">
        <f t="shared" si="35"/>
        <v>0</v>
      </c>
      <c r="N136" s="1" t="str">
        <f t="shared" si="36"/>
        <v>nee</v>
      </c>
      <c r="O136" s="1">
        <f t="shared" si="37"/>
        <v>0</v>
      </c>
      <c r="P136">
        <f t="shared" si="38"/>
        <v>50</v>
      </c>
    </row>
    <row r="137" spans="1:16" x14ac:dyDescent="0.25">
      <c r="A137" s="16">
        <f t="shared" si="39"/>
        <v>135</v>
      </c>
      <c r="B137" s="16">
        <f t="shared" si="28"/>
        <v>2</v>
      </c>
      <c r="C137" s="1">
        <f t="shared" si="40"/>
        <v>2</v>
      </c>
      <c r="D137" s="1">
        <f>VLOOKUP(C137,Uitleg!$H$10:$K$14,2,FALSE)</f>
        <v>0</v>
      </c>
      <c r="E137" s="1">
        <f>VLOOKUP(C137,Uitleg!$H$10:$K$14,3,FALSE)</f>
        <v>1</v>
      </c>
      <c r="F137">
        <f t="shared" si="41"/>
        <v>4</v>
      </c>
      <c r="G137" s="17">
        <f t="shared" si="29"/>
        <v>79.627397072225946</v>
      </c>
      <c r="H137" s="1">
        <f t="shared" si="30"/>
        <v>0</v>
      </c>
      <c r="I137" s="1">
        <f t="shared" si="31"/>
        <v>1</v>
      </c>
      <c r="J137" s="1">
        <f t="shared" si="32"/>
        <v>0</v>
      </c>
      <c r="K137" s="1">
        <f t="shared" si="33"/>
        <v>0</v>
      </c>
      <c r="L137" s="1">
        <f t="shared" si="34"/>
        <v>0</v>
      </c>
      <c r="M137" s="1">
        <f t="shared" si="35"/>
        <v>0</v>
      </c>
      <c r="N137" s="1" t="str">
        <f t="shared" si="36"/>
        <v>JA</v>
      </c>
      <c r="O137" s="1">
        <f t="shared" si="37"/>
        <v>3</v>
      </c>
      <c r="P137">
        <f t="shared" si="38"/>
        <v>50</v>
      </c>
    </row>
    <row r="138" spans="1:16" x14ac:dyDescent="0.25">
      <c r="A138" s="16">
        <f t="shared" si="39"/>
        <v>136</v>
      </c>
      <c r="B138" s="16">
        <f t="shared" si="28"/>
        <v>2</v>
      </c>
      <c r="C138" s="1">
        <f t="shared" si="40"/>
        <v>3</v>
      </c>
      <c r="D138" s="1">
        <f>VLOOKUP(C138,Uitleg!$H$10:$K$14,2,FALSE)</f>
        <v>0</v>
      </c>
      <c r="E138" s="1">
        <f>VLOOKUP(C138,Uitleg!$H$10:$K$14,3,FALSE)</f>
        <v>0</v>
      </c>
      <c r="F138">
        <f t="shared" si="41"/>
        <v>0</v>
      </c>
      <c r="G138" s="17">
        <f t="shared" si="29"/>
        <v>79.803967794297805</v>
      </c>
      <c r="H138" s="1">
        <f t="shared" si="30"/>
        <v>0</v>
      </c>
      <c r="I138" s="1">
        <f t="shared" si="31"/>
        <v>0</v>
      </c>
      <c r="J138" s="1">
        <f t="shared" si="32"/>
        <v>0</v>
      </c>
      <c r="K138" s="1">
        <f t="shared" si="33"/>
        <v>0</v>
      </c>
      <c r="L138" s="1">
        <f t="shared" si="34"/>
        <v>0</v>
      </c>
      <c r="M138" s="1">
        <f t="shared" si="35"/>
        <v>0</v>
      </c>
      <c r="N138" s="1" t="str">
        <f t="shared" si="36"/>
        <v>nee</v>
      </c>
      <c r="O138" s="1">
        <f t="shared" si="37"/>
        <v>0</v>
      </c>
      <c r="P138">
        <f t="shared" si="38"/>
        <v>0</v>
      </c>
    </row>
    <row r="139" spans="1:16" x14ac:dyDescent="0.25">
      <c r="A139" s="16">
        <f t="shared" si="39"/>
        <v>137</v>
      </c>
      <c r="B139" s="16">
        <f t="shared" si="28"/>
        <v>2</v>
      </c>
      <c r="C139" s="1">
        <f t="shared" si="40"/>
        <v>3</v>
      </c>
      <c r="D139" s="1">
        <f>VLOOKUP(C139,Uitleg!$H$10:$K$14,2,FALSE)</f>
        <v>0</v>
      </c>
      <c r="E139" s="1">
        <f>VLOOKUP(C139,Uitleg!$H$10:$K$14,3,FALSE)</f>
        <v>0</v>
      </c>
      <c r="F139">
        <f t="shared" si="41"/>
        <v>1</v>
      </c>
      <c r="G139" s="17">
        <f t="shared" si="29"/>
        <v>79.979632395725886</v>
      </c>
      <c r="H139" s="1">
        <f t="shared" si="30"/>
        <v>0</v>
      </c>
      <c r="I139" s="1">
        <f t="shared" si="31"/>
        <v>0</v>
      </c>
      <c r="J139" s="1">
        <f t="shared" si="32"/>
        <v>0</v>
      </c>
      <c r="K139" s="1">
        <f t="shared" si="33"/>
        <v>1</v>
      </c>
      <c r="L139" s="1">
        <f t="shared" si="34"/>
        <v>0</v>
      </c>
      <c r="M139" s="1">
        <f t="shared" si="35"/>
        <v>0</v>
      </c>
      <c r="N139" s="1" t="str">
        <f t="shared" si="36"/>
        <v>JA</v>
      </c>
      <c r="O139" s="1">
        <f t="shared" si="37"/>
        <v>4</v>
      </c>
      <c r="P139">
        <f t="shared" si="38"/>
        <v>0</v>
      </c>
    </row>
    <row r="140" spans="1:16" x14ac:dyDescent="0.25">
      <c r="A140" s="16">
        <f t="shared" si="39"/>
        <v>138</v>
      </c>
      <c r="B140" s="16">
        <f t="shared" si="28"/>
        <v>2</v>
      </c>
      <c r="C140" s="1">
        <f t="shared" si="40"/>
        <v>4</v>
      </c>
      <c r="D140" s="1">
        <f>VLOOKUP(C140,Uitleg!$H$10:$K$14,2,FALSE)</f>
        <v>1</v>
      </c>
      <c r="E140" s="1">
        <f>VLOOKUP(C140,Uitleg!$H$10:$K$14,3,FALSE)</f>
        <v>0</v>
      </c>
      <c r="F140">
        <f t="shared" si="41"/>
        <v>0</v>
      </c>
      <c r="G140" s="17">
        <f t="shared" si="29"/>
        <v>80.154385780450696</v>
      </c>
      <c r="H140" s="1">
        <f t="shared" si="30"/>
        <v>0</v>
      </c>
      <c r="I140" s="1">
        <f t="shared" si="31"/>
        <v>0</v>
      </c>
      <c r="J140" s="1">
        <f t="shared" si="32"/>
        <v>0</v>
      </c>
      <c r="K140" s="1">
        <f t="shared" si="33"/>
        <v>0</v>
      </c>
      <c r="L140" s="1">
        <f t="shared" si="34"/>
        <v>0</v>
      </c>
      <c r="M140" s="1">
        <f t="shared" si="35"/>
        <v>0</v>
      </c>
      <c r="N140" s="1" t="str">
        <f t="shared" si="36"/>
        <v>nee</v>
      </c>
      <c r="O140" s="1">
        <f t="shared" si="37"/>
        <v>0</v>
      </c>
      <c r="P140">
        <f t="shared" si="38"/>
        <v>50</v>
      </c>
    </row>
    <row r="141" spans="1:16" x14ac:dyDescent="0.25">
      <c r="A141" s="16">
        <f t="shared" si="39"/>
        <v>139</v>
      </c>
      <c r="B141" s="16">
        <f t="shared" si="28"/>
        <v>2</v>
      </c>
      <c r="C141" s="1">
        <f t="shared" si="40"/>
        <v>4</v>
      </c>
      <c r="D141" s="1">
        <f>VLOOKUP(C141,Uitleg!$H$10:$K$14,2,FALSE)</f>
        <v>1</v>
      </c>
      <c r="E141" s="1">
        <f>VLOOKUP(C141,Uitleg!$H$10:$K$14,3,FALSE)</f>
        <v>0</v>
      </c>
      <c r="F141">
        <f t="shared" si="41"/>
        <v>1</v>
      </c>
      <c r="G141" s="17">
        <f t="shared" si="29"/>
        <v>80.328222885175919</v>
      </c>
      <c r="H141" s="1">
        <f t="shared" si="30"/>
        <v>0</v>
      </c>
      <c r="I141" s="1">
        <f t="shared" si="31"/>
        <v>0</v>
      </c>
      <c r="J141" s="1">
        <f t="shared" si="32"/>
        <v>0</v>
      </c>
      <c r="K141" s="1">
        <f t="shared" si="33"/>
        <v>0</v>
      </c>
      <c r="L141" s="1">
        <f t="shared" si="34"/>
        <v>0</v>
      </c>
      <c r="M141" s="1">
        <f t="shared" si="35"/>
        <v>0</v>
      </c>
      <c r="N141" s="1" t="str">
        <f t="shared" si="36"/>
        <v>nee</v>
      </c>
      <c r="O141" s="1">
        <f t="shared" si="37"/>
        <v>0</v>
      </c>
      <c r="P141">
        <f t="shared" si="38"/>
        <v>50</v>
      </c>
    </row>
    <row r="142" spans="1:16" x14ac:dyDescent="0.25">
      <c r="A142" s="16">
        <f t="shared" si="39"/>
        <v>140</v>
      </c>
      <c r="B142" s="16">
        <f t="shared" si="28"/>
        <v>2</v>
      </c>
      <c r="C142" s="1">
        <f t="shared" si="40"/>
        <v>4</v>
      </c>
      <c r="D142" s="1">
        <f>VLOOKUP(C142,Uitleg!$H$10:$K$14,2,FALSE)</f>
        <v>1</v>
      </c>
      <c r="E142" s="1">
        <f>VLOOKUP(C142,Uitleg!$H$10:$K$14,3,FALSE)</f>
        <v>0</v>
      </c>
      <c r="F142">
        <f t="shared" si="41"/>
        <v>2</v>
      </c>
      <c r="G142" s="17">
        <f t="shared" si="29"/>
        <v>80.501138679547779</v>
      </c>
      <c r="H142" s="1">
        <f t="shared" si="30"/>
        <v>0</v>
      </c>
      <c r="I142" s="1">
        <f t="shared" si="31"/>
        <v>0</v>
      </c>
      <c r="J142" s="1">
        <f t="shared" si="32"/>
        <v>0</v>
      </c>
      <c r="K142" s="1">
        <f t="shared" si="33"/>
        <v>0</v>
      </c>
      <c r="L142" s="1">
        <f t="shared" si="34"/>
        <v>0</v>
      </c>
      <c r="M142" s="1">
        <f t="shared" si="35"/>
        <v>0</v>
      </c>
      <c r="N142" s="1" t="str">
        <f t="shared" si="36"/>
        <v>nee</v>
      </c>
      <c r="O142" s="1">
        <f t="shared" si="37"/>
        <v>0</v>
      </c>
      <c r="P142">
        <f t="shared" si="38"/>
        <v>50</v>
      </c>
    </row>
    <row r="143" spans="1:16" x14ac:dyDescent="0.25">
      <c r="A143" s="16">
        <f t="shared" si="39"/>
        <v>141</v>
      </c>
      <c r="B143" s="16">
        <f t="shared" si="28"/>
        <v>2</v>
      </c>
      <c r="C143" s="1">
        <f t="shared" si="40"/>
        <v>4</v>
      </c>
      <c r="D143" s="1">
        <f>VLOOKUP(C143,Uitleg!$H$10:$K$14,2,FALSE)</f>
        <v>1</v>
      </c>
      <c r="E143" s="1">
        <f>VLOOKUP(C143,Uitleg!$H$10:$K$14,3,FALSE)</f>
        <v>0</v>
      </c>
      <c r="F143">
        <f t="shared" si="41"/>
        <v>3</v>
      </c>
      <c r="G143" s="17">
        <f t="shared" si="29"/>
        <v>80.673128166333584</v>
      </c>
      <c r="H143" s="1">
        <f t="shared" si="30"/>
        <v>0</v>
      </c>
      <c r="I143" s="1">
        <f t="shared" si="31"/>
        <v>0</v>
      </c>
      <c r="J143" s="1">
        <f t="shared" si="32"/>
        <v>0</v>
      </c>
      <c r="K143" s="1">
        <f t="shared" si="33"/>
        <v>0</v>
      </c>
      <c r="L143" s="1">
        <f t="shared" si="34"/>
        <v>0</v>
      </c>
      <c r="M143" s="1">
        <f t="shared" si="35"/>
        <v>0</v>
      </c>
      <c r="N143" s="1" t="str">
        <f t="shared" si="36"/>
        <v>nee</v>
      </c>
      <c r="O143" s="1">
        <f t="shared" si="37"/>
        <v>0</v>
      </c>
      <c r="P143">
        <f t="shared" si="38"/>
        <v>50</v>
      </c>
    </row>
    <row r="144" spans="1:16" x14ac:dyDescent="0.25">
      <c r="A144" s="16">
        <f t="shared" si="39"/>
        <v>142</v>
      </c>
      <c r="B144" s="16">
        <f t="shared" si="28"/>
        <v>2</v>
      </c>
      <c r="C144" s="1">
        <f t="shared" si="40"/>
        <v>4</v>
      </c>
      <c r="D144" s="1">
        <f>VLOOKUP(C144,Uitleg!$H$10:$K$14,2,FALSE)</f>
        <v>1</v>
      </c>
      <c r="E144" s="1">
        <f>VLOOKUP(C144,Uitleg!$H$10:$K$14,3,FALSE)</f>
        <v>0</v>
      </c>
      <c r="F144">
        <f t="shared" si="41"/>
        <v>4</v>
      </c>
      <c r="G144" s="17">
        <f t="shared" si="29"/>
        <v>80.844186381598689</v>
      </c>
      <c r="H144" s="1">
        <f t="shared" si="30"/>
        <v>0</v>
      </c>
      <c r="I144" s="1">
        <f t="shared" si="31"/>
        <v>0</v>
      </c>
      <c r="J144" s="1">
        <f t="shared" si="32"/>
        <v>0</v>
      </c>
      <c r="K144" s="1">
        <f t="shared" si="33"/>
        <v>0</v>
      </c>
      <c r="L144" s="1">
        <f t="shared" si="34"/>
        <v>1</v>
      </c>
      <c r="M144" s="1">
        <f t="shared" si="35"/>
        <v>0</v>
      </c>
      <c r="N144" s="1" t="str">
        <f t="shared" si="36"/>
        <v>JA</v>
      </c>
      <c r="O144" s="1">
        <f t="shared" si="37"/>
        <v>1</v>
      </c>
      <c r="P144">
        <f t="shared" si="38"/>
        <v>50</v>
      </c>
    </row>
    <row r="145" spans="1:16" x14ac:dyDescent="0.25">
      <c r="A145" s="16">
        <f t="shared" si="39"/>
        <v>143</v>
      </c>
      <c r="B145" s="16">
        <f t="shared" si="28"/>
        <v>2</v>
      </c>
      <c r="C145" s="1">
        <f t="shared" si="40"/>
        <v>1</v>
      </c>
      <c r="D145" s="1">
        <f>VLOOKUP(C145,Uitleg!$H$10:$K$14,2,FALSE)</f>
        <v>0</v>
      </c>
      <c r="E145" s="1">
        <f>VLOOKUP(C145,Uitleg!$H$10:$K$14,3,FALSE)</f>
        <v>0</v>
      </c>
      <c r="F145">
        <f t="shared" si="41"/>
        <v>0</v>
      </c>
      <c r="G145" s="17">
        <f t="shared" si="29"/>
        <v>81.014308394882363</v>
      </c>
      <c r="H145" s="1">
        <f t="shared" si="30"/>
        <v>1</v>
      </c>
      <c r="I145" s="1">
        <f t="shared" si="31"/>
        <v>0</v>
      </c>
      <c r="J145" s="1">
        <f t="shared" si="32"/>
        <v>0</v>
      </c>
      <c r="K145" s="1">
        <f t="shared" si="33"/>
        <v>0</v>
      </c>
      <c r="L145" s="1">
        <f t="shared" si="34"/>
        <v>0</v>
      </c>
      <c r="M145" s="1">
        <f t="shared" si="35"/>
        <v>0</v>
      </c>
      <c r="N145" s="1" t="str">
        <f t="shared" si="36"/>
        <v>JA</v>
      </c>
      <c r="O145" s="1">
        <f t="shared" si="37"/>
        <v>2</v>
      </c>
      <c r="P145">
        <f t="shared" si="38"/>
        <v>0</v>
      </c>
    </row>
    <row r="146" spans="1:16" x14ac:dyDescent="0.25">
      <c r="A146" s="16">
        <f t="shared" si="39"/>
        <v>144</v>
      </c>
      <c r="B146" s="16">
        <f t="shared" si="28"/>
        <v>2</v>
      </c>
      <c r="C146" s="1">
        <f t="shared" si="40"/>
        <v>2</v>
      </c>
      <c r="D146" s="1">
        <f>VLOOKUP(C146,Uitleg!$H$10:$K$14,2,FALSE)</f>
        <v>0</v>
      </c>
      <c r="E146" s="1">
        <f>VLOOKUP(C146,Uitleg!$H$10:$K$14,3,FALSE)</f>
        <v>1</v>
      </c>
      <c r="F146">
        <f t="shared" si="41"/>
        <v>0</v>
      </c>
      <c r="G146" s="17">
        <f t="shared" si="29"/>
        <v>81.183489309372391</v>
      </c>
      <c r="H146" s="1">
        <f t="shared" si="30"/>
        <v>0</v>
      </c>
      <c r="I146" s="1">
        <f t="shared" si="31"/>
        <v>0</v>
      </c>
      <c r="J146" s="1">
        <f t="shared" si="32"/>
        <v>1</v>
      </c>
      <c r="K146" s="1">
        <f t="shared" si="33"/>
        <v>0</v>
      </c>
      <c r="L146" s="1">
        <f t="shared" si="34"/>
        <v>0</v>
      </c>
      <c r="M146" s="1">
        <f t="shared" si="35"/>
        <v>0</v>
      </c>
      <c r="N146" s="1" t="str">
        <f t="shared" si="36"/>
        <v>JA</v>
      </c>
      <c r="O146" s="1">
        <f t="shared" si="37"/>
        <v>5</v>
      </c>
      <c r="P146">
        <f t="shared" si="38"/>
        <v>50</v>
      </c>
    </row>
    <row r="147" spans="1:16" x14ac:dyDescent="0.25">
      <c r="A147" s="16">
        <f t="shared" si="39"/>
        <v>145</v>
      </c>
      <c r="B147" s="16">
        <f t="shared" si="28"/>
        <v>2</v>
      </c>
      <c r="C147" s="1">
        <f t="shared" si="40"/>
        <v>5</v>
      </c>
      <c r="D147" s="1">
        <f>VLOOKUP(C147,Uitleg!$H$10:$K$14,2,FALSE)</f>
        <v>1</v>
      </c>
      <c r="E147" s="1">
        <f>VLOOKUP(C147,Uitleg!$H$10:$K$14,3,FALSE)</f>
        <v>1</v>
      </c>
      <c r="F147">
        <f t="shared" si="41"/>
        <v>0</v>
      </c>
      <c r="G147" s="17">
        <f t="shared" si="29"/>
        <v>81.351724262078449</v>
      </c>
      <c r="H147" s="1">
        <f t="shared" si="30"/>
        <v>0</v>
      </c>
      <c r="I147" s="1">
        <f t="shared" si="31"/>
        <v>0</v>
      </c>
      <c r="J147" s="1">
        <f t="shared" si="32"/>
        <v>0</v>
      </c>
      <c r="K147" s="1">
        <f t="shared" si="33"/>
        <v>0</v>
      </c>
      <c r="L147" s="1">
        <f t="shared" si="34"/>
        <v>0</v>
      </c>
      <c r="M147" s="1">
        <f t="shared" si="35"/>
        <v>0</v>
      </c>
      <c r="N147" s="1" t="str">
        <f t="shared" si="36"/>
        <v>nee</v>
      </c>
      <c r="O147" s="1">
        <f t="shared" si="37"/>
        <v>0</v>
      </c>
      <c r="P147">
        <f t="shared" si="38"/>
        <v>100</v>
      </c>
    </row>
    <row r="148" spans="1:16" x14ac:dyDescent="0.25">
      <c r="A148" s="16">
        <f t="shared" si="39"/>
        <v>146</v>
      </c>
      <c r="B148" s="16">
        <f t="shared" si="28"/>
        <v>2</v>
      </c>
      <c r="C148" s="1">
        <f t="shared" si="40"/>
        <v>5</v>
      </c>
      <c r="D148" s="1">
        <f>VLOOKUP(C148,Uitleg!$H$10:$K$14,2,FALSE)</f>
        <v>1</v>
      </c>
      <c r="E148" s="1">
        <f>VLOOKUP(C148,Uitleg!$H$10:$K$14,3,FALSE)</f>
        <v>1</v>
      </c>
      <c r="F148">
        <f t="shared" si="41"/>
        <v>1</v>
      </c>
      <c r="G148" s="17">
        <f t="shared" si="29"/>
        <v>81.519008424004028</v>
      </c>
      <c r="H148" s="1">
        <f t="shared" si="30"/>
        <v>0</v>
      </c>
      <c r="I148" s="1">
        <f t="shared" si="31"/>
        <v>0</v>
      </c>
      <c r="J148" s="1">
        <f t="shared" si="32"/>
        <v>0</v>
      </c>
      <c r="K148" s="1">
        <f t="shared" si="33"/>
        <v>0</v>
      </c>
      <c r="L148" s="1">
        <f t="shared" si="34"/>
        <v>0</v>
      </c>
      <c r="M148" s="1">
        <f t="shared" si="35"/>
        <v>0</v>
      </c>
      <c r="N148" s="1" t="str">
        <f t="shared" si="36"/>
        <v>nee</v>
      </c>
      <c r="O148" s="1">
        <f t="shared" si="37"/>
        <v>0</v>
      </c>
      <c r="P148">
        <f t="shared" si="38"/>
        <v>100</v>
      </c>
    </row>
    <row r="149" spans="1:16" x14ac:dyDescent="0.25">
      <c r="A149" s="16">
        <f t="shared" si="39"/>
        <v>147</v>
      </c>
      <c r="B149" s="16">
        <f t="shared" si="28"/>
        <v>2</v>
      </c>
      <c r="C149" s="1">
        <f t="shared" si="40"/>
        <v>5</v>
      </c>
      <c r="D149" s="1">
        <f>VLOOKUP(C149,Uitleg!$H$10:$K$14,2,FALSE)</f>
        <v>1</v>
      </c>
      <c r="E149" s="1">
        <f>VLOOKUP(C149,Uitleg!$H$10:$K$14,3,FALSE)</f>
        <v>1</v>
      </c>
      <c r="F149">
        <f t="shared" si="41"/>
        <v>2</v>
      </c>
      <c r="G149" s="17">
        <f t="shared" si="29"/>
        <v>81.685337000317375</v>
      </c>
      <c r="H149" s="1">
        <f t="shared" si="30"/>
        <v>0</v>
      </c>
      <c r="I149" s="1">
        <f t="shared" si="31"/>
        <v>0</v>
      </c>
      <c r="J149" s="1">
        <f t="shared" si="32"/>
        <v>0</v>
      </c>
      <c r="K149" s="1">
        <f t="shared" si="33"/>
        <v>0</v>
      </c>
      <c r="L149" s="1">
        <f t="shared" si="34"/>
        <v>0</v>
      </c>
      <c r="M149" s="1">
        <f t="shared" si="35"/>
        <v>0</v>
      </c>
      <c r="N149" s="1" t="str">
        <f t="shared" si="36"/>
        <v>nee</v>
      </c>
      <c r="O149" s="1">
        <f t="shared" si="37"/>
        <v>0</v>
      </c>
      <c r="P149">
        <f t="shared" si="38"/>
        <v>100</v>
      </c>
    </row>
    <row r="150" spans="1:16" x14ac:dyDescent="0.25">
      <c r="A150" s="16">
        <f t="shared" si="39"/>
        <v>148</v>
      </c>
      <c r="B150" s="16">
        <f t="shared" si="28"/>
        <v>2</v>
      </c>
      <c r="C150" s="1">
        <f t="shared" si="40"/>
        <v>5</v>
      </c>
      <c r="D150" s="1">
        <f>VLOOKUP(C150,Uitleg!$H$10:$K$14,2,FALSE)</f>
        <v>1</v>
      </c>
      <c r="E150" s="1">
        <f>VLOOKUP(C150,Uitleg!$H$10:$K$14,3,FALSE)</f>
        <v>1</v>
      </c>
      <c r="F150">
        <f t="shared" si="41"/>
        <v>3</v>
      </c>
      <c r="G150" s="17">
        <f t="shared" si="29"/>
        <v>81.850705230520902</v>
      </c>
      <c r="H150" s="1">
        <f t="shared" si="30"/>
        <v>0</v>
      </c>
      <c r="I150" s="1">
        <f t="shared" si="31"/>
        <v>0</v>
      </c>
      <c r="J150" s="1">
        <f t="shared" si="32"/>
        <v>0</v>
      </c>
      <c r="K150" s="1">
        <f t="shared" si="33"/>
        <v>0</v>
      </c>
      <c r="L150" s="1">
        <f t="shared" si="34"/>
        <v>0</v>
      </c>
      <c r="M150" s="1">
        <f t="shared" si="35"/>
        <v>0</v>
      </c>
      <c r="N150" s="1" t="str">
        <f t="shared" si="36"/>
        <v>nee</v>
      </c>
      <c r="O150" s="1">
        <f t="shared" si="37"/>
        <v>0</v>
      </c>
      <c r="P150">
        <f t="shared" si="38"/>
        <v>100</v>
      </c>
    </row>
    <row r="151" spans="1:16" x14ac:dyDescent="0.25">
      <c r="A151" s="16">
        <f t="shared" si="39"/>
        <v>149</v>
      </c>
      <c r="B151" s="16">
        <f t="shared" si="28"/>
        <v>2</v>
      </c>
      <c r="C151" s="1">
        <f t="shared" si="40"/>
        <v>5</v>
      </c>
      <c r="D151" s="1">
        <f>VLOOKUP(C151,Uitleg!$H$10:$K$14,2,FALSE)</f>
        <v>1</v>
      </c>
      <c r="E151" s="1">
        <f>VLOOKUP(C151,Uitleg!$H$10:$K$14,3,FALSE)</f>
        <v>1</v>
      </c>
      <c r="F151">
        <f t="shared" si="41"/>
        <v>4</v>
      </c>
      <c r="G151" s="17">
        <f t="shared" si="29"/>
        <v>82.01510838861941</v>
      </c>
      <c r="H151" s="1">
        <f t="shared" si="30"/>
        <v>0</v>
      </c>
      <c r="I151" s="1">
        <f t="shared" si="31"/>
        <v>0</v>
      </c>
      <c r="J151" s="1">
        <f t="shared" si="32"/>
        <v>0</v>
      </c>
      <c r="K151" s="1">
        <f t="shared" si="33"/>
        <v>0</v>
      </c>
      <c r="L151" s="1">
        <f t="shared" si="34"/>
        <v>0</v>
      </c>
      <c r="M151" s="1">
        <f t="shared" si="35"/>
        <v>0</v>
      </c>
      <c r="N151" s="1" t="str">
        <f t="shared" si="36"/>
        <v>nee</v>
      </c>
      <c r="O151" s="1">
        <f t="shared" si="37"/>
        <v>0</v>
      </c>
      <c r="P151">
        <f t="shared" si="38"/>
        <v>100</v>
      </c>
    </row>
    <row r="152" spans="1:16" x14ac:dyDescent="0.25">
      <c r="A152" s="16">
        <f t="shared" si="39"/>
        <v>150</v>
      </c>
      <c r="B152" s="16">
        <f t="shared" si="28"/>
        <v>2</v>
      </c>
      <c r="C152" s="1">
        <f t="shared" si="40"/>
        <v>5</v>
      </c>
      <c r="D152" s="1">
        <f>VLOOKUP(C152,Uitleg!$H$10:$K$14,2,FALSE)</f>
        <v>1</v>
      </c>
      <c r="E152" s="1">
        <f>VLOOKUP(C152,Uitleg!$H$10:$K$14,3,FALSE)</f>
        <v>1</v>
      </c>
      <c r="F152">
        <f t="shared" si="41"/>
        <v>5</v>
      </c>
      <c r="G152" s="17">
        <f t="shared" si="29"/>
        <v>82.178541783287045</v>
      </c>
      <c r="H152" s="1">
        <f t="shared" si="30"/>
        <v>0</v>
      </c>
      <c r="I152" s="1">
        <f t="shared" si="31"/>
        <v>0</v>
      </c>
      <c r="J152" s="1">
        <f t="shared" si="32"/>
        <v>0</v>
      </c>
      <c r="K152" s="1">
        <f t="shared" si="33"/>
        <v>0</v>
      </c>
      <c r="L152" s="1">
        <f t="shared" si="34"/>
        <v>0</v>
      </c>
      <c r="M152" s="1">
        <f t="shared" si="35"/>
        <v>0</v>
      </c>
      <c r="N152" s="1" t="str">
        <f t="shared" si="36"/>
        <v>nee</v>
      </c>
      <c r="O152" s="1">
        <f t="shared" si="37"/>
        <v>0</v>
      </c>
      <c r="P152">
        <f t="shared" si="38"/>
        <v>100</v>
      </c>
    </row>
    <row r="153" spans="1:16" x14ac:dyDescent="0.25">
      <c r="A153" s="16">
        <f t="shared" si="39"/>
        <v>151</v>
      </c>
      <c r="B153" s="16">
        <f t="shared" si="28"/>
        <v>2</v>
      </c>
      <c r="C153" s="1">
        <f t="shared" si="40"/>
        <v>5</v>
      </c>
      <c r="D153" s="1">
        <f>VLOOKUP(C153,Uitleg!$H$10:$K$14,2,FALSE)</f>
        <v>1</v>
      </c>
      <c r="E153" s="1">
        <f>VLOOKUP(C153,Uitleg!$H$10:$K$14,3,FALSE)</f>
        <v>1</v>
      </c>
      <c r="F153">
        <f t="shared" si="41"/>
        <v>6</v>
      </c>
      <c r="G153" s="17">
        <f t="shared" si="29"/>
        <v>82.341000758032862</v>
      </c>
      <c r="H153" s="1">
        <f t="shared" si="30"/>
        <v>0</v>
      </c>
      <c r="I153" s="1">
        <f t="shared" si="31"/>
        <v>0</v>
      </c>
      <c r="J153" s="1">
        <f t="shared" si="32"/>
        <v>0</v>
      </c>
      <c r="K153" s="1">
        <f t="shared" si="33"/>
        <v>0</v>
      </c>
      <c r="L153" s="1">
        <f t="shared" si="34"/>
        <v>0</v>
      </c>
      <c r="M153" s="1">
        <f t="shared" si="35"/>
        <v>0</v>
      </c>
      <c r="N153" s="1" t="str">
        <f t="shared" si="36"/>
        <v>nee</v>
      </c>
      <c r="O153" s="1">
        <f t="shared" si="37"/>
        <v>0</v>
      </c>
      <c r="P153">
        <f t="shared" si="38"/>
        <v>100</v>
      </c>
    </row>
    <row r="154" spans="1:16" x14ac:dyDescent="0.25">
      <c r="A154" s="16">
        <f t="shared" si="39"/>
        <v>152</v>
      </c>
      <c r="B154" s="16">
        <f t="shared" si="28"/>
        <v>2</v>
      </c>
      <c r="C154" s="1">
        <f t="shared" si="40"/>
        <v>5</v>
      </c>
      <c r="D154" s="1">
        <f>VLOOKUP(C154,Uitleg!$H$10:$K$14,2,FALSE)</f>
        <v>1</v>
      </c>
      <c r="E154" s="1">
        <f>VLOOKUP(C154,Uitleg!$H$10:$K$14,3,FALSE)</f>
        <v>1</v>
      </c>
      <c r="F154">
        <f t="shared" si="41"/>
        <v>7</v>
      </c>
      <c r="G154" s="17">
        <f t="shared" si="29"/>
        <v>82.502480691365207</v>
      </c>
      <c r="H154" s="1">
        <f t="shared" si="30"/>
        <v>0</v>
      </c>
      <c r="I154" s="1">
        <f t="shared" si="31"/>
        <v>0</v>
      </c>
      <c r="J154" s="1">
        <f t="shared" si="32"/>
        <v>0</v>
      </c>
      <c r="K154" s="1">
        <f t="shared" si="33"/>
        <v>0</v>
      </c>
      <c r="L154" s="1">
        <f t="shared" si="34"/>
        <v>0</v>
      </c>
      <c r="M154" s="1">
        <f t="shared" si="35"/>
        <v>0</v>
      </c>
      <c r="N154" s="1" t="str">
        <f t="shared" si="36"/>
        <v>nee</v>
      </c>
      <c r="O154" s="1">
        <f t="shared" si="37"/>
        <v>0</v>
      </c>
      <c r="P154">
        <f t="shared" si="38"/>
        <v>100</v>
      </c>
    </row>
    <row r="155" spans="1:16" x14ac:dyDescent="0.25">
      <c r="A155" s="16">
        <f t="shared" si="39"/>
        <v>153</v>
      </c>
      <c r="B155" s="16">
        <f t="shared" si="28"/>
        <v>2</v>
      </c>
      <c r="C155" s="1">
        <f t="shared" si="40"/>
        <v>5</v>
      </c>
      <c r="D155" s="1">
        <f>VLOOKUP(C155,Uitleg!$H$10:$K$14,2,FALSE)</f>
        <v>1</v>
      </c>
      <c r="E155" s="1">
        <f>VLOOKUP(C155,Uitleg!$H$10:$K$14,3,FALSE)</f>
        <v>1</v>
      </c>
      <c r="F155">
        <f t="shared" si="41"/>
        <v>8</v>
      </c>
      <c r="G155" s="17">
        <f t="shared" si="29"/>
        <v>82.662976996954711</v>
      </c>
      <c r="H155" s="1">
        <f t="shared" si="30"/>
        <v>0</v>
      </c>
      <c r="I155" s="1">
        <f t="shared" si="31"/>
        <v>0</v>
      </c>
      <c r="J155" s="1">
        <f t="shared" si="32"/>
        <v>0</v>
      </c>
      <c r="K155" s="1">
        <f t="shared" si="33"/>
        <v>0</v>
      </c>
      <c r="L155" s="1">
        <f t="shared" si="34"/>
        <v>0</v>
      </c>
      <c r="M155" s="1">
        <f t="shared" si="35"/>
        <v>0</v>
      </c>
      <c r="N155" s="1" t="str">
        <f t="shared" si="36"/>
        <v>nee</v>
      </c>
      <c r="O155" s="1">
        <f t="shared" si="37"/>
        <v>0</v>
      </c>
      <c r="P155">
        <f t="shared" si="38"/>
        <v>100</v>
      </c>
    </row>
    <row r="156" spans="1:16" x14ac:dyDescent="0.25">
      <c r="A156" s="16">
        <f t="shared" si="39"/>
        <v>154</v>
      </c>
      <c r="B156" s="16">
        <f t="shared" si="28"/>
        <v>2</v>
      </c>
      <c r="C156" s="1">
        <f t="shared" si="40"/>
        <v>5</v>
      </c>
      <c r="D156" s="1">
        <f>VLOOKUP(C156,Uitleg!$H$10:$K$14,2,FALSE)</f>
        <v>1</v>
      </c>
      <c r="E156" s="1">
        <f>VLOOKUP(C156,Uitleg!$H$10:$K$14,3,FALSE)</f>
        <v>1</v>
      </c>
      <c r="F156">
        <f t="shared" si="41"/>
        <v>9</v>
      </c>
      <c r="G156" s="17">
        <f t="shared" si="29"/>
        <v>82.822485123795872</v>
      </c>
      <c r="H156" s="1">
        <f t="shared" si="30"/>
        <v>0</v>
      </c>
      <c r="I156" s="1">
        <f t="shared" si="31"/>
        <v>0</v>
      </c>
      <c r="J156" s="1">
        <f t="shared" si="32"/>
        <v>0</v>
      </c>
      <c r="K156" s="1">
        <f t="shared" si="33"/>
        <v>0</v>
      </c>
      <c r="L156" s="1">
        <f t="shared" si="34"/>
        <v>0</v>
      </c>
      <c r="M156" s="1">
        <f t="shared" si="35"/>
        <v>0</v>
      </c>
      <c r="N156" s="1" t="str">
        <f t="shared" si="36"/>
        <v>nee</v>
      </c>
      <c r="O156" s="1">
        <f t="shared" si="37"/>
        <v>0</v>
      </c>
      <c r="P156">
        <f t="shared" si="38"/>
        <v>100</v>
      </c>
    </row>
    <row r="157" spans="1:16" x14ac:dyDescent="0.25">
      <c r="A157" s="16">
        <f t="shared" si="39"/>
        <v>155</v>
      </c>
      <c r="B157" s="16">
        <f t="shared" si="28"/>
        <v>2</v>
      </c>
      <c r="C157" s="1">
        <f t="shared" si="40"/>
        <v>5</v>
      </c>
      <c r="D157" s="1">
        <f>VLOOKUP(C157,Uitleg!$H$10:$K$14,2,FALSE)</f>
        <v>1</v>
      </c>
      <c r="E157" s="1">
        <f>VLOOKUP(C157,Uitleg!$H$10:$K$14,3,FALSE)</f>
        <v>1</v>
      </c>
      <c r="F157">
        <f t="shared" si="41"/>
        <v>10</v>
      </c>
      <c r="G157" s="17">
        <f t="shared" si="29"/>
        <v>82.981000556367604</v>
      </c>
      <c r="H157" s="1">
        <f t="shared" si="30"/>
        <v>0</v>
      </c>
      <c r="I157" s="1">
        <f t="shared" si="31"/>
        <v>0</v>
      </c>
      <c r="J157" s="1">
        <f t="shared" si="32"/>
        <v>0</v>
      </c>
      <c r="K157" s="1">
        <f t="shared" si="33"/>
        <v>0</v>
      </c>
      <c r="L157" s="1">
        <f t="shared" si="34"/>
        <v>0</v>
      </c>
      <c r="M157" s="1">
        <f t="shared" si="35"/>
        <v>0</v>
      </c>
      <c r="N157" s="1" t="str">
        <f t="shared" si="36"/>
        <v>nee</v>
      </c>
      <c r="O157" s="1">
        <f t="shared" si="37"/>
        <v>0</v>
      </c>
      <c r="P157">
        <f t="shared" si="38"/>
        <v>100</v>
      </c>
    </row>
    <row r="158" spans="1:16" x14ac:dyDescent="0.25">
      <c r="A158" s="16">
        <f t="shared" si="39"/>
        <v>156</v>
      </c>
      <c r="B158" s="16">
        <f t="shared" si="28"/>
        <v>2</v>
      </c>
      <c r="C158" s="1">
        <f t="shared" si="40"/>
        <v>5</v>
      </c>
      <c r="D158" s="1">
        <f>VLOOKUP(C158,Uitleg!$H$10:$K$14,2,FALSE)</f>
        <v>1</v>
      </c>
      <c r="E158" s="1">
        <f>VLOOKUP(C158,Uitleg!$H$10:$K$14,3,FALSE)</f>
        <v>1</v>
      </c>
      <c r="F158">
        <f t="shared" si="41"/>
        <v>11</v>
      </c>
      <c r="G158" s="17">
        <f t="shared" si="29"/>
        <v>83.138518814792079</v>
      </c>
      <c r="H158" s="1">
        <f t="shared" si="30"/>
        <v>0</v>
      </c>
      <c r="I158" s="1">
        <f t="shared" si="31"/>
        <v>0</v>
      </c>
      <c r="J158" s="1">
        <f t="shared" si="32"/>
        <v>0</v>
      </c>
      <c r="K158" s="1">
        <f t="shared" si="33"/>
        <v>0</v>
      </c>
      <c r="L158" s="1">
        <f t="shared" si="34"/>
        <v>0</v>
      </c>
      <c r="M158" s="1">
        <f t="shared" si="35"/>
        <v>0</v>
      </c>
      <c r="N158" s="1" t="str">
        <f t="shared" si="36"/>
        <v>nee</v>
      </c>
      <c r="O158" s="1">
        <f t="shared" si="37"/>
        <v>0</v>
      </c>
      <c r="P158">
        <f t="shared" si="38"/>
        <v>100</v>
      </c>
    </row>
    <row r="159" spans="1:16" x14ac:dyDescent="0.25">
      <c r="A159" s="16">
        <f t="shared" si="39"/>
        <v>157</v>
      </c>
      <c r="B159" s="16">
        <f t="shared" si="28"/>
        <v>2</v>
      </c>
      <c r="C159" s="1">
        <f t="shared" si="40"/>
        <v>5</v>
      </c>
      <c r="D159" s="1">
        <f>VLOOKUP(C159,Uitleg!$H$10:$K$14,2,FALSE)</f>
        <v>1</v>
      </c>
      <c r="E159" s="1">
        <f>VLOOKUP(C159,Uitleg!$H$10:$K$14,3,FALSE)</f>
        <v>1</v>
      </c>
      <c r="F159">
        <f t="shared" si="41"/>
        <v>12</v>
      </c>
      <c r="G159" s="17">
        <f t="shared" si="29"/>
        <v>83.295035454992544</v>
      </c>
      <c r="H159" s="1">
        <f t="shared" si="30"/>
        <v>0</v>
      </c>
      <c r="I159" s="1">
        <f t="shared" si="31"/>
        <v>0</v>
      </c>
      <c r="J159" s="1">
        <f t="shared" si="32"/>
        <v>0</v>
      </c>
      <c r="K159" s="1">
        <f t="shared" si="33"/>
        <v>0</v>
      </c>
      <c r="L159" s="1">
        <f t="shared" si="34"/>
        <v>0</v>
      </c>
      <c r="M159" s="1">
        <f t="shared" si="35"/>
        <v>0</v>
      </c>
      <c r="N159" s="1" t="str">
        <f t="shared" si="36"/>
        <v>nee</v>
      </c>
      <c r="O159" s="1">
        <f t="shared" si="37"/>
        <v>0</v>
      </c>
      <c r="P159">
        <f t="shared" si="38"/>
        <v>100</v>
      </c>
    </row>
    <row r="160" spans="1:16" x14ac:dyDescent="0.25">
      <c r="A160" s="16">
        <f t="shared" si="39"/>
        <v>158</v>
      </c>
      <c r="B160" s="16">
        <f t="shared" si="28"/>
        <v>2</v>
      </c>
      <c r="C160" s="1">
        <f t="shared" si="40"/>
        <v>5</v>
      </c>
      <c r="D160" s="1">
        <f>VLOOKUP(C160,Uitleg!$H$10:$K$14,2,FALSE)</f>
        <v>1</v>
      </c>
      <c r="E160" s="1">
        <f>VLOOKUP(C160,Uitleg!$H$10:$K$14,3,FALSE)</f>
        <v>1</v>
      </c>
      <c r="F160">
        <f t="shared" si="41"/>
        <v>13</v>
      </c>
      <c r="G160" s="17">
        <f t="shared" si="29"/>
        <v>83.450546068849619</v>
      </c>
      <c r="H160" s="1">
        <f t="shared" si="30"/>
        <v>0</v>
      </c>
      <c r="I160" s="1">
        <f t="shared" si="31"/>
        <v>0</v>
      </c>
      <c r="J160" s="1">
        <f t="shared" si="32"/>
        <v>0</v>
      </c>
      <c r="K160" s="1">
        <f t="shared" si="33"/>
        <v>0</v>
      </c>
      <c r="L160" s="1">
        <f t="shared" si="34"/>
        <v>0</v>
      </c>
      <c r="M160" s="1">
        <f t="shared" si="35"/>
        <v>0</v>
      </c>
      <c r="N160" s="1" t="str">
        <f t="shared" si="36"/>
        <v>nee</v>
      </c>
      <c r="O160" s="1">
        <f t="shared" si="37"/>
        <v>0</v>
      </c>
      <c r="P160">
        <f t="shared" si="38"/>
        <v>100</v>
      </c>
    </row>
    <row r="161" spans="1:16" x14ac:dyDescent="0.25">
      <c r="A161" s="16">
        <f t="shared" si="39"/>
        <v>159</v>
      </c>
      <c r="B161" s="16">
        <f t="shared" si="28"/>
        <v>2</v>
      </c>
      <c r="C161" s="1">
        <f t="shared" si="40"/>
        <v>5</v>
      </c>
      <c r="D161" s="1">
        <f>VLOOKUP(C161,Uitleg!$H$10:$K$14,2,FALSE)</f>
        <v>1</v>
      </c>
      <c r="E161" s="1">
        <f>VLOOKUP(C161,Uitleg!$H$10:$K$14,3,FALSE)</f>
        <v>1</v>
      </c>
      <c r="F161">
        <f t="shared" si="41"/>
        <v>14</v>
      </c>
      <c r="G161" s="17">
        <f t="shared" si="29"/>
        <v>83.605046284356305</v>
      </c>
      <c r="H161" s="1">
        <f t="shared" si="30"/>
        <v>0</v>
      </c>
      <c r="I161" s="1">
        <f t="shared" si="31"/>
        <v>0</v>
      </c>
      <c r="J161" s="1">
        <f t="shared" si="32"/>
        <v>0</v>
      </c>
      <c r="K161" s="1">
        <f t="shared" si="33"/>
        <v>0</v>
      </c>
      <c r="L161" s="1">
        <f t="shared" si="34"/>
        <v>0</v>
      </c>
      <c r="M161" s="1">
        <f t="shared" si="35"/>
        <v>0</v>
      </c>
      <c r="N161" s="1" t="str">
        <f t="shared" si="36"/>
        <v>nee</v>
      </c>
      <c r="O161" s="1">
        <f t="shared" si="37"/>
        <v>0</v>
      </c>
      <c r="P161">
        <f t="shared" si="38"/>
        <v>100</v>
      </c>
    </row>
    <row r="162" spans="1:16" x14ac:dyDescent="0.25">
      <c r="A162" s="16">
        <f t="shared" si="39"/>
        <v>160</v>
      </c>
      <c r="B162" s="16">
        <f t="shared" si="28"/>
        <v>2</v>
      </c>
      <c r="C162" s="1">
        <f t="shared" si="40"/>
        <v>5</v>
      </c>
      <c r="D162" s="1">
        <f>VLOOKUP(C162,Uitleg!$H$10:$K$14,2,FALSE)</f>
        <v>1</v>
      </c>
      <c r="E162" s="1">
        <f>VLOOKUP(C162,Uitleg!$H$10:$K$14,3,FALSE)</f>
        <v>1</v>
      </c>
      <c r="F162">
        <f t="shared" si="41"/>
        <v>15</v>
      </c>
      <c r="G162" s="17">
        <f t="shared" si="29"/>
        <v>83.758531765771664</v>
      </c>
      <c r="H162" s="1">
        <f t="shared" si="30"/>
        <v>0</v>
      </c>
      <c r="I162" s="1">
        <f t="shared" si="31"/>
        <v>0</v>
      </c>
      <c r="J162" s="1">
        <f t="shared" si="32"/>
        <v>0</v>
      </c>
      <c r="K162" s="1">
        <f t="shared" si="33"/>
        <v>0</v>
      </c>
      <c r="L162" s="1">
        <f t="shared" si="34"/>
        <v>0</v>
      </c>
      <c r="M162" s="1">
        <f t="shared" si="35"/>
        <v>0</v>
      </c>
      <c r="N162" s="1" t="str">
        <f t="shared" si="36"/>
        <v>nee</v>
      </c>
      <c r="O162" s="1">
        <f t="shared" si="37"/>
        <v>0</v>
      </c>
      <c r="P162">
        <f t="shared" si="38"/>
        <v>100</v>
      </c>
    </row>
    <row r="163" spans="1:16" x14ac:dyDescent="0.25">
      <c r="A163" s="16">
        <f t="shared" si="39"/>
        <v>161</v>
      </c>
      <c r="B163" s="16">
        <f t="shared" si="28"/>
        <v>2</v>
      </c>
      <c r="C163" s="1">
        <f t="shared" si="40"/>
        <v>5</v>
      </c>
      <c r="D163" s="1">
        <f>VLOOKUP(C163,Uitleg!$H$10:$K$14,2,FALSE)</f>
        <v>1</v>
      </c>
      <c r="E163" s="1">
        <f>VLOOKUP(C163,Uitleg!$H$10:$K$14,3,FALSE)</f>
        <v>1</v>
      </c>
      <c r="F163">
        <f t="shared" si="41"/>
        <v>16</v>
      </c>
      <c r="G163" s="17">
        <f t="shared" si="29"/>
        <v>83.910998213773084</v>
      </c>
      <c r="H163" s="1">
        <f t="shared" si="30"/>
        <v>0</v>
      </c>
      <c r="I163" s="1">
        <f t="shared" si="31"/>
        <v>0</v>
      </c>
      <c r="J163" s="1">
        <f t="shared" si="32"/>
        <v>0</v>
      </c>
      <c r="K163" s="1">
        <f t="shared" si="33"/>
        <v>0</v>
      </c>
      <c r="L163" s="1">
        <f t="shared" si="34"/>
        <v>0</v>
      </c>
      <c r="M163" s="1">
        <f t="shared" si="35"/>
        <v>0</v>
      </c>
      <c r="N163" s="1" t="str">
        <f t="shared" si="36"/>
        <v>nee</v>
      </c>
      <c r="O163" s="1">
        <f t="shared" si="37"/>
        <v>0</v>
      </c>
      <c r="P163">
        <f t="shared" si="38"/>
        <v>100</v>
      </c>
    </row>
    <row r="164" spans="1:16" x14ac:dyDescent="0.25">
      <c r="A164" s="16">
        <f t="shared" si="39"/>
        <v>162</v>
      </c>
      <c r="B164" s="16">
        <f t="shared" si="28"/>
        <v>2</v>
      </c>
      <c r="C164" s="1">
        <f t="shared" si="40"/>
        <v>5</v>
      </c>
      <c r="D164" s="1">
        <f>VLOOKUP(C164,Uitleg!$H$10:$K$14,2,FALSE)</f>
        <v>1</v>
      </c>
      <c r="E164" s="1">
        <f>VLOOKUP(C164,Uitleg!$H$10:$K$14,3,FALSE)</f>
        <v>1</v>
      </c>
      <c r="F164">
        <f t="shared" si="41"/>
        <v>17</v>
      </c>
      <c r="G164" s="17">
        <f t="shared" si="29"/>
        <v>84.062441365607199</v>
      </c>
      <c r="H164" s="1">
        <f t="shared" si="30"/>
        <v>0</v>
      </c>
      <c r="I164" s="1">
        <f t="shared" si="31"/>
        <v>0</v>
      </c>
      <c r="J164" s="1">
        <f t="shared" si="32"/>
        <v>0</v>
      </c>
      <c r="K164" s="1">
        <f t="shared" si="33"/>
        <v>0</v>
      </c>
      <c r="L164" s="1">
        <f t="shared" si="34"/>
        <v>0</v>
      </c>
      <c r="M164" s="1">
        <f t="shared" si="35"/>
        <v>0</v>
      </c>
      <c r="N164" s="1" t="str">
        <f t="shared" si="36"/>
        <v>nee</v>
      </c>
      <c r="O164" s="1">
        <f t="shared" si="37"/>
        <v>0</v>
      </c>
      <c r="P164">
        <f t="shared" si="38"/>
        <v>100</v>
      </c>
    </row>
    <row r="165" spans="1:16" x14ac:dyDescent="0.25">
      <c r="A165" s="16">
        <f t="shared" si="39"/>
        <v>163</v>
      </c>
      <c r="B165" s="16">
        <f t="shared" si="28"/>
        <v>2</v>
      </c>
      <c r="C165" s="1">
        <f t="shared" si="40"/>
        <v>5</v>
      </c>
      <c r="D165" s="1">
        <f>VLOOKUP(C165,Uitleg!$H$10:$K$14,2,FALSE)</f>
        <v>1</v>
      </c>
      <c r="E165" s="1">
        <f>VLOOKUP(C165,Uitleg!$H$10:$K$14,3,FALSE)</f>
        <v>1</v>
      </c>
      <c r="F165">
        <f t="shared" si="41"/>
        <v>18</v>
      </c>
      <c r="G165" s="17">
        <f t="shared" si="29"/>
        <v>84.212856995239434</v>
      </c>
      <c r="H165" s="1">
        <f t="shared" si="30"/>
        <v>0</v>
      </c>
      <c r="I165" s="1">
        <f t="shared" si="31"/>
        <v>0</v>
      </c>
      <c r="J165" s="1">
        <f t="shared" si="32"/>
        <v>0</v>
      </c>
      <c r="K165" s="1">
        <f t="shared" si="33"/>
        <v>0</v>
      </c>
      <c r="L165" s="1">
        <f t="shared" si="34"/>
        <v>0</v>
      </c>
      <c r="M165" s="1">
        <f t="shared" si="35"/>
        <v>0</v>
      </c>
      <c r="N165" s="1" t="str">
        <f t="shared" si="36"/>
        <v>nee</v>
      </c>
      <c r="O165" s="1">
        <f t="shared" si="37"/>
        <v>0</v>
      </c>
      <c r="P165">
        <f t="shared" si="38"/>
        <v>100</v>
      </c>
    </row>
    <row r="166" spans="1:16" x14ac:dyDescent="0.25">
      <c r="A166" s="16">
        <f t="shared" si="39"/>
        <v>164</v>
      </c>
      <c r="B166" s="16">
        <f t="shared" si="28"/>
        <v>2</v>
      </c>
      <c r="C166" s="1">
        <f t="shared" si="40"/>
        <v>5</v>
      </c>
      <c r="D166" s="1">
        <f>VLOOKUP(C166,Uitleg!$H$10:$K$14,2,FALSE)</f>
        <v>1</v>
      </c>
      <c r="E166" s="1">
        <f>VLOOKUP(C166,Uitleg!$H$10:$K$14,3,FALSE)</f>
        <v>1</v>
      </c>
      <c r="F166">
        <f t="shared" si="41"/>
        <v>19</v>
      </c>
      <c r="G166" s="17">
        <f t="shared" si="29"/>
        <v>84.362240913502262</v>
      </c>
      <c r="H166" s="1">
        <f t="shared" si="30"/>
        <v>0</v>
      </c>
      <c r="I166" s="1">
        <f t="shared" si="31"/>
        <v>0</v>
      </c>
      <c r="J166" s="1">
        <f t="shared" si="32"/>
        <v>0</v>
      </c>
      <c r="K166" s="1">
        <f t="shared" si="33"/>
        <v>0</v>
      </c>
      <c r="L166" s="1">
        <f t="shared" si="34"/>
        <v>0</v>
      </c>
      <c r="M166" s="1">
        <f t="shared" si="35"/>
        <v>0</v>
      </c>
      <c r="N166" s="1" t="str">
        <f t="shared" si="36"/>
        <v>nee</v>
      </c>
      <c r="O166" s="1">
        <f t="shared" si="37"/>
        <v>0</v>
      </c>
      <c r="P166">
        <f t="shared" si="38"/>
        <v>100</v>
      </c>
    </row>
    <row r="167" spans="1:16" x14ac:dyDescent="0.25">
      <c r="A167" s="16">
        <f t="shared" si="39"/>
        <v>165</v>
      </c>
      <c r="B167" s="16">
        <f t="shared" si="28"/>
        <v>2</v>
      </c>
      <c r="C167" s="1">
        <f t="shared" si="40"/>
        <v>5</v>
      </c>
      <c r="D167" s="1">
        <f>VLOOKUP(C167,Uitleg!$H$10:$K$14,2,FALSE)</f>
        <v>1</v>
      </c>
      <c r="E167" s="1">
        <f>VLOOKUP(C167,Uitleg!$H$10:$K$14,3,FALSE)</f>
        <v>1</v>
      </c>
      <c r="F167">
        <f t="shared" si="41"/>
        <v>20</v>
      </c>
      <c r="G167" s="17">
        <f t="shared" si="29"/>
        <v>84.51058896824189</v>
      </c>
      <c r="H167" s="1">
        <f t="shared" si="30"/>
        <v>0</v>
      </c>
      <c r="I167" s="1">
        <f t="shared" si="31"/>
        <v>0</v>
      </c>
      <c r="J167" s="1">
        <f t="shared" si="32"/>
        <v>0</v>
      </c>
      <c r="K167" s="1">
        <f t="shared" si="33"/>
        <v>0</v>
      </c>
      <c r="L167" s="1">
        <f t="shared" si="34"/>
        <v>0</v>
      </c>
      <c r="M167" s="1">
        <f t="shared" si="35"/>
        <v>0</v>
      </c>
      <c r="N167" s="1" t="str">
        <f t="shared" si="36"/>
        <v>nee</v>
      </c>
      <c r="O167" s="1">
        <f t="shared" si="37"/>
        <v>0</v>
      </c>
      <c r="P167">
        <f t="shared" si="38"/>
        <v>100</v>
      </c>
    </row>
    <row r="168" spans="1:16" x14ac:dyDescent="0.25">
      <c r="A168" s="16">
        <f t="shared" si="39"/>
        <v>166</v>
      </c>
      <c r="B168" s="16">
        <f t="shared" si="28"/>
        <v>2</v>
      </c>
      <c r="C168" s="1">
        <f t="shared" si="40"/>
        <v>5</v>
      </c>
      <c r="D168" s="1">
        <f>VLOOKUP(C168,Uitleg!$H$10:$K$14,2,FALSE)</f>
        <v>1</v>
      </c>
      <c r="E168" s="1">
        <f>VLOOKUP(C168,Uitleg!$H$10:$K$14,3,FALSE)</f>
        <v>1</v>
      </c>
      <c r="F168">
        <f t="shared" si="41"/>
        <v>21</v>
      </c>
      <c r="G168" s="17">
        <f t="shared" si="29"/>
        <v>84.657897044463738</v>
      </c>
      <c r="H168" s="1">
        <f t="shared" si="30"/>
        <v>0</v>
      </c>
      <c r="I168" s="1">
        <f t="shared" si="31"/>
        <v>0</v>
      </c>
      <c r="J168" s="1">
        <f t="shared" si="32"/>
        <v>0</v>
      </c>
      <c r="K168" s="1">
        <f t="shared" si="33"/>
        <v>0</v>
      </c>
      <c r="L168" s="1">
        <f t="shared" si="34"/>
        <v>0</v>
      </c>
      <c r="M168" s="1">
        <f t="shared" si="35"/>
        <v>0</v>
      </c>
      <c r="N168" s="1" t="str">
        <f t="shared" si="36"/>
        <v>nee</v>
      </c>
      <c r="O168" s="1">
        <f t="shared" si="37"/>
        <v>0</v>
      </c>
      <c r="P168">
        <f t="shared" si="38"/>
        <v>100</v>
      </c>
    </row>
    <row r="169" spans="1:16" x14ac:dyDescent="0.25">
      <c r="A169" s="16">
        <f t="shared" si="39"/>
        <v>167</v>
      </c>
      <c r="B169" s="16">
        <f t="shared" si="28"/>
        <v>2</v>
      </c>
      <c r="C169" s="1">
        <f t="shared" si="40"/>
        <v>5</v>
      </c>
      <c r="D169" s="1">
        <f>VLOOKUP(C169,Uitleg!$H$10:$K$14,2,FALSE)</f>
        <v>1</v>
      </c>
      <c r="E169" s="1">
        <f>VLOOKUP(C169,Uitleg!$H$10:$K$14,3,FALSE)</f>
        <v>1</v>
      </c>
      <c r="F169">
        <f t="shared" si="41"/>
        <v>22</v>
      </c>
      <c r="G169" s="17">
        <f t="shared" si="29"/>
        <v>84.804161064476432</v>
      </c>
      <c r="H169" s="1">
        <f t="shared" si="30"/>
        <v>0</v>
      </c>
      <c r="I169" s="1">
        <f t="shared" si="31"/>
        <v>0</v>
      </c>
      <c r="J169" s="1">
        <f t="shared" si="32"/>
        <v>0</v>
      </c>
      <c r="K169" s="1">
        <f t="shared" si="33"/>
        <v>0</v>
      </c>
      <c r="L169" s="1">
        <f t="shared" si="34"/>
        <v>0</v>
      </c>
      <c r="M169" s="1">
        <f t="shared" si="35"/>
        <v>0</v>
      </c>
      <c r="N169" s="1" t="str">
        <f t="shared" si="36"/>
        <v>nee</v>
      </c>
      <c r="O169" s="1">
        <f t="shared" si="37"/>
        <v>0</v>
      </c>
      <c r="P169">
        <f t="shared" si="38"/>
        <v>100</v>
      </c>
    </row>
    <row r="170" spans="1:16" x14ac:dyDescent="0.25">
      <c r="A170" s="16">
        <f t="shared" si="39"/>
        <v>168</v>
      </c>
      <c r="B170" s="16">
        <f t="shared" si="28"/>
        <v>2</v>
      </c>
      <c r="C170" s="1">
        <f t="shared" si="40"/>
        <v>5</v>
      </c>
      <c r="D170" s="1">
        <f>VLOOKUP(C170,Uitleg!$H$10:$K$14,2,FALSE)</f>
        <v>1</v>
      </c>
      <c r="E170" s="1">
        <f>VLOOKUP(C170,Uitleg!$H$10:$K$14,3,FALSE)</f>
        <v>1</v>
      </c>
      <c r="F170">
        <f t="shared" si="41"/>
        <v>23</v>
      </c>
      <c r="G170" s="17">
        <f t="shared" si="29"/>
        <v>84.949376988034416</v>
      </c>
      <c r="H170" s="1">
        <f t="shared" si="30"/>
        <v>0</v>
      </c>
      <c r="I170" s="1">
        <f t="shared" si="31"/>
        <v>0</v>
      </c>
      <c r="J170" s="1">
        <f t="shared" si="32"/>
        <v>0</v>
      </c>
      <c r="K170" s="1">
        <f t="shared" si="33"/>
        <v>0</v>
      </c>
      <c r="L170" s="1">
        <f t="shared" si="34"/>
        <v>0</v>
      </c>
      <c r="M170" s="1">
        <f t="shared" si="35"/>
        <v>0</v>
      </c>
      <c r="N170" s="1" t="str">
        <f t="shared" si="36"/>
        <v>nee</v>
      </c>
      <c r="O170" s="1">
        <f t="shared" si="37"/>
        <v>0</v>
      </c>
      <c r="P170">
        <f t="shared" si="38"/>
        <v>100</v>
      </c>
    </row>
    <row r="171" spans="1:16" x14ac:dyDescent="0.25">
      <c r="A171" s="16">
        <f t="shared" si="39"/>
        <v>169</v>
      </c>
      <c r="B171" s="16">
        <f t="shared" si="28"/>
        <v>2</v>
      </c>
      <c r="C171" s="1">
        <f t="shared" si="40"/>
        <v>5</v>
      </c>
      <c r="D171" s="1">
        <f>VLOOKUP(C171,Uitleg!$H$10:$K$14,2,FALSE)</f>
        <v>1</v>
      </c>
      <c r="E171" s="1">
        <f>VLOOKUP(C171,Uitleg!$H$10:$K$14,3,FALSE)</f>
        <v>1</v>
      </c>
      <c r="F171">
        <f t="shared" si="41"/>
        <v>24</v>
      </c>
      <c r="G171" s="17">
        <f t="shared" si="29"/>
        <v>85.093540812479219</v>
      </c>
      <c r="H171" s="1">
        <f t="shared" si="30"/>
        <v>0</v>
      </c>
      <c r="I171" s="1">
        <f t="shared" si="31"/>
        <v>0</v>
      </c>
      <c r="J171" s="1">
        <f t="shared" si="32"/>
        <v>0</v>
      </c>
      <c r="K171" s="1">
        <f t="shared" si="33"/>
        <v>0</v>
      </c>
      <c r="L171" s="1">
        <f t="shared" si="34"/>
        <v>0</v>
      </c>
      <c r="M171" s="1">
        <f t="shared" si="35"/>
        <v>0</v>
      </c>
      <c r="N171" s="1" t="str">
        <f t="shared" si="36"/>
        <v>nee</v>
      </c>
      <c r="O171" s="1">
        <f t="shared" si="37"/>
        <v>0</v>
      </c>
      <c r="P171">
        <f t="shared" si="38"/>
        <v>100</v>
      </c>
    </row>
    <row r="172" spans="1:16" x14ac:dyDescent="0.25">
      <c r="A172" s="16">
        <f t="shared" si="39"/>
        <v>170</v>
      </c>
      <c r="B172" s="16">
        <f t="shared" si="28"/>
        <v>2</v>
      </c>
      <c r="C172" s="1">
        <f t="shared" si="40"/>
        <v>5</v>
      </c>
      <c r="D172" s="1">
        <f>VLOOKUP(C172,Uitleg!$H$10:$K$14,2,FALSE)</f>
        <v>1</v>
      </c>
      <c r="E172" s="1">
        <f>VLOOKUP(C172,Uitleg!$H$10:$K$14,3,FALSE)</f>
        <v>1</v>
      </c>
      <c r="F172">
        <f t="shared" si="41"/>
        <v>25</v>
      </c>
      <c r="G172" s="17">
        <f t="shared" si="29"/>
        <v>85.236648572879147</v>
      </c>
      <c r="H172" s="1">
        <f t="shared" si="30"/>
        <v>0</v>
      </c>
      <c r="I172" s="1">
        <f t="shared" si="31"/>
        <v>0</v>
      </c>
      <c r="J172" s="1">
        <f t="shared" si="32"/>
        <v>0</v>
      </c>
      <c r="K172" s="1">
        <f t="shared" si="33"/>
        <v>0</v>
      </c>
      <c r="L172" s="1">
        <f t="shared" si="34"/>
        <v>0</v>
      </c>
      <c r="M172" s="1">
        <f t="shared" si="35"/>
        <v>0</v>
      </c>
      <c r="N172" s="1" t="str">
        <f t="shared" si="36"/>
        <v>nee</v>
      </c>
      <c r="O172" s="1">
        <f t="shared" si="37"/>
        <v>0</v>
      </c>
      <c r="P172">
        <f t="shared" si="38"/>
        <v>100</v>
      </c>
    </row>
    <row r="173" spans="1:16" x14ac:dyDescent="0.25">
      <c r="A173" s="16">
        <f t="shared" si="39"/>
        <v>171</v>
      </c>
      <c r="B173" s="16">
        <f t="shared" si="28"/>
        <v>2</v>
      </c>
      <c r="C173" s="1">
        <f t="shared" si="40"/>
        <v>5</v>
      </c>
      <c r="D173" s="1">
        <f>VLOOKUP(C173,Uitleg!$H$10:$K$14,2,FALSE)</f>
        <v>1</v>
      </c>
      <c r="E173" s="1">
        <f>VLOOKUP(C173,Uitleg!$H$10:$K$14,3,FALSE)</f>
        <v>1</v>
      </c>
      <c r="F173">
        <f t="shared" si="41"/>
        <v>26</v>
      </c>
      <c r="G173" s="17">
        <f t="shared" si="29"/>
        <v>85.3786963421678</v>
      </c>
      <c r="H173" s="1">
        <f t="shared" si="30"/>
        <v>0</v>
      </c>
      <c r="I173" s="1">
        <f t="shared" si="31"/>
        <v>0</v>
      </c>
      <c r="J173" s="1">
        <f t="shared" si="32"/>
        <v>0</v>
      </c>
      <c r="K173" s="1">
        <f t="shared" si="33"/>
        <v>0</v>
      </c>
      <c r="L173" s="1">
        <f t="shared" si="34"/>
        <v>0</v>
      </c>
      <c r="M173" s="1">
        <f t="shared" si="35"/>
        <v>0</v>
      </c>
      <c r="N173" s="1" t="str">
        <f t="shared" si="36"/>
        <v>nee</v>
      </c>
      <c r="O173" s="1">
        <f t="shared" si="37"/>
        <v>0</v>
      </c>
      <c r="P173">
        <f t="shared" si="38"/>
        <v>100</v>
      </c>
    </row>
    <row r="174" spans="1:16" x14ac:dyDescent="0.25">
      <c r="A174" s="16">
        <f t="shared" si="39"/>
        <v>172</v>
      </c>
      <c r="B174" s="16">
        <f t="shared" si="28"/>
        <v>2</v>
      </c>
      <c r="C174" s="1">
        <f t="shared" si="40"/>
        <v>5</v>
      </c>
      <c r="D174" s="1">
        <f>VLOOKUP(C174,Uitleg!$H$10:$K$14,2,FALSE)</f>
        <v>1</v>
      </c>
      <c r="E174" s="1">
        <f>VLOOKUP(C174,Uitleg!$H$10:$K$14,3,FALSE)</f>
        <v>1</v>
      </c>
      <c r="F174">
        <f t="shared" si="41"/>
        <v>27</v>
      </c>
      <c r="G174" s="17">
        <f t="shared" si="29"/>
        <v>85.519680231280987</v>
      </c>
      <c r="H174" s="1">
        <f t="shared" si="30"/>
        <v>0</v>
      </c>
      <c r="I174" s="1">
        <f t="shared" si="31"/>
        <v>0</v>
      </c>
      <c r="J174" s="1">
        <f t="shared" si="32"/>
        <v>0</v>
      </c>
      <c r="K174" s="1">
        <f t="shared" si="33"/>
        <v>0</v>
      </c>
      <c r="L174" s="1">
        <f t="shared" si="34"/>
        <v>0</v>
      </c>
      <c r="M174" s="1">
        <f t="shared" si="35"/>
        <v>0</v>
      </c>
      <c r="N174" s="1" t="str">
        <f t="shared" si="36"/>
        <v>nee</v>
      </c>
      <c r="O174" s="1">
        <f t="shared" si="37"/>
        <v>0</v>
      </c>
      <c r="P174">
        <f t="shared" si="38"/>
        <v>100</v>
      </c>
    </row>
    <row r="175" spans="1:16" x14ac:dyDescent="0.25">
      <c r="A175" s="16">
        <f t="shared" si="39"/>
        <v>173</v>
      </c>
      <c r="B175" s="16">
        <f t="shared" si="28"/>
        <v>2</v>
      </c>
      <c r="C175" s="1">
        <f t="shared" si="40"/>
        <v>5</v>
      </c>
      <c r="D175" s="1">
        <f>VLOOKUP(C175,Uitleg!$H$10:$K$14,2,FALSE)</f>
        <v>1</v>
      </c>
      <c r="E175" s="1">
        <f>VLOOKUP(C175,Uitleg!$H$10:$K$14,3,FALSE)</f>
        <v>1</v>
      </c>
      <c r="F175">
        <f t="shared" si="41"/>
        <v>28</v>
      </c>
      <c r="G175" s="17">
        <f t="shared" si="29"/>
        <v>85.659596389292247</v>
      </c>
      <c r="H175" s="1">
        <f t="shared" si="30"/>
        <v>0</v>
      </c>
      <c r="I175" s="1">
        <f t="shared" si="31"/>
        <v>0</v>
      </c>
      <c r="J175" s="1">
        <f t="shared" si="32"/>
        <v>0</v>
      </c>
      <c r="K175" s="1">
        <f t="shared" si="33"/>
        <v>0</v>
      </c>
      <c r="L175" s="1">
        <f t="shared" si="34"/>
        <v>0</v>
      </c>
      <c r="M175" s="1">
        <f t="shared" si="35"/>
        <v>0</v>
      </c>
      <c r="N175" s="1" t="str">
        <f t="shared" si="36"/>
        <v>nee</v>
      </c>
      <c r="O175" s="1">
        <f t="shared" si="37"/>
        <v>0</v>
      </c>
      <c r="P175">
        <f t="shared" si="38"/>
        <v>100</v>
      </c>
    </row>
    <row r="176" spans="1:16" x14ac:dyDescent="0.25">
      <c r="A176" s="16">
        <f t="shared" si="39"/>
        <v>174</v>
      </c>
      <c r="B176" s="16">
        <f t="shared" si="28"/>
        <v>2</v>
      </c>
      <c r="C176" s="1">
        <f t="shared" si="40"/>
        <v>5</v>
      </c>
      <c r="D176" s="1">
        <f>VLOOKUP(C176,Uitleg!$H$10:$K$14,2,FALSE)</f>
        <v>1</v>
      </c>
      <c r="E176" s="1">
        <f>VLOOKUP(C176,Uitleg!$H$10:$K$14,3,FALSE)</f>
        <v>1</v>
      </c>
      <c r="F176">
        <f t="shared" si="41"/>
        <v>29</v>
      </c>
      <c r="G176" s="17">
        <f t="shared" si="29"/>
        <v>85.79844100354704</v>
      </c>
      <c r="H176" s="1">
        <f t="shared" si="30"/>
        <v>0</v>
      </c>
      <c r="I176" s="1">
        <f t="shared" si="31"/>
        <v>0</v>
      </c>
      <c r="J176" s="1">
        <f t="shared" si="32"/>
        <v>0</v>
      </c>
      <c r="K176" s="1">
        <f t="shared" si="33"/>
        <v>0</v>
      </c>
      <c r="L176" s="1">
        <f t="shared" si="34"/>
        <v>0</v>
      </c>
      <c r="M176" s="1">
        <f t="shared" si="35"/>
        <v>0</v>
      </c>
      <c r="N176" s="1" t="str">
        <f t="shared" si="36"/>
        <v>nee</v>
      </c>
      <c r="O176" s="1">
        <f t="shared" si="37"/>
        <v>0</v>
      </c>
      <c r="P176">
        <f t="shared" si="38"/>
        <v>100</v>
      </c>
    </row>
    <row r="177" spans="1:16" x14ac:dyDescent="0.25">
      <c r="A177" s="16">
        <f t="shared" si="39"/>
        <v>175</v>
      </c>
      <c r="B177" s="16">
        <f t="shared" si="28"/>
        <v>2</v>
      </c>
      <c r="C177" s="1">
        <f t="shared" si="40"/>
        <v>5</v>
      </c>
      <c r="D177" s="1">
        <f>VLOOKUP(C177,Uitleg!$H$10:$K$14,2,FALSE)</f>
        <v>1</v>
      </c>
      <c r="E177" s="1">
        <f>VLOOKUP(C177,Uitleg!$H$10:$K$14,3,FALSE)</f>
        <v>1</v>
      </c>
      <c r="F177">
        <f t="shared" si="41"/>
        <v>30</v>
      </c>
      <c r="G177" s="17">
        <f t="shared" si="29"/>
        <v>85.936210299795334</v>
      </c>
      <c r="H177" s="1">
        <f t="shared" si="30"/>
        <v>0</v>
      </c>
      <c r="I177" s="1">
        <f t="shared" si="31"/>
        <v>0</v>
      </c>
      <c r="J177" s="1">
        <f t="shared" si="32"/>
        <v>0</v>
      </c>
      <c r="K177" s="1">
        <f t="shared" si="33"/>
        <v>0</v>
      </c>
      <c r="L177" s="1">
        <f t="shared" si="34"/>
        <v>0</v>
      </c>
      <c r="M177" s="1">
        <f t="shared" si="35"/>
        <v>0</v>
      </c>
      <c r="N177" s="1" t="str">
        <f t="shared" si="36"/>
        <v>nee</v>
      </c>
      <c r="O177" s="1">
        <f t="shared" si="37"/>
        <v>0</v>
      </c>
      <c r="P177">
        <f t="shared" si="38"/>
        <v>100</v>
      </c>
    </row>
    <row r="178" spans="1:16" x14ac:dyDescent="0.25">
      <c r="A178" s="16">
        <f t="shared" si="39"/>
        <v>176</v>
      </c>
      <c r="B178" s="16">
        <f t="shared" si="28"/>
        <v>2</v>
      </c>
      <c r="C178" s="1">
        <f t="shared" si="40"/>
        <v>5</v>
      </c>
      <c r="D178" s="1">
        <f>VLOOKUP(C178,Uitleg!$H$10:$K$14,2,FALSE)</f>
        <v>1</v>
      </c>
      <c r="E178" s="1">
        <f>VLOOKUP(C178,Uitleg!$H$10:$K$14,3,FALSE)</f>
        <v>1</v>
      </c>
      <c r="F178">
        <f t="shared" si="41"/>
        <v>31</v>
      </c>
      <c r="G178" s="17">
        <f t="shared" si="29"/>
        <v>86.072900542322969</v>
      </c>
      <c r="H178" s="1">
        <f t="shared" si="30"/>
        <v>0</v>
      </c>
      <c r="I178" s="1">
        <f t="shared" si="31"/>
        <v>0</v>
      </c>
      <c r="J178" s="1">
        <f t="shared" si="32"/>
        <v>0</v>
      </c>
      <c r="K178" s="1">
        <f t="shared" si="33"/>
        <v>0</v>
      </c>
      <c r="L178" s="1">
        <f t="shared" si="34"/>
        <v>0</v>
      </c>
      <c r="M178" s="1">
        <f t="shared" si="35"/>
        <v>0</v>
      </c>
      <c r="N178" s="1" t="str">
        <f t="shared" si="36"/>
        <v>nee</v>
      </c>
      <c r="O178" s="1">
        <f t="shared" si="37"/>
        <v>0</v>
      </c>
      <c r="P178">
        <f t="shared" si="38"/>
        <v>100</v>
      </c>
    </row>
    <row r="179" spans="1:16" x14ac:dyDescent="0.25">
      <c r="A179" s="16">
        <f t="shared" si="39"/>
        <v>177</v>
      </c>
      <c r="B179" s="16">
        <f t="shared" si="28"/>
        <v>2</v>
      </c>
      <c r="C179" s="1">
        <f t="shared" si="40"/>
        <v>5</v>
      </c>
      <c r="D179" s="1">
        <f>VLOOKUP(C179,Uitleg!$H$10:$K$14,2,FALSE)</f>
        <v>1</v>
      </c>
      <c r="E179" s="1">
        <f>VLOOKUP(C179,Uitleg!$H$10:$K$14,3,FALSE)</f>
        <v>1</v>
      </c>
      <c r="F179">
        <f t="shared" si="41"/>
        <v>32</v>
      </c>
      <c r="G179" s="17">
        <f t="shared" si="29"/>
        <v>86.208508034081348</v>
      </c>
      <c r="H179" s="1">
        <f t="shared" si="30"/>
        <v>0</v>
      </c>
      <c r="I179" s="1">
        <f t="shared" si="31"/>
        <v>0</v>
      </c>
      <c r="J179" s="1">
        <f t="shared" si="32"/>
        <v>0</v>
      </c>
      <c r="K179" s="1">
        <f t="shared" si="33"/>
        <v>0</v>
      </c>
      <c r="L179" s="1">
        <f t="shared" si="34"/>
        <v>0</v>
      </c>
      <c r="M179" s="1">
        <f t="shared" si="35"/>
        <v>0</v>
      </c>
      <c r="N179" s="1" t="str">
        <f t="shared" si="36"/>
        <v>nee</v>
      </c>
      <c r="O179" s="1">
        <f t="shared" si="37"/>
        <v>0</v>
      </c>
      <c r="P179">
        <f t="shared" si="38"/>
        <v>100</v>
      </c>
    </row>
    <row r="180" spans="1:16" x14ac:dyDescent="0.25">
      <c r="A180" s="16">
        <f t="shared" si="39"/>
        <v>178</v>
      </c>
      <c r="B180" s="16">
        <f t="shared" si="28"/>
        <v>2</v>
      </c>
      <c r="C180" s="1">
        <f t="shared" si="40"/>
        <v>5</v>
      </c>
      <c r="D180" s="1">
        <f>VLOOKUP(C180,Uitleg!$H$10:$K$14,2,FALSE)</f>
        <v>1</v>
      </c>
      <c r="E180" s="1">
        <f>VLOOKUP(C180,Uitleg!$H$10:$K$14,3,FALSE)</f>
        <v>1</v>
      </c>
      <c r="F180">
        <f t="shared" si="41"/>
        <v>33</v>
      </c>
      <c r="G180" s="17">
        <f t="shared" si="29"/>
        <v>86.343029116815842</v>
      </c>
      <c r="H180" s="1">
        <f t="shared" si="30"/>
        <v>0</v>
      </c>
      <c r="I180" s="1">
        <f t="shared" si="31"/>
        <v>0</v>
      </c>
      <c r="J180" s="1">
        <f t="shared" si="32"/>
        <v>0</v>
      </c>
      <c r="K180" s="1">
        <f t="shared" si="33"/>
        <v>0</v>
      </c>
      <c r="L180" s="1">
        <f t="shared" si="34"/>
        <v>0</v>
      </c>
      <c r="M180" s="1">
        <f t="shared" si="35"/>
        <v>0</v>
      </c>
      <c r="N180" s="1" t="str">
        <f t="shared" si="36"/>
        <v>nee</v>
      </c>
      <c r="O180" s="1">
        <f t="shared" si="37"/>
        <v>0</v>
      </c>
      <c r="P180">
        <f t="shared" si="38"/>
        <v>100</v>
      </c>
    </row>
    <row r="181" spans="1:16" x14ac:dyDescent="0.25">
      <c r="A181" s="16">
        <f t="shared" si="39"/>
        <v>179</v>
      </c>
      <c r="B181" s="16">
        <f t="shared" si="28"/>
        <v>2</v>
      </c>
      <c r="C181" s="1">
        <f t="shared" si="40"/>
        <v>5</v>
      </c>
      <c r="D181" s="1">
        <f>VLOOKUP(C181,Uitleg!$H$10:$K$14,2,FALSE)</f>
        <v>1</v>
      </c>
      <c r="E181" s="1">
        <f>VLOOKUP(C181,Uitleg!$H$10:$K$14,3,FALSE)</f>
        <v>1</v>
      </c>
      <c r="F181">
        <f t="shared" si="41"/>
        <v>34</v>
      </c>
      <c r="G181" s="17">
        <f t="shared" si="29"/>
        <v>86.476460171192741</v>
      </c>
      <c r="H181" s="1">
        <f t="shared" si="30"/>
        <v>0</v>
      </c>
      <c r="I181" s="1">
        <f t="shared" si="31"/>
        <v>0</v>
      </c>
      <c r="J181" s="1">
        <f t="shared" si="32"/>
        <v>0</v>
      </c>
      <c r="K181" s="1">
        <f t="shared" si="33"/>
        <v>0</v>
      </c>
      <c r="L181" s="1">
        <f t="shared" si="34"/>
        <v>0</v>
      </c>
      <c r="M181" s="1">
        <f t="shared" si="35"/>
        <v>0</v>
      </c>
      <c r="N181" s="1" t="str">
        <f t="shared" si="36"/>
        <v>nee</v>
      </c>
      <c r="O181" s="1">
        <f t="shared" si="37"/>
        <v>0</v>
      </c>
      <c r="P181">
        <f t="shared" si="38"/>
        <v>100</v>
      </c>
    </row>
    <row r="182" spans="1:16" x14ac:dyDescent="0.25">
      <c r="A182" s="16">
        <f t="shared" si="39"/>
        <v>180</v>
      </c>
      <c r="B182" s="16">
        <f t="shared" si="28"/>
        <v>3</v>
      </c>
      <c r="C182" s="1">
        <f t="shared" si="40"/>
        <v>5</v>
      </c>
      <c r="D182" s="1">
        <f>VLOOKUP(C182,Uitleg!$H$10:$K$14,2,FALSE)</f>
        <v>1</v>
      </c>
      <c r="E182" s="1">
        <f>VLOOKUP(C182,Uitleg!$H$10:$K$14,3,FALSE)</f>
        <v>1</v>
      </c>
      <c r="F182">
        <f t="shared" si="41"/>
        <v>35</v>
      </c>
      <c r="G182" s="17">
        <f t="shared" si="29"/>
        <v>86.608797616924562</v>
      </c>
      <c r="H182" s="1">
        <f t="shared" si="30"/>
        <v>0</v>
      </c>
      <c r="I182" s="1">
        <f t="shared" si="31"/>
        <v>0</v>
      </c>
      <c r="J182" s="1">
        <f t="shared" si="32"/>
        <v>0</v>
      </c>
      <c r="K182" s="1">
        <f t="shared" si="33"/>
        <v>0</v>
      </c>
      <c r="L182" s="1">
        <f t="shared" si="34"/>
        <v>0</v>
      </c>
      <c r="M182" s="1">
        <f t="shared" si="35"/>
        <v>0</v>
      </c>
      <c r="N182" s="1" t="str">
        <f t="shared" si="36"/>
        <v>nee</v>
      </c>
      <c r="O182" s="1">
        <f t="shared" si="37"/>
        <v>0</v>
      </c>
      <c r="P182">
        <f t="shared" si="38"/>
        <v>100</v>
      </c>
    </row>
    <row r="183" spans="1:16" x14ac:dyDescent="0.25">
      <c r="A183" s="16">
        <f t="shared" si="39"/>
        <v>181</v>
      </c>
      <c r="B183" s="16">
        <f t="shared" si="28"/>
        <v>3</v>
      </c>
      <c r="C183" s="1">
        <f t="shared" si="40"/>
        <v>5</v>
      </c>
      <c r="D183" s="1">
        <f>VLOOKUP(C183,Uitleg!$H$10:$K$14,2,FALSE)</f>
        <v>1</v>
      </c>
      <c r="E183" s="1">
        <f>VLOOKUP(C183,Uitleg!$H$10:$K$14,3,FALSE)</f>
        <v>1</v>
      </c>
      <c r="F183">
        <f t="shared" si="41"/>
        <v>36</v>
      </c>
      <c r="G183" s="17">
        <f t="shared" si="29"/>
        <v>86.740037912894138</v>
      </c>
      <c r="H183" s="1">
        <f t="shared" si="30"/>
        <v>0</v>
      </c>
      <c r="I183" s="1">
        <f t="shared" si="31"/>
        <v>0</v>
      </c>
      <c r="J183" s="1">
        <f t="shared" si="32"/>
        <v>0</v>
      </c>
      <c r="K183" s="1">
        <f t="shared" si="33"/>
        <v>0</v>
      </c>
      <c r="L183" s="1">
        <f t="shared" si="34"/>
        <v>0</v>
      </c>
      <c r="M183" s="1">
        <f t="shared" si="35"/>
        <v>0</v>
      </c>
      <c r="N183" s="1" t="str">
        <f t="shared" si="36"/>
        <v>nee</v>
      </c>
      <c r="O183" s="1">
        <f t="shared" si="37"/>
        <v>0</v>
      </c>
      <c r="P183">
        <f t="shared" si="38"/>
        <v>100</v>
      </c>
    </row>
    <row r="184" spans="1:16" x14ac:dyDescent="0.25">
      <c r="A184" s="16">
        <f t="shared" si="39"/>
        <v>182</v>
      </c>
      <c r="B184" s="16">
        <f t="shared" si="28"/>
        <v>3</v>
      </c>
      <c r="C184" s="1">
        <f t="shared" si="40"/>
        <v>5</v>
      </c>
      <c r="D184" s="1">
        <f>VLOOKUP(C184,Uitleg!$H$10:$K$14,2,FALSE)</f>
        <v>1</v>
      </c>
      <c r="E184" s="1">
        <f>VLOOKUP(C184,Uitleg!$H$10:$K$14,3,FALSE)</f>
        <v>1</v>
      </c>
      <c r="F184">
        <f t="shared" si="41"/>
        <v>37</v>
      </c>
      <c r="G184" s="17">
        <f t="shared" si="29"/>
        <v>86.870177557277088</v>
      </c>
      <c r="H184" s="1">
        <f t="shared" si="30"/>
        <v>0</v>
      </c>
      <c r="I184" s="1">
        <f t="shared" si="31"/>
        <v>0</v>
      </c>
      <c r="J184" s="1">
        <f t="shared" si="32"/>
        <v>0</v>
      </c>
      <c r="K184" s="1">
        <f t="shared" si="33"/>
        <v>0</v>
      </c>
      <c r="L184" s="1">
        <f t="shared" si="34"/>
        <v>0</v>
      </c>
      <c r="M184" s="1">
        <f t="shared" si="35"/>
        <v>0</v>
      </c>
      <c r="N184" s="1" t="str">
        <f t="shared" si="36"/>
        <v>nee</v>
      </c>
      <c r="O184" s="1">
        <f t="shared" si="37"/>
        <v>0</v>
      </c>
      <c r="P184">
        <f t="shared" si="38"/>
        <v>100</v>
      </c>
    </row>
    <row r="185" spans="1:16" x14ac:dyDescent="0.25">
      <c r="A185" s="16">
        <f t="shared" si="39"/>
        <v>183</v>
      </c>
      <c r="B185" s="16">
        <f t="shared" si="28"/>
        <v>3</v>
      </c>
      <c r="C185" s="1">
        <f t="shared" si="40"/>
        <v>5</v>
      </c>
      <c r="D185" s="1">
        <f>VLOOKUP(C185,Uitleg!$H$10:$K$14,2,FALSE)</f>
        <v>1</v>
      </c>
      <c r="E185" s="1">
        <f>VLOOKUP(C185,Uitleg!$H$10:$K$14,3,FALSE)</f>
        <v>1</v>
      </c>
      <c r="F185">
        <f t="shared" si="41"/>
        <v>38</v>
      </c>
      <c r="G185" s="17">
        <f t="shared" si="29"/>
        <v>86.999213087662881</v>
      </c>
      <c r="H185" s="1">
        <f t="shared" si="30"/>
        <v>0</v>
      </c>
      <c r="I185" s="1">
        <f t="shared" si="31"/>
        <v>0</v>
      </c>
      <c r="J185" s="1">
        <f t="shared" si="32"/>
        <v>0</v>
      </c>
      <c r="K185" s="1">
        <f t="shared" si="33"/>
        <v>0</v>
      </c>
      <c r="L185" s="1">
        <f t="shared" si="34"/>
        <v>0</v>
      </c>
      <c r="M185" s="1">
        <f t="shared" si="35"/>
        <v>0</v>
      </c>
      <c r="N185" s="1" t="str">
        <f t="shared" si="36"/>
        <v>nee</v>
      </c>
      <c r="O185" s="1">
        <f t="shared" si="37"/>
        <v>0</v>
      </c>
      <c r="P185">
        <f t="shared" si="38"/>
        <v>100</v>
      </c>
    </row>
    <row r="186" spans="1:16" x14ac:dyDescent="0.25">
      <c r="A186" s="16">
        <f t="shared" si="39"/>
        <v>184</v>
      </c>
      <c r="B186" s="16">
        <f t="shared" si="28"/>
        <v>3</v>
      </c>
      <c r="C186" s="1">
        <f t="shared" si="40"/>
        <v>5</v>
      </c>
      <c r="D186" s="1">
        <f>VLOOKUP(C186,Uitleg!$H$10:$K$14,2,FALSE)</f>
        <v>1</v>
      </c>
      <c r="E186" s="1">
        <f>VLOOKUP(C186,Uitleg!$H$10:$K$14,3,FALSE)</f>
        <v>1</v>
      </c>
      <c r="F186">
        <f t="shared" si="41"/>
        <v>39</v>
      </c>
      <c r="G186" s="17">
        <f t="shared" si="29"/>
        <v>87.127141081174315</v>
      </c>
      <c r="H186" s="1">
        <f t="shared" si="30"/>
        <v>0</v>
      </c>
      <c r="I186" s="1">
        <f t="shared" si="31"/>
        <v>0</v>
      </c>
      <c r="J186" s="1">
        <f t="shared" si="32"/>
        <v>0</v>
      </c>
      <c r="K186" s="1">
        <f t="shared" si="33"/>
        <v>0</v>
      </c>
      <c r="L186" s="1">
        <f t="shared" si="34"/>
        <v>0</v>
      </c>
      <c r="M186" s="1">
        <f t="shared" si="35"/>
        <v>0</v>
      </c>
      <c r="N186" s="1" t="str">
        <f t="shared" si="36"/>
        <v>nee</v>
      </c>
      <c r="O186" s="1">
        <f t="shared" si="37"/>
        <v>0</v>
      </c>
      <c r="P186">
        <f t="shared" si="38"/>
        <v>100</v>
      </c>
    </row>
    <row r="187" spans="1:16" x14ac:dyDescent="0.25">
      <c r="A187" s="16">
        <f t="shared" si="39"/>
        <v>185</v>
      </c>
      <c r="B187" s="16">
        <f t="shared" si="28"/>
        <v>3</v>
      </c>
      <c r="C187" s="1">
        <f t="shared" si="40"/>
        <v>5</v>
      </c>
      <c r="D187" s="1">
        <f>VLOOKUP(C187,Uitleg!$H$10:$K$14,2,FALSE)</f>
        <v>1</v>
      </c>
      <c r="E187" s="1">
        <f>VLOOKUP(C187,Uitleg!$H$10:$K$14,3,FALSE)</f>
        <v>1</v>
      </c>
      <c r="F187">
        <f t="shared" si="41"/>
        <v>40</v>
      </c>
      <c r="G187" s="17">
        <f t="shared" si="29"/>
        <v>87.253958154585717</v>
      </c>
      <c r="H187" s="1">
        <f t="shared" si="30"/>
        <v>0</v>
      </c>
      <c r="I187" s="1">
        <f t="shared" si="31"/>
        <v>0</v>
      </c>
      <c r="J187" s="1">
        <f t="shared" si="32"/>
        <v>0</v>
      </c>
      <c r="K187" s="1">
        <f t="shared" si="33"/>
        <v>0</v>
      </c>
      <c r="L187" s="1">
        <f t="shared" si="34"/>
        <v>0</v>
      </c>
      <c r="M187" s="1">
        <f t="shared" si="35"/>
        <v>0</v>
      </c>
      <c r="N187" s="1" t="str">
        <f t="shared" si="36"/>
        <v>nee</v>
      </c>
      <c r="O187" s="1">
        <f t="shared" si="37"/>
        <v>0</v>
      </c>
      <c r="P187">
        <f t="shared" si="38"/>
        <v>100</v>
      </c>
    </row>
    <row r="188" spans="1:16" x14ac:dyDescent="0.25">
      <c r="A188" s="16">
        <f t="shared" si="39"/>
        <v>186</v>
      </c>
      <c r="B188" s="16">
        <f t="shared" si="28"/>
        <v>3</v>
      </c>
      <c r="C188" s="1">
        <f t="shared" si="40"/>
        <v>5</v>
      </c>
      <c r="D188" s="1">
        <f>VLOOKUP(C188,Uitleg!$H$10:$K$14,2,FALSE)</f>
        <v>1</v>
      </c>
      <c r="E188" s="1">
        <f>VLOOKUP(C188,Uitleg!$H$10:$K$14,3,FALSE)</f>
        <v>1</v>
      </c>
      <c r="F188">
        <f t="shared" si="41"/>
        <v>41</v>
      </c>
      <c r="G188" s="17">
        <f t="shared" si="29"/>
        <v>87.379660964439424</v>
      </c>
      <c r="H188" s="1">
        <f t="shared" si="30"/>
        <v>0</v>
      </c>
      <c r="I188" s="1">
        <f t="shared" si="31"/>
        <v>0</v>
      </c>
      <c r="J188" s="1">
        <f t="shared" si="32"/>
        <v>0</v>
      </c>
      <c r="K188" s="1">
        <f t="shared" si="33"/>
        <v>0</v>
      </c>
      <c r="L188" s="1">
        <f t="shared" si="34"/>
        <v>0</v>
      </c>
      <c r="M188" s="1">
        <f t="shared" si="35"/>
        <v>0</v>
      </c>
      <c r="N188" s="1" t="str">
        <f t="shared" si="36"/>
        <v>nee</v>
      </c>
      <c r="O188" s="1">
        <f t="shared" si="37"/>
        <v>0</v>
      </c>
      <c r="P188">
        <f t="shared" si="38"/>
        <v>100</v>
      </c>
    </row>
    <row r="189" spans="1:16" x14ac:dyDescent="0.25">
      <c r="A189" s="16">
        <f t="shared" si="39"/>
        <v>187</v>
      </c>
      <c r="B189" s="16">
        <f t="shared" si="28"/>
        <v>3</v>
      </c>
      <c r="C189" s="1">
        <f t="shared" si="40"/>
        <v>5</v>
      </c>
      <c r="D189" s="1">
        <f>VLOOKUP(C189,Uitleg!$H$10:$K$14,2,FALSE)</f>
        <v>1</v>
      </c>
      <c r="E189" s="1">
        <f>VLOOKUP(C189,Uitleg!$H$10:$K$14,3,FALSE)</f>
        <v>1</v>
      </c>
      <c r="F189">
        <f t="shared" si="41"/>
        <v>42</v>
      </c>
      <c r="G189" s="17">
        <f t="shared" si="29"/>
        <v>87.504246207161003</v>
      </c>
      <c r="H189" s="1">
        <f t="shared" si="30"/>
        <v>0</v>
      </c>
      <c r="I189" s="1">
        <f t="shared" si="31"/>
        <v>0</v>
      </c>
      <c r="J189" s="1">
        <f t="shared" si="32"/>
        <v>0</v>
      </c>
      <c r="K189" s="1">
        <f t="shared" si="33"/>
        <v>0</v>
      </c>
      <c r="L189" s="1">
        <f t="shared" si="34"/>
        <v>0</v>
      </c>
      <c r="M189" s="1">
        <f t="shared" si="35"/>
        <v>0</v>
      </c>
      <c r="N189" s="1" t="str">
        <f t="shared" si="36"/>
        <v>nee</v>
      </c>
      <c r="O189" s="1">
        <f t="shared" si="37"/>
        <v>0</v>
      </c>
      <c r="P189">
        <f t="shared" si="38"/>
        <v>100</v>
      </c>
    </row>
    <row r="190" spans="1:16" x14ac:dyDescent="0.25">
      <c r="A190" s="16">
        <f t="shared" si="39"/>
        <v>188</v>
      </c>
      <c r="B190" s="16">
        <f t="shared" si="28"/>
        <v>3</v>
      </c>
      <c r="C190" s="1">
        <f t="shared" si="40"/>
        <v>5</v>
      </c>
      <c r="D190" s="1">
        <f>VLOOKUP(C190,Uitleg!$H$10:$K$14,2,FALSE)</f>
        <v>1</v>
      </c>
      <c r="E190" s="1">
        <f>VLOOKUP(C190,Uitleg!$H$10:$K$14,3,FALSE)</f>
        <v>1</v>
      </c>
      <c r="F190">
        <f t="shared" si="41"/>
        <v>43</v>
      </c>
      <c r="G190" s="17">
        <f t="shared" si="29"/>
        <v>87.627710619172731</v>
      </c>
      <c r="H190" s="1">
        <f t="shared" si="30"/>
        <v>0</v>
      </c>
      <c r="I190" s="1">
        <f t="shared" si="31"/>
        <v>0</v>
      </c>
      <c r="J190" s="1">
        <f t="shared" si="32"/>
        <v>0</v>
      </c>
      <c r="K190" s="1">
        <f t="shared" si="33"/>
        <v>0</v>
      </c>
      <c r="L190" s="1">
        <f t="shared" si="34"/>
        <v>0</v>
      </c>
      <c r="M190" s="1">
        <f t="shared" si="35"/>
        <v>0</v>
      </c>
      <c r="N190" s="1" t="str">
        <f t="shared" si="36"/>
        <v>nee</v>
      </c>
      <c r="O190" s="1">
        <f t="shared" si="37"/>
        <v>0</v>
      </c>
      <c r="P190">
        <f t="shared" si="38"/>
        <v>100</v>
      </c>
    </row>
    <row r="191" spans="1:16" x14ac:dyDescent="0.25">
      <c r="A191" s="16">
        <f t="shared" si="39"/>
        <v>189</v>
      </c>
      <c r="B191" s="16">
        <f t="shared" si="28"/>
        <v>3</v>
      </c>
      <c r="C191" s="1">
        <f t="shared" si="40"/>
        <v>5</v>
      </c>
      <c r="D191" s="1">
        <f>VLOOKUP(C191,Uitleg!$H$10:$K$14,2,FALSE)</f>
        <v>1</v>
      </c>
      <c r="E191" s="1">
        <f>VLOOKUP(C191,Uitleg!$H$10:$K$14,3,FALSE)</f>
        <v>1</v>
      </c>
      <c r="F191">
        <f t="shared" si="41"/>
        <v>44</v>
      </c>
      <c r="G191" s="17">
        <f t="shared" si="29"/>
        <v>87.750050977005799</v>
      </c>
      <c r="H191" s="1">
        <f t="shared" si="30"/>
        <v>0</v>
      </c>
      <c r="I191" s="1">
        <f t="shared" si="31"/>
        <v>0</v>
      </c>
      <c r="J191" s="1">
        <f t="shared" si="32"/>
        <v>0</v>
      </c>
      <c r="K191" s="1">
        <f t="shared" si="33"/>
        <v>0</v>
      </c>
      <c r="L191" s="1">
        <f t="shared" si="34"/>
        <v>0</v>
      </c>
      <c r="M191" s="1">
        <f t="shared" si="35"/>
        <v>0</v>
      </c>
      <c r="N191" s="1" t="str">
        <f t="shared" si="36"/>
        <v>nee</v>
      </c>
      <c r="O191" s="1">
        <f t="shared" si="37"/>
        <v>0</v>
      </c>
      <c r="P191">
        <f t="shared" si="38"/>
        <v>100</v>
      </c>
    </row>
    <row r="192" spans="1:16" x14ac:dyDescent="0.25">
      <c r="A192" s="16">
        <f t="shared" si="39"/>
        <v>190</v>
      </c>
      <c r="B192" s="16">
        <f t="shared" si="28"/>
        <v>3</v>
      </c>
      <c r="C192" s="1">
        <f t="shared" si="40"/>
        <v>5</v>
      </c>
      <c r="D192" s="1">
        <f>VLOOKUP(C192,Uitleg!$H$10:$K$14,2,FALSE)</f>
        <v>1</v>
      </c>
      <c r="E192" s="1">
        <f>VLOOKUP(C192,Uitleg!$H$10:$K$14,3,FALSE)</f>
        <v>1</v>
      </c>
      <c r="F192">
        <f t="shared" si="41"/>
        <v>45</v>
      </c>
      <c r="G192" s="17">
        <f t="shared" si="29"/>
        <v>87.871264097410887</v>
      </c>
      <c r="H192" s="1">
        <f t="shared" si="30"/>
        <v>0</v>
      </c>
      <c r="I192" s="1">
        <f t="shared" si="31"/>
        <v>0</v>
      </c>
      <c r="J192" s="1">
        <f t="shared" si="32"/>
        <v>0</v>
      </c>
      <c r="K192" s="1">
        <f t="shared" si="33"/>
        <v>0</v>
      </c>
      <c r="L192" s="1">
        <f t="shared" si="34"/>
        <v>0</v>
      </c>
      <c r="M192" s="1">
        <f t="shared" si="35"/>
        <v>0</v>
      </c>
      <c r="N192" s="1" t="str">
        <f t="shared" si="36"/>
        <v>nee</v>
      </c>
      <c r="O192" s="1">
        <f t="shared" si="37"/>
        <v>0</v>
      </c>
      <c r="P192">
        <f t="shared" si="38"/>
        <v>100</v>
      </c>
    </row>
    <row r="193" spans="1:16" x14ac:dyDescent="0.25">
      <c r="A193" s="16">
        <f t="shared" si="39"/>
        <v>191</v>
      </c>
      <c r="B193" s="16">
        <f t="shared" si="28"/>
        <v>3</v>
      </c>
      <c r="C193" s="1">
        <f t="shared" si="40"/>
        <v>5</v>
      </c>
      <c r="D193" s="1">
        <f>VLOOKUP(C193,Uitleg!$H$10:$K$14,2,FALSE)</f>
        <v>1</v>
      </c>
      <c r="E193" s="1">
        <f>VLOOKUP(C193,Uitleg!$H$10:$K$14,3,FALSE)</f>
        <v>1</v>
      </c>
      <c r="F193">
        <f t="shared" si="41"/>
        <v>46</v>
      </c>
      <c r="G193" s="17">
        <f t="shared" si="29"/>
        <v>87.99134683746729</v>
      </c>
      <c r="H193" s="1">
        <f t="shared" si="30"/>
        <v>0</v>
      </c>
      <c r="I193" s="1">
        <f t="shared" si="31"/>
        <v>0</v>
      </c>
      <c r="J193" s="1">
        <f t="shared" si="32"/>
        <v>0</v>
      </c>
      <c r="K193" s="1">
        <f t="shared" si="33"/>
        <v>0</v>
      </c>
      <c r="L193" s="1">
        <f t="shared" si="34"/>
        <v>0</v>
      </c>
      <c r="M193" s="1">
        <f t="shared" si="35"/>
        <v>0</v>
      </c>
      <c r="N193" s="1" t="str">
        <f t="shared" si="36"/>
        <v>nee</v>
      </c>
      <c r="O193" s="1">
        <f t="shared" si="37"/>
        <v>0</v>
      </c>
      <c r="P193">
        <f t="shared" si="38"/>
        <v>100</v>
      </c>
    </row>
    <row r="194" spans="1:16" x14ac:dyDescent="0.25">
      <c r="A194" s="16">
        <f t="shared" si="39"/>
        <v>192</v>
      </c>
      <c r="B194" s="16">
        <f t="shared" ref="B194:B257" si="42">TRUNC(A194/60,0)</f>
        <v>3</v>
      </c>
      <c r="C194" s="1">
        <f t="shared" si="40"/>
        <v>5</v>
      </c>
      <c r="D194" s="1">
        <f>VLOOKUP(C194,Uitleg!$H$10:$K$14,2,FALSE)</f>
        <v>1</v>
      </c>
      <c r="E194" s="1">
        <f>VLOOKUP(C194,Uitleg!$H$10:$K$14,3,FALSE)</f>
        <v>1</v>
      </c>
      <c r="F194">
        <f t="shared" si="41"/>
        <v>47</v>
      </c>
      <c r="G194" s="17">
        <f t="shared" ref="G194:G257" si="43">50+SIN(A194/(PeriodeSinus1*30/PI()))*20+SIN(A194/(PeriodeSinus2*30/PI()))*30</f>
        <v>88.110296094690483</v>
      </c>
      <c r="H194" s="1">
        <f t="shared" ref="H194:H257" si="44">IF(AND(C194=1,F194&gt;MaxWachttijd-G194/2),1,0)</f>
        <v>0</v>
      </c>
      <c r="I194" s="1">
        <f t="shared" ref="I194:I257" si="45">IF(AND(C194=2,G194&lt;=Uitschakeldrempel,F194&gt;DuurGroen),1,0)</f>
        <v>0</v>
      </c>
      <c r="J194" s="1">
        <f t="shared" ref="J194:J257" si="46">IF(AND(C194=2,G194&gt;Uitschakeldrempel),1,0)</f>
        <v>0</v>
      </c>
      <c r="K194" s="1">
        <f t="shared" ref="K194:K257" si="47">IF(AND(C194=3,F194&gt;MaxWachttijd-G194/2),1,0)</f>
        <v>0</v>
      </c>
      <c r="L194" s="1">
        <f t="shared" ref="L194:L257" si="48">IF(AND(C194=4,F194&gt;DuurGroen),1,0)</f>
        <v>0</v>
      </c>
      <c r="M194" s="1">
        <f t="shared" ref="M194:M257" si="49">IF(AND(C194=5,G194&lt;Inschakeldrempel),1,0)</f>
        <v>0</v>
      </c>
      <c r="N194" s="1" t="str">
        <f t="shared" ref="N194:N257" si="50">IF(SUM(H194:M194)=0,"nee","JA")</f>
        <v>nee</v>
      </c>
      <c r="O194" s="1">
        <f t="shared" ref="O194:O257" si="51">H194*2+I194*3+J194*5+K194*4+L194*1+M194*4</f>
        <v>0</v>
      </c>
      <c r="P194">
        <f t="shared" ref="P194:P257" si="52">D194*50+E194*50</f>
        <v>100</v>
      </c>
    </row>
    <row r="195" spans="1:16" x14ac:dyDescent="0.25">
      <c r="A195" s="16">
        <f t="shared" ref="A195:A258" si="53">A194+Tijdstap</f>
        <v>193</v>
      </c>
      <c r="B195" s="16">
        <f t="shared" si="42"/>
        <v>3</v>
      </c>
      <c r="C195" s="1">
        <f t="shared" ref="C195:C258" si="54">IF(O194=0,C194,O194)</f>
        <v>5</v>
      </c>
      <c r="D195" s="1">
        <f>VLOOKUP(C195,Uitleg!$H$10:$K$14,2,FALSE)</f>
        <v>1</v>
      </c>
      <c r="E195" s="1">
        <f>VLOOKUP(C195,Uitleg!$H$10:$K$14,3,FALSE)</f>
        <v>1</v>
      </c>
      <c r="F195">
        <f t="shared" ref="F195:F258" si="55">IF(C195=C194,F194+Tijdstap,0)</f>
        <v>48</v>
      </c>
      <c r="G195" s="17">
        <f t="shared" si="43"/>
        <v>88.228108807138199</v>
      </c>
      <c r="H195" s="1">
        <f t="shared" si="44"/>
        <v>0</v>
      </c>
      <c r="I195" s="1">
        <f t="shared" si="45"/>
        <v>0</v>
      </c>
      <c r="J195" s="1">
        <f t="shared" si="46"/>
        <v>0</v>
      </c>
      <c r="K195" s="1">
        <f t="shared" si="47"/>
        <v>0</v>
      </c>
      <c r="L195" s="1">
        <f t="shared" si="48"/>
        <v>0</v>
      </c>
      <c r="M195" s="1">
        <f t="shared" si="49"/>
        <v>0</v>
      </c>
      <c r="N195" s="1" t="str">
        <f t="shared" si="50"/>
        <v>nee</v>
      </c>
      <c r="O195" s="1">
        <f t="shared" si="51"/>
        <v>0</v>
      </c>
      <c r="P195">
        <f t="shared" si="52"/>
        <v>100</v>
      </c>
    </row>
    <row r="196" spans="1:16" x14ac:dyDescent="0.25">
      <c r="A196" s="16">
        <f t="shared" si="53"/>
        <v>194</v>
      </c>
      <c r="B196" s="16">
        <f t="shared" si="42"/>
        <v>3</v>
      </c>
      <c r="C196" s="1">
        <f t="shared" si="54"/>
        <v>5</v>
      </c>
      <c r="D196" s="1">
        <f>VLOOKUP(C196,Uitleg!$H$10:$K$14,2,FALSE)</f>
        <v>1</v>
      </c>
      <c r="E196" s="1">
        <f>VLOOKUP(C196,Uitleg!$H$10:$K$14,3,FALSE)</f>
        <v>1</v>
      </c>
      <c r="F196">
        <f t="shared" si="55"/>
        <v>49</v>
      </c>
      <c r="G196" s="17">
        <f t="shared" si="43"/>
        <v>88.344781953514996</v>
      </c>
      <c r="H196" s="1">
        <f t="shared" si="44"/>
        <v>0</v>
      </c>
      <c r="I196" s="1">
        <f t="shared" si="45"/>
        <v>0</v>
      </c>
      <c r="J196" s="1">
        <f t="shared" si="46"/>
        <v>0</v>
      </c>
      <c r="K196" s="1">
        <f t="shared" si="47"/>
        <v>0</v>
      </c>
      <c r="L196" s="1">
        <f t="shared" si="48"/>
        <v>0</v>
      </c>
      <c r="M196" s="1">
        <f t="shared" si="49"/>
        <v>0</v>
      </c>
      <c r="N196" s="1" t="str">
        <f t="shared" si="50"/>
        <v>nee</v>
      </c>
      <c r="O196" s="1">
        <f t="shared" si="51"/>
        <v>0</v>
      </c>
      <c r="P196">
        <f t="shared" si="52"/>
        <v>100</v>
      </c>
    </row>
    <row r="197" spans="1:16" x14ac:dyDescent="0.25">
      <c r="A197" s="16">
        <f t="shared" si="53"/>
        <v>195</v>
      </c>
      <c r="B197" s="16">
        <f t="shared" si="42"/>
        <v>3</v>
      </c>
      <c r="C197" s="1">
        <f t="shared" si="54"/>
        <v>5</v>
      </c>
      <c r="D197" s="1">
        <f>VLOOKUP(C197,Uitleg!$H$10:$K$14,2,FALSE)</f>
        <v>1</v>
      </c>
      <c r="E197" s="1">
        <f>VLOOKUP(C197,Uitleg!$H$10:$K$14,3,FALSE)</f>
        <v>1</v>
      </c>
      <c r="F197">
        <f t="shared" si="55"/>
        <v>50</v>
      </c>
      <c r="G197" s="17">
        <f t="shared" si="43"/>
        <v>88.460312553275315</v>
      </c>
      <c r="H197" s="1">
        <f t="shared" si="44"/>
        <v>0</v>
      </c>
      <c r="I197" s="1">
        <f t="shared" si="45"/>
        <v>0</v>
      </c>
      <c r="J197" s="1">
        <f t="shared" si="46"/>
        <v>0</v>
      </c>
      <c r="K197" s="1">
        <f t="shared" si="47"/>
        <v>0</v>
      </c>
      <c r="L197" s="1">
        <f t="shared" si="48"/>
        <v>0</v>
      </c>
      <c r="M197" s="1">
        <f t="shared" si="49"/>
        <v>0</v>
      </c>
      <c r="N197" s="1" t="str">
        <f t="shared" si="50"/>
        <v>nee</v>
      </c>
      <c r="O197" s="1">
        <f t="shared" si="51"/>
        <v>0</v>
      </c>
      <c r="P197">
        <f t="shared" si="52"/>
        <v>100</v>
      </c>
    </row>
    <row r="198" spans="1:16" x14ac:dyDescent="0.25">
      <c r="A198" s="16">
        <f t="shared" si="53"/>
        <v>196</v>
      </c>
      <c r="B198" s="16">
        <f t="shared" si="42"/>
        <v>3</v>
      </c>
      <c r="C198" s="1">
        <f t="shared" si="54"/>
        <v>5</v>
      </c>
      <c r="D198" s="1">
        <f>VLOOKUP(C198,Uitleg!$H$10:$K$14,2,FALSE)</f>
        <v>1</v>
      </c>
      <c r="E198" s="1">
        <f>VLOOKUP(C198,Uitleg!$H$10:$K$14,3,FALSE)</f>
        <v>1</v>
      </c>
      <c r="F198">
        <f t="shared" si="55"/>
        <v>51</v>
      </c>
      <c r="G198" s="17">
        <f t="shared" si="43"/>
        <v>88.574697666724916</v>
      </c>
      <c r="H198" s="1">
        <f t="shared" si="44"/>
        <v>0</v>
      </c>
      <c r="I198" s="1">
        <f t="shared" si="45"/>
        <v>0</v>
      </c>
      <c r="J198" s="1">
        <f t="shared" si="46"/>
        <v>0</v>
      </c>
      <c r="K198" s="1">
        <f t="shared" si="47"/>
        <v>0</v>
      </c>
      <c r="L198" s="1">
        <f t="shared" si="48"/>
        <v>0</v>
      </c>
      <c r="M198" s="1">
        <f t="shared" si="49"/>
        <v>0</v>
      </c>
      <c r="N198" s="1" t="str">
        <f t="shared" si="50"/>
        <v>nee</v>
      </c>
      <c r="O198" s="1">
        <f t="shared" si="51"/>
        <v>0</v>
      </c>
      <c r="P198">
        <f t="shared" si="52"/>
        <v>100</v>
      </c>
    </row>
    <row r="199" spans="1:16" x14ac:dyDescent="0.25">
      <c r="A199" s="16">
        <f t="shared" si="53"/>
        <v>197</v>
      </c>
      <c r="B199" s="16">
        <f t="shared" si="42"/>
        <v>3</v>
      </c>
      <c r="C199" s="1">
        <f t="shared" si="54"/>
        <v>5</v>
      </c>
      <c r="D199" s="1">
        <f>VLOOKUP(C199,Uitleg!$H$10:$K$14,2,FALSE)</f>
        <v>1</v>
      </c>
      <c r="E199" s="1">
        <f>VLOOKUP(C199,Uitleg!$H$10:$K$14,3,FALSE)</f>
        <v>1</v>
      </c>
      <c r="F199">
        <f t="shared" si="55"/>
        <v>52</v>
      </c>
      <c r="G199" s="17">
        <f t="shared" si="43"/>
        <v>88.687934395120948</v>
      </c>
      <c r="H199" s="1">
        <f t="shared" si="44"/>
        <v>0</v>
      </c>
      <c r="I199" s="1">
        <f t="shared" si="45"/>
        <v>0</v>
      </c>
      <c r="J199" s="1">
        <f t="shared" si="46"/>
        <v>0</v>
      </c>
      <c r="K199" s="1">
        <f t="shared" si="47"/>
        <v>0</v>
      </c>
      <c r="L199" s="1">
        <f t="shared" si="48"/>
        <v>0</v>
      </c>
      <c r="M199" s="1">
        <f t="shared" si="49"/>
        <v>0</v>
      </c>
      <c r="N199" s="1" t="str">
        <f t="shared" si="50"/>
        <v>nee</v>
      </c>
      <c r="O199" s="1">
        <f t="shared" si="51"/>
        <v>0</v>
      </c>
      <c r="P199">
        <f t="shared" si="52"/>
        <v>100</v>
      </c>
    </row>
    <row r="200" spans="1:16" x14ac:dyDescent="0.25">
      <c r="A200" s="16">
        <f t="shared" si="53"/>
        <v>198</v>
      </c>
      <c r="B200" s="16">
        <f t="shared" si="42"/>
        <v>3</v>
      </c>
      <c r="C200" s="1">
        <f t="shared" si="54"/>
        <v>5</v>
      </c>
      <c r="D200" s="1">
        <f>VLOOKUP(C200,Uitleg!$H$10:$K$14,2,FALSE)</f>
        <v>1</v>
      </c>
      <c r="E200" s="1">
        <f>VLOOKUP(C200,Uitleg!$H$10:$K$14,3,FALSE)</f>
        <v>1</v>
      </c>
      <c r="F200">
        <f t="shared" si="55"/>
        <v>53</v>
      </c>
      <c r="G200" s="17">
        <f t="shared" si="43"/>
        <v>88.800019880770378</v>
      </c>
      <c r="H200" s="1">
        <f t="shared" si="44"/>
        <v>0</v>
      </c>
      <c r="I200" s="1">
        <f t="shared" si="45"/>
        <v>0</v>
      </c>
      <c r="J200" s="1">
        <f t="shared" si="46"/>
        <v>0</v>
      </c>
      <c r="K200" s="1">
        <f t="shared" si="47"/>
        <v>0</v>
      </c>
      <c r="L200" s="1">
        <f t="shared" si="48"/>
        <v>0</v>
      </c>
      <c r="M200" s="1">
        <f t="shared" si="49"/>
        <v>0</v>
      </c>
      <c r="N200" s="1" t="str">
        <f t="shared" si="50"/>
        <v>nee</v>
      </c>
      <c r="O200" s="1">
        <f t="shared" si="51"/>
        <v>0</v>
      </c>
      <c r="P200">
        <f t="shared" si="52"/>
        <v>100</v>
      </c>
    </row>
    <row r="201" spans="1:16" x14ac:dyDescent="0.25">
      <c r="A201" s="16">
        <f t="shared" si="53"/>
        <v>199</v>
      </c>
      <c r="B201" s="16">
        <f t="shared" si="42"/>
        <v>3</v>
      </c>
      <c r="C201" s="1">
        <f t="shared" si="54"/>
        <v>5</v>
      </c>
      <c r="D201" s="1">
        <f>VLOOKUP(C201,Uitleg!$H$10:$K$14,2,FALSE)</f>
        <v>1</v>
      </c>
      <c r="E201" s="1">
        <f>VLOOKUP(C201,Uitleg!$H$10:$K$14,3,FALSE)</f>
        <v>1</v>
      </c>
      <c r="F201">
        <f t="shared" si="55"/>
        <v>54</v>
      </c>
      <c r="G201" s="17">
        <f t="shared" si="43"/>
        <v>88.910951307126808</v>
      </c>
      <c r="H201" s="1">
        <f t="shared" si="44"/>
        <v>0</v>
      </c>
      <c r="I201" s="1">
        <f t="shared" si="45"/>
        <v>0</v>
      </c>
      <c r="J201" s="1">
        <f t="shared" si="46"/>
        <v>0</v>
      </c>
      <c r="K201" s="1">
        <f t="shared" si="47"/>
        <v>0</v>
      </c>
      <c r="L201" s="1">
        <f t="shared" si="48"/>
        <v>0</v>
      </c>
      <c r="M201" s="1">
        <f t="shared" si="49"/>
        <v>0</v>
      </c>
      <c r="N201" s="1" t="str">
        <f t="shared" si="50"/>
        <v>nee</v>
      </c>
      <c r="O201" s="1">
        <f t="shared" si="51"/>
        <v>0</v>
      </c>
      <c r="P201">
        <f t="shared" si="52"/>
        <v>100</v>
      </c>
    </row>
    <row r="202" spans="1:16" x14ac:dyDescent="0.25">
      <c r="A202" s="16">
        <f t="shared" si="53"/>
        <v>200</v>
      </c>
      <c r="B202" s="16">
        <f t="shared" si="42"/>
        <v>3</v>
      </c>
      <c r="C202" s="1">
        <f t="shared" si="54"/>
        <v>5</v>
      </c>
      <c r="D202" s="1">
        <f>VLOOKUP(C202,Uitleg!$H$10:$K$14,2,FALSE)</f>
        <v>1</v>
      </c>
      <c r="E202" s="1">
        <f>VLOOKUP(C202,Uitleg!$H$10:$K$14,3,FALSE)</f>
        <v>1</v>
      </c>
      <c r="F202">
        <f t="shared" si="55"/>
        <v>55</v>
      </c>
      <c r="G202" s="17">
        <f t="shared" si="43"/>
        <v>89.020725898885971</v>
      </c>
      <c r="H202" s="1">
        <f t="shared" si="44"/>
        <v>0</v>
      </c>
      <c r="I202" s="1">
        <f t="shared" si="45"/>
        <v>0</v>
      </c>
      <c r="J202" s="1">
        <f t="shared" si="46"/>
        <v>0</v>
      </c>
      <c r="K202" s="1">
        <f t="shared" si="47"/>
        <v>0</v>
      </c>
      <c r="L202" s="1">
        <f t="shared" si="48"/>
        <v>0</v>
      </c>
      <c r="M202" s="1">
        <f t="shared" si="49"/>
        <v>0</v>
      </c>
      <c r="N202" s="1" t="str">
        <f t="shared" si="50"/>
        <v>nee</v>
      </c>
      <c r="O202" s="1">
        <f t="shared" si="51"/>
        <v>0</v>
      </c>
      <c r="P202">
        <f t="shared" si="52"/>
        <v>100</v>
      </c>
    </row>
    <row r="203" spans="1:16" x14ac:dyDescent="0.25">
      <c r="A203" s="16">
        <f t="shared" si="53"/>
        <v>201</v>
      </c>
      <c r="B203" s="16">
        <f t="shared" si="42"/>
        <v>3</v>
      </c>
      <c r="C203" s="1">
        <f t="shared" si="54"/>
        <v>5</v>
      </c>
      <c r="D203" s="1">
        <f>VLOOKUP(C203,Uitleg!$H$10:$K$14,2,FALSE)</f>
        <v>1</v>
      </c>
      <c r="E203" s="1">
        <f>VLOOKUP(C203,Uitleg!$H$10:$K$14,3,FALSE)</f>
        <v>1</v>
      </c>
      <c r="F203">
        <f t="shared" si="55"/>
        <v>56</v>
      </c>
      <c r="G203" s="17">
        <f t="shared" si="43"/>
        <v>89.129340922079464</v>
      </c>
      <c r="H203" s="1">
        <f t="shared" si="44"/>
        <v>0</v>
      </c>
      <c r="I203" s="1">
        <f t="shared" si="45"/>
        <v>0</v>
      </c>
      <c r="J203" s="1">
        <f t="shared" si="46"/>
        <v>0</v>
      </c>
      <c r="K203" s="1">
        <f t="shared" si="47"/>
        <v>0</v>
      </c>
      <c r="L203" s="1">
        <f t="shared" si="48"/>
        <v>0</v>
      </c>
      <c r="M203" s="1">
        <f t="shared" si="49"/>
        <v>0</v>
      </c>
      <c r="N203" s="1" t="str">
        <f t="shared" si="50"/>
        <v>nee</v>
      </c>
      <c r="O203" s="1">
        <f t="shared" si="51"/>
        <v>0</v>
      </c>
      <c r="P203">
        <f t="shared" si="52"/>
        <v>100</v>
      </c>
    </row>
    <row r="204" spans="1:16" x14ac:dyDescent="0.25">
      <c r="A204" s="16">
        <f t="shared" si="53"/>
        <v>202</v>
      </c>
      <c r="B204" s="16">
        <f t="shared" si="42"/>
        <v>3</v>
      </c>
      <c r="C204" s="1">
        <f t="shared" si="54"/>
        <v>5</v>
      </c>
      <c r="D204" s="1">
        <f>VLOOKUP(C204,Uitleg!$H$10:$K$14,2,FALSE)</f>
        <v>1</v>
      </c>
      <c r="E204" s="1">
        <f>VLOOKUP(C204,Uitleg!$H$10:$K$14,3,FALSE)</f>
        <v>1</v>
      </c>
      <c r="F204">
        <f t="shared" si="55"/>
        <v>57</v>
      </c>
      <c r="G204" s="17">
        <f t="shared" si="43"/>
        <v>89.236793684167054</v>
      </c>
      <c r="H204" s="1">
        <f t="shared" si="44"/>
        <v>0</v>
      </c>
      <c r="I204" s="1">
        <f t="shared" si="45"/>
        <v>0</v>
      </c>
      <c r="J204" s="1">
        <f t="shared" si="46"/>
        <v>0</v>
      </c>
      <c r="K204" s="1">
        <f t="shared" si="47"/>
        <v>0</v>
      </c>
      <c r="L204" s="1">
        <f t="shared" si="48"/>
        <v>0</v>
      </c>
      <c r="M204" s="1">
        <f t="shared" si="49"/>
        <v>0</v>
      </c>
      <c r="N204" s="1" t="str">
        <f t="shared" si="50"/>
        <v>nee</v>
      </c>
      <c r="O204" s="1">
        <f t="shared" si="51"/>
        <v>0</v>
      </c>
      <c r="P204">
        <f t="shared" si="52"/>
        <v>100</v>
      </c>
    </row>
    <row r="205" spans="1:16" x14ac:dyDescent="0.25">
      <c r="A205" s="16">
        <f t="shared" si="53"/>
        <v>203</v>
      </c>
      <c r="B205" s="16">
        <f t="shared" si="42"/>
        <v>3</v>
      </c>
      <c r="C205" s="1">
        <f t="shared" si="54"/>
        <v>5</v>
      </c>
      <c r="D205" s="1">
        <f>VLOOKUP(C205,Uitleg!$H$10:$K$14,2,FALSE)</f>
        <v>1</v>
      </c>
      <c r="E205" s="1">
        <f>VLOOKUP(C205,Uitleg!$H$10:$K$14,3,FALSE)</f>
        <v>1</v>
      </c>
      <c r="F205">
        <f t="shared" si="55"/>
        <v>58</v>
      </c>
      <c r="G205" s="17">
        <f t="shared" si="43"/>
        <v>89.343081534127393</v>
      </c>
      <c r="H205" s="1">
        <f t="shared" si="44"/>
        <v>0</v>
      </c>
      <c r="I205" s="1">
        <f t="shared" si="45"/>
        <v>0</v>
      </c>
      <c r="J205" s="1">
        <f t="shared" si="46"/>
        <v>0</v>
      </c>
      <c r="K205" s="1">
        <f t="shared" si="47"/>
        <v>0</v>
      </c>
      <c r="L205" s="1">
        <f t="shared" si="48"/>
        <v>0</v>
      </c>
      <c r="M205" s="1">
        <f t="shared" si="49"/>
        <v>0</v>
      </c>
      <c r="N205" s="1" t="str">
        <f t="shared" si="50"/>
        <v>nee</v>
      </c>
      <c r="O205" s="1">
        <f t="shared" si="51"/>
        <v>0</v>
      </c>
      <c r="P205">
        <f t="shared" si="52"/>
        <v>100</v>
      </c>
    </row>
    <row r="206" spans="1:16" x14ac:dyDescent="0.25">
      <c r="A206" s="16">
        <f t="shared" si="53"/>
        <v>204</v>
      </c>
      <c r="B206" s="16">
        <f t="shared" si="42"/>
        <v>3</v>
      </c>
      <c r="C206" s="1">
        <f t="shared" si="54"/>
        <v>5</v>
      </c>
      <c r="D206" s="1">
        <f>VLOOKUP(C206,Uitleg!$H$10:$K$14,2,FALSE)</f>
        <v>1</v>
      </c>
      <c r="E206" s="1">
        <f>VLOOKUP(C206,Uitleg!$H$10:$K$14,3,FALSE)</f>
        <v>1</v>
      </c>
      <c r="F206">
        <f t="shared" si="55"/>
        <v>59</v>
      </c>
      <c r="G206" s="17">
        <f t="shared" si="43"/>
        <v>89.448201862547208</v>
      </c>
      <c r="H206" s="1">
        <f t="shared" si="44"/>
        <v>0</v>
      </c>
      <c r="I206" s="1">
        <f t="shared" si="45"/>
        <v>0</v>
      </c>
      <c r="J206" s="1">
        <f t="shared" si="46"/>
        <v>0</v>
      </c>
      <c r="K206" s="1">
        <f t="shared" si="47"/>
        <v>0</v>
      </c>
      <c r="L206" s="1">
        <f t="shared" si="48"/>
        <v>0</v>
      </c>
      <c r="M206" s="1">
        <f t="shared" si="49"/>
        <v>0</v>
      </c>
      <c r="N206" s="1" t="str">
        <f t="shared" si="50"/>
        <v>nee</v>
      </c>
      <c r="O206" s="1">
        <f t="shared" si="51"/>
        <v>0</v>
      </c>
      <c r="P206">
        <f t="shared" si="52"/>
        <v>100</v>
      </c>
    </row>
    <row r="207" spans="1:16" x14ac:dyDescent="0.25">
      <c r="A207" s="16">
        <f t="shared" si="53"/>
        <v>205</v>
      </c>
      <c r="B207" s="16">
        <f t="shared" si="42"/>
        <v>3</v>
      </c>
      <c r="C207" s="1">
        <f t="shared" si="54"/>
        <v>5</v>
      </c>
      <c r="D207" s="1">
        <f>VLOOKUP(C207,Uitleg!$H$10:$K$14,2,FALSE)</f>
        <v>1</v>
      </c>
      <c r="E207" s="1">
        <f>VLOOKUP(C207,Uitleg!$H$10:$K$14,3,FALSE)</f>
        <v>1</v>
      </c>
      <c r="F207">
        <f t="shared" si="55"/>
        <v>60</v>
      </c>
      <c r="G207" s="17">
        <f t="shared" si="43"/>
        <v>89.552152101708884</v>
      </c>
      <c r="H207" s="1">
        <f t="shared" si="44"/>
        <v>0</v>
      </c>
      <c r="I207" s="1">
        <f t="shared" si="45"/>
        <v>0</v>
      </c>
      <c r="J207" s="1">
        <f t="shared" si="46"/>
        <v>0</v>
      </c>
      <c r="K207" s="1">
        <f t="shared" si="47"/>
        <v>0</v>
      </c>
      <c r="L207" s="1">
        <f t="shared" si="48"/>
        <v>0</v>
      </c>
      <c r="M207" s="1">
        <f t="shared" si="49"/>
        <v>0</v>
      </c>
      <c r="N207" s="1" t="str">
        <f t="shared" si="50"/>
        <v>nee</v>
      </c>
      <c r="O207" s="1">
        <f t="shared" si="51"/>
        <v>0</v>
      </c>
      <c r="P207">
        <f t="shared" si="52"/>
        <v>100</v>
      </c>
    </row>
    <row r="208" spans="1:16" x14ac:dyDescent="0.25">
      <c r="A208" s="16">
        <f t="shared" si="53"/>
        <v>206</v>
      </c>
      <c r="B208" s="16">
        <f t="shared" si="42"/>
        <v>3</v>
      </c>
      <c r="C208" s="1">
        <f t="shared" si="54"/>
        <v>5</v>
      </c>
      <c r="D208" s="1">
        <f>VLOOKUP(C208,Uitleg!$H$10:$K$14,2,FALSE)</f>
        <v>1</v>
      </c>
      <c r="E208" s="1">
        <f>VLOOKUP(C208,Uitleg!$H$10:$K$14,3,FALSE)</f>
        <v>1</v>
      </c>
      <c r="F208">
        <f t="shared" si="55"/>
        <v>61</v>
      </c>
      <c r="G208" s="17">
        <f t="shared" si="43"/>
        <v>89.654929725676553</v>
      </c>
      <c r="H208" s="1">
        <f t="shared" si="44"/>
        <v>0</v>
      </c>
      <c r="I208" s="1">
        <f t="shared" si="45"/>
        <v>0</v>
      </c>
      <c r="J208" s="1">
        <f t="shared" si="46"/>
        <v>0</v>
      </c>
      <c r="K208" s="1">
        <f t="shared" si="47"/>
        <v>0</v>
      </c>
      <c r="L208" s="1">
        <f t="shared" si="48"/>
        <v>0</v>
      </c>
      <c r="M208" s="1">
        <f t="shared" si="49"/>
        <v>0</v>
      </c>
      <c r="N208" s="1" t="str">
        <f t="shared" si="50"/>
        <v>nee</v>
      </c>
      <c r="O208" s="1">
        <f t="shared" si="51"/>
        <v>0</v>
      </c>
      <c r="P208">
        <f t="shared" si="52"/>
        <v>100</v>
      </c>
    </row>
    <row r="209" spans="1:16" x14ac:dyDescent="0.25">
      <c r="A209" s="16">
        <f t="shared" si="53"/>
        <v>207</v>
      </c>
      <c r="B209" s="16">
        <f t="shared" si="42"/>
        <v>3</v>
      </c>
      <c r="C209" s="1">
        <f t="shared" si="54"/>
        <v>5</v>
      </c>
      <c r="D209" s="1">
        <f>VLOOKUP(C209,Uitleg!$H$10:$K$14,2,FALSE)</f>
        <v>1</v>
      </c>
      <c r="E209" s="1">
        <f>VLOOKUP(C209,Uitleg!$H$10:$K$14,3,FALSE)</f>
        <v>1</v>
      </c>
      <c r="F209">
        <f t="shared" si="55"/>
        <v>62</v>
      </c>
      <c r="G209" s="17">
        <f t="shared" si="43"/>
        <v>89.756532250380502</v>
      </c>
      <c r="H209" s="1">
        <f t="shared" si="44"/>
        <v>0</v>
      </c>
      <c r="I209" s="1">
        <f t="shared" si="45"/>
        <v>0</v>
      </c>
      <c r="J209" s="1">
        <f t="shared" si="46"/>
        <v>0</v>
      </c>
      <c r="K209" s="1">
        <f t="shared" si="47"/>
        <v>0</v>
      </c>
      <c r="L209" s="1">
        <f t="shared" si="48"/>
        <v>0</v>
      </c>
      <c r="M209" s="1">
        <f t="shared" si="49"/>
        <v>0</v>
      </c>
      <c r="N209" s="1" t="str">
        <f t="shared" si="50"/>
        <v>nee</v>
      </c>
      <c r="O209" s="1">
        <f t="shared" si="51"/>
        <v>0</v>
      </c>
      <c r="P209">
        <f t="shared" si="52"/>
        <v>100</v>
      </c>
    </row>
    <row r="210" spans="1:16" x14ac:dyDescent="0.25">
      <c r="A210" s="16">
        <f t="shared" si="53"/>
        <v>208</v>
      </c>
      <c r="B210" s="16">
        <f t="shared" si="42"/>
        <v>3</v>
      </c>
      <c r="C210" s="1">
        <f t="shared" si="54"/>
        <v>5</v>
      </c>
      <c r="D210" s="1">
        <f>VLOOKUP(C210,Uitleg!$H$10:$K$14,2,FALSE)</f>
        <v>1</v>
      </c>
      <c r="E210" s="1">
        <f>VLOOKUP(C210,Uitleg!$H$10:$K$14,3,FALSE)</f>
        <v>1</v>
      </c>
      <c r="F210">
        <f t="shared" si="55"/>
        <v>63</v>
      </c>
      <c r="G210" s="17">
        <f t="shared" si="43"/>
        <v>89.856957233700157</v>
      </c>
      <c r="H210" s="1">
        <f t="shared" si="44"/>
        <v>0</v>
      </c>
      <c r="I210" s="1">
        <f t="shared" si="45"/>
        <v>0</v>
      </c>
      <c r="J210" s="1">
        <f t="shared" si="46"/>
        <v>0</v>
      </c>
      <c r="K210" s="1">
        <f t="shared" si="47"/>
        <v>0</v>
      </c>
      <c r="L210" s="1">
        <f t="shared" si="48"/>
        <v>0</v>
      </c>
      <c r="M210" s="1">
        <f t="shared" si="49"/>
        <v>0</v>
      </c>
      <c r="N210" s="1" t="str">
        <f t="shared" si="50"/>
        <v>nee</v>
      </c>
      <c r="O210" s="1">
        <f t="shared" si="51"/>
        <v>0</v>
      </c>
      <c r="P210">
        <f t="shared" si="52"/>
        <v>100</v>
      </c>
    </row>
    <row r="211" spans="1:16" x14ac:dyDescent="0.25">
      <c r="A211" s="16">
        <f t="shared" si="53"/>
        <v>209</v>
      </c>
      <c r="B211" s="16">
        <f t="shared" si="42"/>
        <v>3</v>
      </c>
      <c r="C211" s="1">
        <f t="shared" si="54"/>
        <v>5</v>
      </c>
      <c r="D211" s="1">
        <f>VLOOKUP(C211,Uitleg!$H$10:$K$14,2,FALSE)</f>
        <v>1</v>
      </c>
      <c r="E211" s="1">
        <f>VLOOKUP(C211,Uitleg!$H$10:$K$14,3,FALSE)</f>
        <v>1</v>
      </c>
      <c r="F211">
        <f t="shared" si="55"/>
        <v>64</v>
      </c>
      <c r="G211" s="17">
        <f t="shared" si="43"/>
        <v>89.956202275545451</v>
      </c>
      <c r="H211" s="1">
        <f t="shared" si="44"/>
        <v>0</v>
      </c>
      <c r="I211" s="1">
        <f t="shared" si="45"/>
        <v>0</v>
      </c>
      <c r="J211" s="1">
        <f t="shared" si="46"/>
        <v>0</v>
      </c>
      <c r="K211" s="1">
        <f t="shared" si="47"/>
        <v>0</v>
      </c>
      <c r="L211" s="1">
        <f t="shared" si="48"/>
        <v>0</v>
      </c>
      <c r="M211" s="1">
        <f t="shared" si="49"/>
        <v>0</v>
      </c>
      <c r="N211" s="1" t="str">
        <f t="shared" si="50"/>
        <v>nee</v>
      </c>
      <c r="O211" s="1">
        <f t="shared" si="51"/>
        <v>0</v>
      </c>
      <c r="P211">
        <f t="shared" si="52"/>
        <v>100</v>
      </c>
    </row>
    <row r="212" spans="1:16" x14ac:dyDescent="0.25">
      <c r="A212" s="16">
        <f t="shared" si="53"/>
        <v>210</v>
      </c>
      <c r="B212" s="16">
        <f t="shared" si="42"/>
        <v>3</v>
      </c>
      <c r="C212" s="1">
        <f t="shared" si="54"/>
        <v>5</v>
      </c>
      <c r="D212" s="1">
        <f>VLOOKUP(C212,Uitleg!$H$10:$K$14,2,FALSE)</f>
        <v>1</v>
      </c>
      <c r="E212" s="1">
        <f>VLOOKUP(C212,Uitleg!$H$10:$K$14,3,FALSE)</f>
        <v>1</v>
      </c>
      <c r="F212">
        <f t="shared" si="55"/>
        <v>65</v>
      </c>
      <c r="G212" s="17">
        <f t="shared" si="43"/>
        <v>90.054265017936473</v>
      </c>
      <c r="H212" s="1">
        <f t="shared" si="44"/>
        <v>0</v>
      </c>
      <c r="I212" s="1">
        <f t="shared" si="45"/>
        <v>0</v>
      </c>
      <c r="J212" s="1">
        <f t="shared" si="46"/>
        <v>0</v>
      </c>
      <c r="K212" s="1">
        <f t="shared" si="47"/>
        <v>0</v>
      </c>
      <c r="L212" s="1">
        <f t="shared" si="48"/>
        <v>0</v>
      </c>
      <c r="M212" s="1">
        <f t="shared" si="49"/>
        <v>0</v>
      </c>
      <c r="N212" s="1" t="str">
        <f t="shared" si="50"/>
        <v>nee</v>
      </c>
      <c r="O212" s="1">
        <f t="shared" si="51"/>
        <v>0</v>
      </c>
      <c r="P212">
        <f t="shared" si="52"/>
        <v>100</v>
      </c>
    </row>
    <row r="213" spans="1:16" x14ac:dyDescent="0.25">
      <c r="A213" s="16">
        <f t="shared" si="53"/>
        <v>211</v>
      </c>
      <c r="B213" s="16">
        <f t="shared" si="42"/>
        <v>3</v>
      </c>
      <c r="C213" s="1">
        <f t="shared" si="54"/>
        <v>5</v>
      </c>
      <c r="D213" s="1">
        <f>VLOOKUP(C213,Uitleg!$H$10:$K$14,2,FALSE)</f>
        <v>1</v>
      </c>
      <c r="E213" s="1">
        <f>VLOOKUP(C213,Uitleg!$H$10:$K$14,3,FALSE)</f>
        <v>1</v>
      </c>
      <c r="F213">
        <f t="shared" si="55"/>
        <v>66</v>
      </c>
      <c r="G213" s="17">
        <f t="shared" si="43"/>
        <v>90.151143145081861</v>
      </c>
      <c r="H213" s="1">
        <f t="shared" si="44"/>
        <v>0</v>
      </c>
      <c r="I213" s="1">
        <f t="shared" si="45"/>
        <v>0</v>
      </c>
      <c r="J213" s="1">
        <f t="shared" si="46"/>
        <v>0</v>
      </c>
      <c r="K213" s="1">
        <f t="shared" si="47"/>
        <v>0</v>
      </c>
      <c r="L213" s="1">
        <f t="shared" si="48"/>
        <v>0</v>
      </c>
      <c r="M213" s="1">
        <f t="shared" si="49"/>
        <v>0</v>
      </c>
      <c r="N213" s="1" t="str">
        <f t="shared" si="50"/>
        <v>nee</v>
      </c>
      <c r="O213" s="1">
        <f t="shared" si="51"/>
        <v>0</v>
      </c>
      <c r="P213">
        <f t="shared" si="52"/>
        <v>100</v>
      </c>
    </row>
    <row r="214" spans="1:16" x14ac:dyDescent="0.25">
      <c r="A214" s="16">
        <f t="shared" si="53"/>
        <v>212</v>
      </c>
      <c r="B214" s="16">
        <f t="shared" si="42"/>
        <v>3</v>
      </c>
      <c r="C214" s="1">
        <f t="shared" si="54"/>
        <v>5</v>
      </c>
      <c r="D214" s="1">
        <f>VLOOKUP(C214,Uitleg!$H$10:$K$14,2,FALSE)</f>
        <v>1</v>
      </c>
      <c r="E214" s="1">
        <f>VLOOKUP(C214,Uitleg!$H$10:$K$14,3,FALSE)</f>
        <v>1</v>
      </c>
      <c r="F214">
        <f t="shared" si="55"/>
        <v>67</v>
      </c>
      <c r="G214" s="17">
        <f t="shared" si="43"/>
        <v>90.246834383455209</v>
      </c>
      <c r="H214" s="1">
        <f t="shared" si="44"/>
        <v>0</v>
      </c>
      <c r="I214" s="1">
        <f t="shared" si="45"/>
        <v>0</v>
      </c>
      <c r="J214" s="1">
        <f t="shared" si="46"/>
        <v>0</v>
      </c>
      <c r="K214" s="1">
        <f t="shared" si="47"/>
        <v>0</v>
      </c>
      <c r="L214" s="1">
        <f t="shared" si="48"/>
        <v>0</v>
      </c>
      <c r="M214" s="1">
        <f t="shared" si="49"/>
        <v>0</v>
      </c>
      <c r="N214" s="1" t="str">
        <f t="shared" si="50"/>
        <v>nee</v>
      </c>
      <c r="O214" s="1">
        <f t="shared" si="51"/>
        <v>0</v>
      </c>
      <c r="P214">
        <f t="shared" si="52"/>
        <v>100</v>
      </c>
    </row>
    <row r="215" spans="1:16" x14ac:dyDescent="0.25">
      <c r="A215" s="16">
        <f t="shared" si="53"/>
        <v>213</v>
      </c>
      <c r="B215" s="16">
        <f t="shared" si="42"/>
        <v>3</v>
      </c>
      <c r="C215" s="1">
        <f t="shared" si="54"/>
        <v>5</v>
      </c>
      <c r="D215" s="1">
        <f>VLOOKUP(C215,Uitleg!$H$10:$K$14,2,FALSE)</f>
        <v>1</v>
      </c>
      <c r="E215" s="1">
        <f>VLOOKUP(C215,Uitleg!$H$10:$K$14,3,FALSE)</f>
        <v>1</v>
      </c>
      <c r="F215">
        <f t="shared" si="55"/>
        <v>68</v>
      </c>
      <c r="G215" s="17">
        <f t="shared" si="43"/>
        <v>90.341336501870259</v>
      </c>
      <c r="H215" s="1">
        <f t="shared" si="44"/>
        <v>0</v>
      </c>
      <c r="I215" s="1">
        <f t="shared" si="45"/>
        <v>0</v>
      </c>
      <c r="J215" s="1">
        <f t="shared" si="46"/>
        <v>0</v>
      </c>
      <c r="K215" s="1">
        <f t="shared" si="47"/>
        <v>0</v>
      </c>
      <c r="L215" s="1">
        <f t="shared" si="48"/>
        <v>0</v>
      </c>
      <c r="M215" s="1">
        <f t="shared" si="49"/>
        <v>0</v>
      </c>
      <c r="N215" s="1" t="str">
        <f t="shared" si="50"/>
        <v>nee</v>
      </c>
      <c r="O215" s="1">
        <f t="shared" si="51"/>
        <v>0</v>
      </c>
      <c r="P215">
        <f t="shared" si="52"/>
        <v>100</v>
      </c>
    </row>
    <row r="216" spans="1:16" x14ac:dyDescent="0.25">
      <c r="A216" s="16">
        <f t="shared" si="53"/>
        <v>214</v>
      </c>
      <c r="B216" s="16">
        <f t="shared" si="42"/>
        <v>3</v>
      </c>
      <c r="C216" s="1">
        <f t="shared" si="54"/>
        <v>5</v>
      </c>
      <c r="D216" s="1">
        <f>VLOOKUP(C216,Uitleg!$H$10:$K$14,2,FALSE)</f>
        <v>1</v>
      </c>
      <c r="E216" s="1">
        <f>VLOOKUP(C216,Uitleg!$H$10:$K$14,3,FALSE)</f>
        <v>1</v>
      </c>
      <c r="F216">
        <f t="shared" si="55"/>
        <v>69</v>
      </c>
      <c r="G216" s="17">
        <f t="shared" si="43"/>
        <v>90.434647311554258</v>
      </c>
      <c r="H216" s="1">
        <f t="shared" si="44"/>
        <v>0</v>
      </c>
      <c r="I216" s="1">
        <f t="shared" si="45"/>
        <v>0</v>
      </c>
      <c r="J216" s="1">
        <f t="shared" si="46"/>
        <v>0</v>
      </c>
      <c r="K216" s="1">
        <f t="shared" si="47"/>
        <v>0</v>
      </c>
      <c r="L216" s="1">
        <f t="shared" si="48"/>
        <v>0</v>
      </c>
      <c r="M216" s="1">
        <f t="shared" si="49"/>
        <v>0</v>
      </c>
      <c r="N216" s="1" t="str">
        <f t="shared" si="50"/>
        <v>nee</v>
      </c>
      <c r="O216" s="1">
        <f t="shared" si="51"/>
        <v>0</v>
      </c>
      <c r="P216">
        <f t="shared" si="52"/>
        <v>100</v>
      </c>
    </row>
    <row r="217" spans="1:16" x14ac:dyDescent="0.25">
      <c r="A217" s="16">
        <f t="shared" si="53"/>
        <v>215</v>
      </c>
      <c r="B217" s="16">
        <f t="shared" si="42"/>
        <v>3</v>
      </c>
      <c r="C217" s="1">
        <f t="shared" si="54"/>
        <v>5</v>
      </c>
      <c r="D217" s="1">
        <f>VLOOKUP(C217,Uitleg!$H$10:$K$14,2,FALSE)</f>
        <v>1</v>
      </c>
      <c r="E217" s="1">
        <f>VLOOKUP(C217,Uitleg!$H$10:$K$14,3,FALSE)</f>
        <v>1</v>
      </c>
      <c r="F217">
        <f t="shared" si="55"/>
        <v>70</v>
      </c>
      <c r="G217" s="17">
        <f t="shared" si="43"/>
        <v>90.526764666219862</v>
      </c>
      <c r="H217" s="1">
        <f t="shared" si="44"/>
        <v>0</v>
      </c>
      <c r="I217" s="1">
        <f t="shared" si="45"/>
        <v>0</v>
      </c>
      <c r="J217" s="1">
        <f t="shared" si="46"/>
        <v>0</v>
      </c>
      <c r="K217" s="1">
        <f t="shared" si="47"/>
        <v>0</v>
      </c>
      <c r="L217" s="1">
        <f t="shared" si="48"/>
        <v>0</v>
      </c>
      <c r="M217" s="1">
        <f t="shared" si="49"/>
        <v>0</v>
      </c>
      <c r="N217" s="1" t="str">
        <f t="shared" si="50"/>
        <v>nee</v>
      </c>
      <c r="O217" s="1">
        <f t="shared" si="51"/>
        <v>0</v>
      </c>
      <c r="P217">
        <f t="shared" si="52"/>
        <v>100</v>
      </c>
    </row>
    <row r="218" spans="1:16" x14ac:dyDescent="0.25">
      <c r="A218" s="16">
        <f t="shared" si="53"/>
        <v>216</v>
      </c>
      <c r="B218" s="16">
        <f t="shared" si="42"/>
        <v>3</v>
      </c>
      <c r="C218" s="1">
        <f t="shared" si="54"/>
        <v>5</v>
      </c>
      <c r="D218" s="1">
        <f>VLOOKUP(C218,Uitleg!$H$10:$K$14,2,FALSE)</f>
        <v>1</v>
      </c>
      <c r="E218" s="1">
        <f>VLOOKUP(C218,Uitleg!$H$10:$K$14,3,FALSE)</f>
        <v>1</v>
      </c>
      <c r="F218">
        <f t="shared" si="55"/>
        <v>71</v>
      </c>
      <c r="G218" s="17">
        <f t="shared" si="43"/>
        <v>90.617686462135396</v>
      </c>
      <c r="H218" s="1">
        <f t="shared" si="44"/>
        <v>0</v>
      </c>
      <c r="I218" s="1">
        <f t="shared" si="45"/>
        <v>0</v>
      </c>
      <c r="J218" s="1">
        <f t="shared" si="46"/>
        <v>0</v>
      </c>
      <c r="K218" s="1">
        <f t="shared" si="47"/>
        <v>0</v>
      </c>
      <c r="L218" s="1">
        <f t="shared" si="48"/>
        <v>0</v>
      </c>
      <c r="M218" s="1">
        <f t="shared" si="49"/>
        <v>0</v>
      </c>
      <c r="N218" s="1" t="str">
        <f t="shared" si="50"/>
        <v>nee</v>
      </c>
      <c r="O218" s="1">
        <f t="shared" si="51"/>
        <v>0</v>
      </c>
      <c r="P218">
        <f t="shared" si="52"/>
        <v>100</v>
      </c>
    </row>
    <row r="219" spans="1:16" x14ac:dyDescent="0.25">
      <c r="A219" s="16">
        <f t="shared" si="53"/>
        <v>217</v>
      </c>
      <c r="B219" s="16">
        <f t="shared" si="42"/>
        <v>3</v>
      </c>
      <c r="C219" s="1">
        <f t="shared" si="54"/>
        <v>5</v>
      </c>
      <c r="D219" s="1">
        <f>VLOOKUP(C219,Uitleg!$H$10:$K$14,2,FALSE)</f>
        <v>1</v>
      </c>
      <c r="E219" s="1">
        <f>VLOOKUP(C219,Uitleg!$H$10:$K$14,3,FALSE)</f>
        <v>1</v>
      </c>
      <c r="F219">
        <f t="shared" si="55"/>
        <v>72</v>
      </c>
      <c r="G219" s="17">
        <f t="shared" si="43"/>
        <v>90.707410638193579</v>
      </c>
      <c r="H219" s="1">
        <f t="shared" si="44"/>
        <v>0</v>
      </c>
      <c r="I219" s="1">
        <f t="shared" si="45"/>
        <v>0</v>
      </c>
      <c r="J219" s="1">
        <f t="shared" si="46"/>
        <v>0</v>
      </c>
      <c r="K219" s="1">
        <f t="shared" si="47"/>
        <v>0</v>
      </c>
      <c r="L219" s="1">
        <f t="shared" si="48"/>
        <v>0</v>
      </c>
      <c r="M219" s="1">
        <f t="shared" si="49"/>
        <v>0</v>
      </c>
      <c r="N219" s="1" t="str">
        <f t="shared" si="50"/>
        <v>nee</v>
      </c>
      <c r="O219" s="1">
        <f t="shared" si="51"/>
        <v>0</v>
      </c>
      <c r="P219">
        <f t="shared" si="52"/>
        <v>100</v>
      </c>
    </row>
    <row r="220" spans="1:16" x14ac:dyDescent="0.25">
      <c r="A220" s="16">
        <f t="shared" si="53"/>
        <v>218</v>
      </c>
      <c r="B220" s="16">
        <f t="shared" si="42"/>
        <v>3</v>
      </c>
      <c r="C220" s="1">
        <f t="shared" si="54"/>
        <v>5</v>
      </c>
      <c r="D220" s="1">
        <f>VLOOKUP(C220,Uitleg!$H$10:$K$14,2,FALSE)</f>
        <v>1</v>
      </c>
      <c r="E220" s="1">
        <f>VLOOKUP(C220,Uitleg!$H$10:$K$14,3,FALSE)</f>
        <v>1</v>
      </c>
      <c r="F220">
        <f t="shared" si="55"/>
        <v>73</v>
      </c>
      <c r="G220" s="17">
        <f t="shared" si="43"/>
        <v>90.795935175978485</v>
      </c>
      <c r="H220" s="1">
        <f t="shared" si="44"/>
        <v>0</v>
      </c>
      <c r="I220" s="1">
        <f t="shared" si="45"/>
        <v>0</v>
      </c>
      <c r="J220" s="1">
        <f t="shared" si="46"/>
        <v>0</v>
      </c>
      <c r="K220" s="1">
        <f t="shared" si="47"/>
        <v>0</v>
      </c>
      <c r="L220" s="1">
        <f t="shared" si="48"/>
        <v>0</v>
      </c>
      <c r="M220" s="1">
        <f t="shared" si="49"/>
        <v>0</v>
      </c>
      <c r="N220" s="1" t="str">
        <f t="shared" si="50"/>
        <v>nee</v>
      </c>
      <c r="O220" s="1">
        <f t="shared" si="51"/>
        <v>0</v>
      </c>
      <c r="P220">
        <f t="shared" si="52"/>
        <v>100</v>
      </c>
    </row>
    <row r="221" spans="1:16" x14ac:dyDescent="0.25">
      <c r="A221" s="16">
        <f t="shared" si="53"/>
        <v>219</v>
      </c>
      <c r="B221" s="16">
        <f t="shared" si="42"/>
        <v>3</v>
      </c>
      <c r="C221" s="1">
        <f t="shared" si="54"/>
        <v>5</v>
      </c>
      <c r="D221" s="1">
        <f>VLOOKUP(C221,Uitleg!$H$10:$K$14,2,FALSE)</f>
        <v>1</v>
      </c>
      <c r="E221" s="1">
        <f>VLOOKUP(C221,Uitleg!$H$10:$K$14,3,FALSE)</f>
        <v>1</v>
      </c>
      <c r="F221">
        <f t="shared" si="55"/>
        <v>74</v>
      </c>
      <c r="G221" s="17">
        <f t="shared" si="43"/>
        <v>90.883258099831181</v>
      </c>
      <c r="H221" s="1">
        <f t="shared" si="44"/>
        <v>0</v>
      </c>
      <c r="I221" s="1">
        <f t="shared" si="45"/>
        <v>0</v>
      </c>
      <c r="J221" s="1">
        <f t="shared" si="46"/>
        <v>0</v>
      </c>
      <c r="K221" s="1">
        <f t="shared" si="47"/>
        <v>0</v>
      </c>
      <c r="L221" s="1">
        <f t="shared" si="48"/>
        <v>0</v>
      </c>
      <c r="M221" s="1">
        <f t="shared" si="49"/>
        <v>0</v>
      </c>
      <c r="N221" s="1" t="str">
        <f t="shared" si="50"/>
        <v>nee</v>
      </c>
      <c r="O221" s="1">
        <f t="shared" si="51"/>
        <v>0</v>
      </c>
      <c r="P221">
        <f t="shared" si="52"/>
        <v>100</v>
      </c>
    </row>
    <row r="222" spans="1:16" x14ac:dyDescent="0.25">
      <c r="A222" s="16">
        <f t="shared" si="53"/>
        <v>220</v>
      </c>
      <c r="B222" s="16">
        <f t="shared" si="42"/>
        <v>3</v>
      </c>
      <c r="C222" s="1">
        <f t="shared" si="54"/>
        <v>5</v>
      </c>
      <c r="D222" s="1">
        <f>VLOOKUP(C222,Uitleg!$H$10:$K$14,2,FALSE)</f>
        <v>1</v>
      </c>
      <c r="E222" s="1">
        <f>VLOOKUP(C222,Uitleg!$H$10:$K$14,3,FALSE)</f>
        <v>1</v>
      </c>
      <c r="F222">
        <f t="shared" si="55"/>
        <v>75</v>
      </c>
      <c r="G222" s="17">
        <f t="shared" si="43"/>
        <v>90.969377476913479</v>
      </c>
      <c r="H222" s="1">
        <f t="shared" si="44"/>
        <v>0</v>
      </c>
      <c r="I222" s="1">
        <f t="shared" si="45"/>
        <v>0</v>
      </c>
      <c r="J222" s="1">
        <f t="shared" si="46"/>
        <v>0</v>
      </c>
      <c r="K222" s="1">
        <f t="shared" si="47"/>
        <v>0</v>
      </c>
      <c r="L222" s="1">
        <f t="shared" si="48"/>
        <v>0</v>
      </c>
      <c r="M222" s="1">
        <f t="shared" si="49"/>
        <v>0</v>
      </c>
      <c r="N222" s="1" t="str">
        <f t="shared" si="50"/>
        <v>nee</v>
      </c>
      <c r="O222" s="1">
        <f t="shared" si="51"/>
        <v>0</v>
      </c>
      <c r="P222">
        <f t="shared" si="52"/>
        <v>100</v>
      </c>
    </row>
    <row r="223" spans="1:16" x14ac:dyDescent="0.25">
      <c r="A223" s="16">
        <f t="shared" si="53"/>
        <v>221</v>
      </c>
      <c r="B223" s="16">
        <f t="shared" si="42"/>
        <v>3</v>
      </c>
      <c r="C223" s="1">
        <f t="shared" si="54"/>
        <v>5</v>
      </c>
      <c r="D223" s="1">
        <f>VLOOKUP(C223,Uitleg!$H$10:$K$14,2,FALSE)</f>
        <v>1</v>
      </c>
      <c r="E223" s="1">
        <f>VLOOKUP(C223,Uitleg!$H$10:$K$14,3,FALSE)</f>
        <v>1</v>
      </c>
      <c r="F223">
        <f t="shared" si="55"/>
        <v>76</v>
      </c>
      <c r="G223" s="17">
        <f t="shared" si="43"/>
        <v>91.054291417270349</v>
      </c>
      <c r="H223" s="1">
        <f t="shared" si="44"/>
        <v>0</v>
      </c>
      <c r="I223" s="1">
        <f t="shared" si="45"/>
        <v>0</v>
      </c>
      <c r="J223" s="1">
        <f t="shared" si="46"/>
        <v>0</v>
      </c>
      <c r="K223" s="1">
        <f t="shared" si="47"/>
        <v>0</v>
      </c>
      <c r="L223" s="1">
        <f t="shared" si="48"/>
        <v>0</v>
      </c>
      <c r="M223" s="1">
        <f t="shared" si="49"/>
        <v>0</v>
      </c>
      <c r="N223" s="1" t="str">
        <f t="shared" si="50"/>
        <v>nee</v>
      </c>
      <c r="O223" s="1">
        <f t="shared" si="51"/>
        <v>0</v>
      </c>
      <c r="P223">
        <f t="shared" si="52"/>
        <v>100</v>
      </c>
    </row>
    <row r="224" spans="1:16" x14ac:dyDescent="0.25">
      <c r="A224" s="16">
        <f t="shared" si="53"/>
        <v>222</v>
      </c>
      <c r="B224" s="16">
        <f t="shared" si="42"/>
        <v>3</v>
      </c>
      <c r="C224" s="1">
        <f t="shared" si="54"/>
        <v>5</v>
      </c>
      <c r="D224" s="1">
        <f>VLOOKUP(C224,Uitleg!$H$10:$K$14,2,FALSE)</f>
        <v>1</v>
      </c>
      <c r="E224" s="1">
        <f>VLOOKUP(C224,Uitleg!$H$10:$K$14,3,FALSE)</f>
        <v>1</v>
      </c>
      <c r="F224">
        <f t="shared" si="55"/>
        <v>77</v>
      </c>
      <c r="G224" s="17">
        <f t="shared" si="43"/>
        <v>91.137998073890444</v>
      </c>
      <c r="H224" s="1">
        <f t="shared" si="44"/>
        <v>0</v>
      </c>
      <c r="I224" s="1">
        <f t="shared" si="45"/>
        <v>0</v>
      </c>
      <c r="J224" s="1">
        <f t="shared" si="46"/>
        <v>0</v>
      </c>
      <c r="K224" s="1">
        <f t="shared" si="47"/>
        <v>0</v>
      </c>
      <c r="L224" s="1">
        <f t="shared" si="48"/>
        <v>0</v>
      </c>
      <c r="M224" s="1">
        <f t="shared" si="49"/>
        <v>0</v>
      </c>
      <c r="N224" s="1" t="str">
        <f t="shared" si="50"/>
        <v>nee</v>
      </c>
      <c r="O224" s="1">
        <f t="shared" si="51"/>
        <v>0</v>
      </c>
      <c r="P224">
        <f t="shared" si="52"/>
        <v>100</v>
      </c>
    </row>
    <row r="225" spans="1:16" x14ac:dyDescent="0.25">
      <c r="A225" s="16">
        <f t="shared" si="53"/>
        <v>223</v>
      </c>
      <c r="B225" s="16">
        <f t="shared" si="42"/>
        <v>3</v>
      </c>
      <c r="C225" s="1">
        <f t="shared" si="54"/>
        <v>5</v>
      </c>
      <c r="D225" s="1">
        <f>VLOOKUP(C225,Uitleg!$H$10:$K$14,2,FALSE)</f>
        <v>1</v>
      </c>
      <c r="E225" s="1">
        <f>VLOOKUP(C225,Uitleg!$H$10:$K$14,3,FALSE)</f>
        <v>1</v>
      </c>
      <c r="F225">
        <f t="shared" si="55"/>
        <v>78</v>
      </c>
      <c r="G225" s="17">
        <f t="shared" si="43"/>
        <v>91.2204956427653</v>
      </c>
      <c r="H225" s="1">
        <f t="shared" si="44"/>
        <v>0</v>
      </c>
      <c r="I225" s="1">
        <f t="shared" si="45"/>
        <v>0</v>
      </c>
      <c r="J225" s="1">
        <f t="shared" si="46"/>
        <v>0</v>
      </c>
      <c r="K225" s="1">
        <f t="shared" si="47"/>
        <v>0</v>
      </c>
      <c r="L225" s="1">
        <f t="shared" si="48"/>
        <v>0</v>
      </c>
      <c r="M225" s="1">
        <f t="shared" si="49"/>
        <v>0</v>
      </c>
      <c r="N225" s="1" t="str">
        <f t="shared" si="50"/>
        <v>nee</v>
      </c>
      <c r="O225" s="1">
        <f t="shared" si="51"/>
        <v>0</v>
      </c>
      <c r="P225">
        <f t="shared" si="52"/>
        <v>100</v>
      </c>
    </row>
    <row r="226" spans="1:16" x14ac:dyDescent="0.25">
      <c r="A226" s="16">
        <f t="shared" si="53"/>
        <v>224</v>
      </c>
      <c r="B226" s="16">
        <f t="shared" si="42"/>
        <v>3</v>
      </c>
      <c r="C226" s="1">
        <f t="shared" si="54"/>
        <v>5</v>
      </c>
      <c r="D226" s="1">
        <f>VLOOKUP(C226,Uitleg!$H$10:$K$14,2,FALSE)</f>
        <v>1</v>
      </c>
      <c r="E226" s="1">
        <f>VLOOKUP(C226,Uitleg!$H$10:$K$14,3,FALSE)</f>
        <v>1</v>
      </c>
      <c r="F226">
        <f t="shared" si="55"/>
        <v>79</v>
      </c>
      <c r="G226" s="17">
        <f t="shared" si="43"/>
        <v>91.301782362946767</v>
      </c>
      <c r="H226" s="1">
        <f t="shared" si="44"/>
        <v>0</v>
      </c>
      <c r="I226" s="1">
        <f t="shared" si="45"/>
        <v>0</v>
      </c>
      <c r="J226" s="1">
        <f t="shared" si="46"/>
        <v>0</v>
      </c>
      <c r="K226" s="1">
        <f t="shared" si="47"/>
        <v>0</v>
      </c>
      <c r="L226" s="1">
        <f t="shared" si="48"/>
        <v>0</v>
      </c>
      <c r="M226" s="1">
        <f t="shared" si="49"/>
        <v>0</v>
      </c>
      <c r="N226" s="1" t="str">
        <f t="shared" si="50"/>
        <v>nee</v>
      </c>
      <c r="O226" s="1">
        <f t="shared" si="51"/>
        <v>0</v>
      </c>
      <c r="P226">
        <f t="shared" si="52"/>
        <v>100</v>
      </c>
    </row>
    <row r="227" spans="1:16" x14ac:dyDescent="0.25">
      <c r="A227" s="16">
        <f t="shared" si="53"/>
        <v>225</v>
      </c>
      <c r="B227" s="16">
        <f t="shared" si="42"/>
        <v>3</v>
      </c>
      <c r="C227" s="1">
        <f t="shared" si="54"/>
        <v>5</v>
      </c>
      <c r="D227" s="1">
        <f>VLOOKUP(C227,Uitleg!$H$10:$K$14,2,FALSE)</f>
        <v>1</v>
      </c>
      <c r="E227" s="1">
        <f>VLOOKUP(C227,Uitleg!$H$10:$K$14,3,FALSE)</f>
        <v>1</v>
      </c>
      <c r="F227">
        <f t="shared" si="55"/>
        <v>80</v>
      </c>
      <c r="G227" s="17">
        <f t="shared" si="43"/>
        <v>91.381856516602795</v>
      </c>
      <c r="H227" s="1">
        <f t="shared" si="44"/>
        <v>0</v>
      </c>
      <c r="I227" s="1">
        <f t="shared" si="45"/>
        <v>0</v>
      </c>
      <c r="J227" s="1">
        <f t="shared" si="46"/>
        <v>0</v>
      </c>
      <c r="K227" s="1">
        <f t="shared" si="47"/>
        <v>0</v>
      </c>
      <c r="L227" s="1">
        <f t="shared" si="48"/>
        <v>0</v>
      </c>
      <c r="M227" s="1">
        <f t="shared" si="49"/>
        <v>0</v>
      </c>
      <c r="N227" s="1" t="str">
        <f t="shared" si="50"/>
        <v>nee</v>
      </c>
      <c r="O227" s="1">
        <f t="shared" si="51"/>
        <v>0</v>
      </c>
      <c r="P227">
        <f t="shared" si="52"/>
        <v>100</v>
      </c>
    </row>
    <row r="228" spans="1:16" x14ac:dyDescent="0.25">
      <c r="A228" s="16">
        <f t="shared" si="53"/>
        <v>226</v>
      </c>
      <c r="B228" s="16">
        <f t="shared" si="42"/>
        <v>3</v>
      </c>
      <c r="C228" s="1">
        <f t="shared" si="54"/>
        <v>5</v>
      </c>
      <c r="D228" s="1">
        <f>VLOOKUP(C228,Uitleg!$H$10:$K$14,2,FALSE)</f>
        <v>1</v>
      </c>
      <c r="E228" s="1">
        <f>VLOOKUP(C228,Uitleg!$H$10:$K$14,3,FALSE)</f>
        <v>1</v>
      </c>
      <c r="F228">
        <f t="shared" si="55"/>
        <v>81</v>
      </c>
      <c r="G228" s="17">
        <f t="shared" si="43"/>
        <v>91.460716429071738</v>
      </c>
      <c r="H228" s="1">
        <f t="shared" si="44"/>
        <v>0</v>
      </c>
      <c r="I228" s="1">
        <f t="shared" si="45"/>
        <v>0</v>
      </c>
      <c r="J228" s="1">
        <f t="shared" si="46"/>
        <v>0</v>
      </c>
      <c r="K228" s="1">
        <f t="shared" si="47"/>
        <v>0</v>
      </c>
      <c r="L228" s="1">
        <f t="shared" si="48"/>
        <v>0</v>
      </c>
      <c r="M228" s="1">
        <f t="shared" si="49"/>
        <v>0</v>
      </c>
      <c r="N228" s="1" t="str">
        <f t="shared" si="50"/>
        <v>nee</v>
      </c>
      <c r="O228" s="1">
        <f t="shared" si="51"/>
        <v>0</v>
      </c>
      <c r="P228">
        <f t="shared" si="52"/>
        <v>100</v>
      </c>
    </row>
    <row r="229" spans="1:16" x14ac:dyDescent="0.25">
      <c r="A229" s="16">
        <f t="shared" si="53"/>
        <v>227</v>
      </c>
      <c r="B229" s="16">
        <f t="shared" si="42"/>
        <v>3</v>
      </c>
      <c r="C229" s="1">
        <f t="shared" si="54"/>
        <v>5</v>
      </c>
      <c r="D229" s="1">
        <f>VLOOKUP(C229,Uitleg!$H$10:$K$14,2,FALSE)</f>
        <v>1</v>
      </c>
      <c r="E229" s="1">
        <f>VLOOKUP(C229,Uitleg!$H$10:$K$14,3,FALSE)</f>
        <v>1</v>
      </c>
      <c r="F229">
        <f t="shared" si="55"/>
        <v>82</v>
      </c>
      <c r="G229" s="17">
        <f t="shared" si="43"/>
        <v>91.538360468914959</v>
      </c>
      <c r="H229" s="1">
        <f t="shared" si="44"/>
        <v>0</v>
      </c>
      <c r="I229" s="1">
        <f t="shared" si="45"/>
        <v>0</v>
      </c>
      <c r="J229" s="1">
        <f t="shared" si="46"/>
        <v>0</v>
      </c>
      <c r="K229" s="1">
        <f t="shared" si="47"/>
        <v>0</v>
      </c>
      <c r="L229" s="1">
        <f t="shared" si="48"/>
        <v>0</v>
      </c>
      <c r="M229" s="1">
        <f t="shared" si="49"/>
        <v>0</v>
      </c>
      <c r="N229" s="1" t="str">
        <f t="shared" si="50"/>
        <v>nee</v>
      </c>
      <c r="O229" s="1">
        <f t="shared" si="51"/>
        <v>0</v>
      </c>
      <c r="P229">
        <f t="shared" si="52"/>
        <v>100</v>
      </c>
    </row>
    <row r="230" spans="1:16" x14ac:dyDescent="0.25">
      <c r="A230" s="16">
        <f t="shared" si="53"/>
        <v>228</v>
      </c>
      <c r="B230" s="16">
        <f t="shared" si="42"/>
        <v>3</v>
      </c>
      <c r="C230" s="1">
        <f t="shared" si="54"/>
        <v>5</v>
      </c>
      <c r="D230" s="1">
        <f>VLOOKUP(C230,Uitleg!$H$10:$K$14,2,FALSE)</f>
        <v>1</v>
      </c>
      <c r="E230" s="1">
        <f>VLOOKUP(C230,Uitleg!$H$10:$K$14,3,FALSE)</f>
        <v>1</v>
      </c>
      <c r="F230">
        <f t="shared" si="55"/>
        <v>83</v>
      </c>
      <c r="G230" s="17">
        <f t="shared" si="43"/>
        <v>91.614787047967837</v>
      </c>
      <c r="H230" s="1">
        <f t="shared" si="44"/>
        <v>0</v>
      </c>
      <c r="I230" s="1">
        <f t="shared" si="45"/>
        <v>0</v>
      </c>
      <c r="J230" s="1">
        <f t="shared" si="46"/>
        <v>0</v>
      </c>
      <c r="K230" s="1">
        <f t="shared" si="47"/>
        <v>0</v>
      </c>
      <c r="L230" s="1">
        <f t="shared" si="48"/>
        <v>0</v>
      </c>
      <c r="M230" s="1">
        <f t="shared" si="49"/>
        <v>0</v>
      </c>
      <c r="N230" s="1" t="str">
        <f t="shared" si="50"/>
        <v>nee</v>
      </c>
      <c r="O230" s="1">
        <f t="shared" si="51"/>
        <v>0</v>
      </c>
      <c r="P230">
        <f t="shared" si="52"/>
        <v>100</v>
      </c>
    </row>
    <row r="231" spans="1:16" x14ac:dyDescent="0.25">
      <c r="A231" s="16">
        <f t="shared" si="53"/>
        <v>229</v>
      </c>
      <c r="B231" s="16">
        <f t="shared" si="42"/>
        <v>3</v>
      </c>
      <c r="C231" s="1">
        <f t="shared" si="54"/>
        <v>5</v>
      </c>
      <c r="D231" s="1">
        <f>VLOOKUP(C231,Uitleg!$H$10:$K$14,2,FALSE)</f>
        <v>1</v>
      </c>
      <c r="E231" s="1">
        <f>VLOOKUP(C231,Uitleg!$H$10:$K$14,3,FALSE)</f>
        <v>1</v>
      </c>
      <c r="F231">
        <f t="shared" si="55"/>
        <v>84</v>
      </c>
      <c r="G231" s="17">
        <f t="shared" si="43"/>
        <v>91.689994621389133</v>
      </c>
      <c r="H231" s="1">
        <f t="shared" si="44"/>
        <v>0</v>
      </c>
      <c r="I231" s="1">
        <f t="shared" si="45"/>
        <v>0</v>
      </c>
      <c r="J231" s="1">
        <f t="shared" si="46"/>
        <v>0</v>
      </c>
      <c r="K231" s="1">
        <f t="shared" si="47"/>
        <v>0</v>
      </c>
      <c r="L231" s="1">
        <f t="shared" si="48"/>
        <v>0</v>
      </c>
      <c r="M231" s="1">
        <f t="shared" si="49"/>
        <v>0</v>
      </c>
      <c r="N231" s="1" t="str">
        <f t="shared" si="50"/>
        <v>nee</v>
      </c>
      <c r="O231" s="1">
        <f t="shared" si="51"/>
        <v>0</v>
      </c>
      <c r="P231">
        <f t="shared" si="52"/>
        <v>100</v>
      </c>
    </row>
    <row r="232" spans="1:16" x14ac:dyDescent="0.25">
      <c r="A232" s="16">
        <f t="shared" si="53"/>
        <v>230</v>
      </c>
      <c r="B232" s="16">
        <f t="shared" si="42"/>
        <v>3</v>
      </c>
      <c r="C232" s="1">
        <f t="shared" si="54"/>
        <v>5</v>
      </c>
      <c r="D232" s="1">
        <f>VLOOKUP(C232,Uitleg!$H$10:$K$14,2,FALSE)</f>
        <v>1</v>
      </c>
      <c r="E232" s="1">
        <f>VLOOKUP(C232,Uitleg!$H$10:$K$14,3,FALSE)</f>
        <v>1</v>
      </c>
      <c r="F232">
        <f t="shared" si="55"/>
        <v>85</v>
      </c>
      <c r="G232" s="17">
        <f t="shared" si="43"/>
        <v>91.763981687708736</v>
      </c>
      <c r="H232" s="1">
        <f t="shared" si="44"/>
        <v>0</v>
      </c>
      <c r="I232" s="1">
        <f t="shared" si="45"/>
        <v>0</v>
      </c>
      <c r="J232" s="1">
        <f t="shared" si="46"/>
        <v>0</v>
      </c>
      <c r="K232" s="1">
        <f t="shared" si="47"/>
        <v>0</v>
      </c>
      <c r="L232" s="1">
        <f t="shared" si="48"/>
        <v>0</v>
      </c>
      <c r="M232" s="1">
        <f t="shared" si="49"/>
        <v>0</v>
      </c>
      <c r="N232" s="1" t="str">
        <f t="shared" si="50"/>
        <v>nee</v>
      </c>
      <c r="O232" s="1">
        <f t="shared" si="51"/>
        <v>0</v>
      </c>
      <c r="P232">
        <f t="shared" si="52"/>
        <v>100</v>
      </c>
    </row>
    <row r="233" spans="1:16" x14ac:dyDescent="0.25">
      <c r="A233" s="16">
        <f t="shared" si="53"/>
        <v>231</v>
      </c>
      <c r="B233" s="16">
        <f t="shared" si="42"/>
        <v>3</v>
      </c>
      <c r="C233" s="1">
        <f t="shared" si="54"/>
        <v>5</v>
      </c>
      <c r="D233" s="1">
        <f>VLOOKUP(C233,Uitleg!$H$10:$K$14,2,FALSE)</f>
        <v>1</v>
      </c>
      <c r="E233" s="1">
        <f>VLOOKUP(C233,Uitleg!$H$10:$K$14,3,FALSE)</f>
        <v>1</v>
      </c>
      <c r="F233">
        <f t="shared" si="55"/>
        <v>86</v>
      </c>
      <c r="G233" s="17">
        <f t="shared" si="43"/>
        <v>91.83674678887391</v>
      </c>
      <c r="H233" s="1">
        <f t="shared" si="44"/>
        <v>0</v>
      </c>
      <c r="I233" s="1">
        <f t="shared" si="45"/>
        <v>0</v>
      </c>
      <c r="J233" s="1">
        <f t="shared" si="46"/>
        <v>0</v>
      </c>
      <c r="K233" s="1">
        <f t="shared" si="47"/>
        <v>0</v>
      </c>
      <c r="L233" s="1">
        <f t="shared" si="48"/>
        <v>0</v>
      </c>
      <c r="M233" s="1">
        <f t="shared" si="49"/>
        <v>0</v>
      </c>
      <c r="N233" s="1" t="str">
        <f t="shared" si="50"/>
        <v>nee</v>
      </c>
      <c r="O233" s="1">
        <f t="shared" si="51"/>
        <v>0</v>
      </c>
      <c r="P233">
        <f t="shared" si="52"/>
        <v>100</v>
      </c>
    </row>
    <row r="234" spans="1:16" x14ac:dyDescent="0.25">
      <c r="A234" s="16">
        <f t="shared" si="53"/>
        <v>232</v>
      </c>
      <c r="B234" s="16">
        <f t="shared" si="42"/>
        <v>3</v>
      </c>
      <c r="C234" s="1">
        <f t="shared" si="54"/>
        <v>5</v>
      </c>
      <c r="D234" s="1">
        <f>VLOOKUP(C234,Uitleg!$H$10:$K$14,2,FALSE)</f>
        <v>1</v>
      </c>
      <c r="E234" s="1">
        <f>VLOOKUP(C234,Uitleg!$H$10:$K$14,3,FALSE)</f>
        <v>1</v>
      </c>
      <c r="F234">
        <f t="shared" si="55"/>
        <v>87</v>
      </c>
      <c r="G234" s="17">
        <f t="shared" si="43"/>
        <v>91.908288510293659</v>
      </c>
      <c r="H234" s="1">
        <f t="shared" si="44"/>
        <v>0</v>
      </c>
      <c r="I234" s="1">
        <f t="shared" si="45"/>
        <v>0</v>
      </c>
      <c r="J234" s="1">
        <f t="shared" si="46"/>
        <v>0</v>
      </c>
      <c r="K234" s="1">
        <f t="shared" si="47"/>
        <v>0</v>
      </c>
      <c r="L234" s="1">
        <f t="shared" si="48"/>
        <v>0</v>
      </c>
      <c r="M234" s="1">
        <f t="shared" si="49"/>
        <v>0</v>
      </c>
      <c r="N234" s="1" t="str">
        <f t="shared" si="50"/>
        <v>nee</v>
      </c>
      <c r="O234" s="1">
        <f t="shared" si="51"/>
        <v>0</v>
      </c>
      <c r="P234">
        <f t="shared" si="52"/>
        <v>100</v>
      </c>
    </row>
    <row r="235" spans="1:16" x14ac:dyDescent="0.25">
      <c r="A235" s="16">
        <f t="shared" si="53"/>
        <v>233</v>
      </c>
      <c r="B235" s="16">
        <f t="shared" si="42"/>
        <v>3</v>
      </c>
      <c r="C235" s="1">
        <f t="shared" si="54"/>
        <v>5</v>
      </c>
      <c r="D235" s="1">
        <f>VLOOKUP(C235,Uitleg!$H$10:$K$14,2,FALSE)</f>
        <v>1</v>
      </c>
      <c r="E235" s="1">
        <f>VLOOKUP(C235,Uitleg!$H$10:$K$14,3,FALSE)</f>
        <v>1</v>
      </c>
      <c r="F235">
        <f t="shared" si="55"/>
        <v>88</v>
      </c>
      <c r="G235" s="17">
        <f t="shared" si="43"/>
        <v>91.978605480881697</v>
      </c>
      <c r="H235" s="1">
        <f t="shared" si="44"/>
        <v>0</v>
      </c>
      <c r="I235" s="1">
        <f t="shared" si="45"/>
        <v>0</v>
      </c>
      <c r="J235" s="1">
        <f t="shared" si="46"/>
        <v>0</v>
      </c>
      <c r="K235" s="1">
        <f t="shared" si="47"/>
        <v>0</v>
      </c>
      <c r="L235" s="1">
        <f t="shared" si="48"/>
        <v>0</v>
      </c>
      <c r="M235" s="1">
        <f t="shared" si="49"/>
        <v>0</v>
      </c>
      <c r="N235" s="1" t="str">
        <f t="shared" si="50"/>
        <v>nee</v>
      </c>
      <c r="O235" s="1">
        <f t="shared" si="51"/>
        <v>0</v>
      </c>
      <c r="P235">
        <f t="shared" si="52"/>
        <v>100</v>
      </c>
    </row>
    <row r="236" spans="1:16" x14ac:dyDescent="0.25">
      <c r="A236" s="16">
        <f t="shared" si="53"/>
        <v>234</v>
      </c>
      <c r="B236" s="16">
        <f t="shared" si="42"/>
        <v>3</v>
      </c>
      <c r="C236" s="1">
        <f t="shared" si="54"/>
        <v>5</v>
      </c>
      <c r="D236" s="1">
        <f>VLOOKUP(C236,Uitleg!$H$10:$K$14,2,FALSE)</f>
        <v>1</v>
      </c>
      <c r="E236" s="1">
        <f>VLOOKUP(C236,Uitleg!$H$10:$K$14,3,FALSE)</f>
        <v>1</v>
      </c>
      <c r="F236">
        <f t="shared" si="55"/>
        <v>89</v>
      </c>
      <c r="G236" s="17">
        <f t="shared" si="43"/>
        <v>92.047696373097764</v>
      </c>
      <c r="H236" s="1">
        <f t="shared" si="44"/>
        <v>0</v>
      </c>
      <c r="I236" s="1">
        <f t="shared" si="45"/>
        <v>0</v>
      </c>
      <c r="J236" s="1">
        <f t="shared" si="46"/>
        <v>0</v>
      </c>
      <c r="K236" s="1">
        <f t="shared" si="47"/>
        <v>0</v>
      </c>
      <c r="L236" s="1">
        <f t="shared" si="48"/>
        <v>0</v>
      </c>
      <c r="M236" s="1">
        <f t="shared" si="49"/>
        <v>0</v>
      </c>
      <c r="N236" s="1" t="str">
        <f t="shared" si="50"/>
        <v>nee</v>
      </c>
      <c r="O236" s="1">
        <f t="shared" si="51"/>
        <v>0</v>
      </c>
      <c r="P236">
        <f t="shared" si="52"/>
        <v>100</v>
      </c>
    </row>
    <row r="237" spans="1:16" x14ac:dyDescent="0.25">
      <c r="A237" s="16">
        <f t="shared" si="53"/>
        <v>235</v>
      </c>
      <c r="B237" s="16">
        <f t="shared" si="42"/>
        <v>3</v>
      </c>
      <c r="C237" s="1">
        <f t="shared" si="54"/>
        <v>5</v>
      </c>
      <c r="D237" s="1">
        <f>VLOOKUP(C237,Uitleg!$H$10:$K$14,2,FALSE)</f>
        <v>1</v>
      </c>
      <c r="E237" s="1">
        <f>VLOOKUP(C237,Uitleg!$H$10:$K$14,3,FALSE)</f>
        <v>1</v>
      </c>
      <c r="F237">
        <f t="shared" si="55"/>
        <v>90</v>
      </c>
      <c r="G237" s="17">
        <f t="shared" si="43"/>
        <v>92.115559902987172</v>
      </c>
      <c r="H237" s="1">
        <f t="shared" si="44"/>
        <v>0</v>
      </c>
      <c r="I237" s="1">
        <f t="shared" si="45"/>
        <v>0</v>
      </c>
      <c r="J237" s="1">
        <f t="shared" si="46"/>
        <v>0</v>
      </c>
      <c r="K237" s="1">
        <f t="shared" si="47"/>
        <v>0</v>
      </c>
      <c r="L237" s="1">
        <f t="shared" si="48"/>
        <v>0</v>
      </c>
      <c r="M237" s="1">
        <f t="shared" si="49"/>
        <v>0</v>
      </c>
      <c r="N237" s="1" t="str">
        <f t="shared" si="50"/>
        <v>nee</v>
      </c>
      <c r="O237" s="1">
        <f t="shared" si="51"/>
        <v>0</v>
      </c>
      <c r="P237">
        <f t="shared" si="52"/>
        <v>100</v>
      </c>
    </row>
    <row r="238" spans="1:16" x14ac:dyDescent="0.25">
      <c r="A238" s="16">
        <f t="shared" si="53"/>
        <v>236</v>
      </c>
      <c r="B238" s="16">
        <f t="shared" si="42"/>
        <v>3</v>
      </c>
      <c r="C238" s="1">
        <f t="shared" si="54"/>
        <v>5</v>
      </c>
      <c r="D238" s="1">
        <f>VLOOKUP(C238,Uitleg!$H$10:$K$14,2,FALSE)</f>
        <v>1</v>
      </c>
      <c r="E238" s="1">
        <f>VLOOKUP(C238,Uitleg!$H$10:$K$14,3,FALSE)</f>
        <v>1</v>
      </c>
      <c r="F238">
        <f t="shared" si="55"/>
        <v>91</v>
      </c>
      <c r="G238" s="17">
        <f t="shared" si="43"/>
        <v>92.182194830218833</v>
      </c>
      <c r="H238" s="1">
        <f t="shared" si="44"/>
        <v>0</v>
      </c>
      <c r="I238" s="1">
        <f t="shared" si="45"/>
        <v>0</v>
      </c>
      <c r="J238" s="1">
        <f t="shared" si="46"/>
        <v>0</v>
      </c>
      <c r="K238" s="1">
        <f t="shared" si="47"/>
        <v>0</v>
      </c>
      <c r="L238" s="1">
        <f t="shared" si="48"/>
        <v>0</v>
      </c>
      <c r="M238" s="1">
        <f t="shared" si="49"/>
        <v>0</v>
      </c>
      <c r="N238" s="1" t="str">
        <f t="shared" si="50"/>
        <v>nee</v>
      </c>
      <c r="O238" s="1">
        <f t="shared" si="51"/>
        <v>0</v>
      </c>
      <c r="P238">
        <f t="shared" si="52"/>
        <v>100</v>
      </c>
    </row>
    <row r="239" spans="1:16" x14ac:dyDescent="0.25">
      <c r="A239" s="16">
        <f t="shared" si="53"/>
        <v>237</v>
      </c>
      <c r="B239" s="16">
        <f t="shared" si="42"/>
        <v>3</v>
      </c>
      <c r="C239" s="1">
        <f t="shared" si="54"/>
        <v>5</v>
      </c>
      <c r="D239" s="1">
        <f>VLOOKUP(C239,Uitleg!$H$10:$K$14,2,FALSE)</f>
        <v>1</v>
      </c>
      <c r="E239" s="1">
        <f>VLOOKUP(C239,Uitleg!$H$10:$K$14,3,FALSE)</f>
        <v>1</v>
      </c>
      <c r="F239">
        <f t="shared" si="55"/>
        <v>92</v>
      </c>
      <c r="G239" s="17">
        <f t="shared" si="43"/>
        <v>92.247599958121654</v>
      </c>
      <c r="H239" s="1">
        <f t="shared" si="44"/>
        <v>0</v>
      </c>
      <c r="I239" s="1">
        <f t="shared" si="45"/>
        <v>0</v>
      </c>
      <c r="J239" s="1">
        <f t="shared" si="46"/>
        <v>0</v>
      </c>
      <c r="K239" s="1">
        <f t="shared" si="47"/>
        <v>0</v>
      </c>
      <c r="L239" s="1">
        <f t="shared" si="48"/>
        <v>0</v>
      </c>
      <c r="M239" s="1">
        <f t="shared" si="49"/>
        <v>0</v>
      </c>
      <c r="N239" s="1" t="str">
        <f t="shared" si="50"/>
        <v>nee</v>
      </c>
      <c r="O239" s="1">
        <f t="shared" si="51"/>
        <v>0</v>
      </c>
      <c r="P239">
        <f t="shared" si="52"/>
        <v>100</v>
      </c>
    </row>
    <row r="240" spans="1:16" x14ac:dyDescent="0.25">
      <c r="A240" s="16">
        <f t="shared" si="53"/>
        <v>238</v>
      </c>
      <c r="B240" s="16">
        <f t="shared" si="42"/>
        <v>3</v>
      </c>
      <c r="C240" s="1">
        <f t="shared" si="54"/>
        <v>5</v>
      </c>
      <c r="D240" s="1">
        <f>VLOOKUP(C240,Uitleg!$H$10:$K$14,2,FALSE)</f>
        <v>1</v>
      </c>
      <c r="E240" s="1">
        <f>VLOOKUP(C240,Uitleg!$H$10:$K$14,3,FALSE)</f>
        <v>1</v>
      </c>
      <c r="F240">
        <f t="shared" si="55"/>
        <v>93</v>
      </c>
      <c r="G240" s="17">
        <f t="shared" si="43"/>
        <v>92.31177413371924</v>
      </c>
      <c r="H240" s="1">
        <f t="shared" si="44"/>
        <v>0</v>
      </c>
      <c r="I240" s="1">
        <f t="shared" si="45"/>
        <v>0</v>
      </c>
      <c r="J240" s="1">
        <f t="shared" si="46"/>
        <v>0</v>
      </c>
      <c r="K240" s="1">
        <f t="shared" si="47"/>
        <v>0</v>
      </c>
      <c r="L240" s="1">
        <f t="shared" si="48"/>
        <v>0</v>
      </c>
      <c r="M240" s="1">
        <f t="shared" si="49"/>
        <v>0</v>
      </c>
      <c r="N240" s="1" t="str">
        <f t="shared" si="50"/>
        <v>nee</v>
      </c>
      <c r="O240" s="1">
        <f t="shared" si="51"/>
        <v>0</v>
      </c>
      <c r="P240">
        <f t="shared" si="52"/>
        <v>100</v>
      </c>
    </row>
    <row r="241" spans="1:16" x14ac:dyDescent="0.25">
      <c r="A241" s="16">
        <f t="shared" si="53"/>
        <v>239</v>
      </c>
      <c r="B241" s="16">
        <f t="shared" si="42"/>
        <v>3</v>
      </c>
      <c r="C241" s="1">
        <f t="shared" si="54"/>
        <v>5</v>
      </c>
      <c r="D241" s="1">
        <f>VLOOKUP(C241,Uitleg!$H$10:$K$14,2,FALSE)</f>
        <v>1</v>
      </c>
      <c r="E241" s="1">
        <f>VLOOKUP(C241,Uitleg!$H$10:$K$14,3,FALSE)</f>
        <v>1</v>
      </c>
      <c r="F241">
        <f t="shared" si="55"/>
        <v>94</v>
      </c>
      <c r="G241" s="17">
        <f t="shared" si="43"/>
        <v>92.374716247763075</v>
      </c>
      <c r="H241" s="1">
        <f t="shared" si="44"/>
        <v>0</v>
      </c>
      <c r="I241" s="1">
        <f t="shared" si="45"/>
        <v>0</v>
      </c>
      <c r="J241" s="1">
        <f t="shared" si="46"/>
        <v>0</v>
      </c>
      <c r="K241" s="1">
        <f t="shared" si="47"/>
        <v>0</v>
      </c>
      <c r="L241" s="1">
        <f t="shared" si="48"/>
        <v>0</v>
      </c>
      <c r="M241" s="1">
        <f t="shared" si="49"/>
        <v>0</v>
      </c>
      <c r="N241" s="1" t="str">
        <f t="shared" si="50"/>
        <v>nee</v>
      </c>
      <c r="O241" s="1">
        <f t="shared" si="51"/>
        <v>0</v>
      </c>
      <c r="P241">
        <f t="shared" si="52"/>
        <v>100</v>
      </c>
    </row>
    <row r="242" spans="1:16" x14ac:dyDescent="0.25">
      <c r="A242" s="16">
        <f t="shared" si="53"/>
        <v>240</v>
      </c>
      <c r="B242" s="16">
        <f t="shared" si="42"/>
        <v>4</v>
      </c>
      <c r="C242" s="1">
        <f t="shared" si="54"/>
        <v>5</v>
      </c>
      <c r="D242" s="1">
        <f>VLOOKUP(C242,Uitleg!$H$10:$K$14,2,FALSE)</f>
        <v>1</v>
      </c>
      <c r="E242" s="1">
        <f>VLOOKUP(C242,Uitleg!$H$10:$K$14,3,FALSE)</f>
        <v>1</v>
      </c>
      <c r="F242">
        <f t="shared" si="55"/>
        <v>95</v>
      </c>
      <c r="G242" s="17">
        <f t="shared" si="43"/>
        <v>92.436425234763874</v>
      </c>
      <c r="H242" s="1">
        <f t="shared" si="44"/>
        <v>0</v>
      </c>
      <c r="I242" s="1">
        <f t="shared" si="45"/>
        <v>0</v>
      </c>
      <c r="J242" s="1">
        <f t="shared" si="46"/>
        <v>0</v>
      </c>
      <c r="K242" s="1">
        <f t="shared" si="47"/>
        <v>0</v>
      </c>
      <c r="L242" s="1">
        <f t="shared" si="48"/>
        <v>0</v>
      </c>
      <c r="M242" s="1">
        <f t="shared" si="49"/>
        <v>0</v>
      </c>
      <c r="N242" s="1" t="str">
        <f t="shared" si="50"/>
        <v>nee</v>
      </c>
      <c r="O242" s="1">
        <f t="shared" si="51"/>
        <v>0</v>
      </c>
      <c r="P242">
        <f t="shared" si="52"/>
        <v>100</v>
      </c>
    </row>
    <row r="243" spans="1:16" x14ac:dyDescent="0.25">
      <c r="A243" s="16">
        <f t="shared" si="53"/>
        <v>241</v>
      </c>
      <c r="B243" s="16">
        <f t="shared" si="42"/>
        <v>4</v>
      </c>
      <c r="C243" s="1">
        <f t="shared" si="54"/>
        <v>5</v>
      </c>
      <c r="D243" s="1">
        <f>VLOOKUP(C243,Uitleg!$H$10:$K$14,2,FALSE)</f>
        <v>1</v>
      </c>
      <c r="E243" s="1">
        <f>VLOOKUP(C243,Uitleg!$H$10:$K$14,3,FALSE)</f>
        <v>1</v>
      </c>
      <c r="F243">
        <f t="shared" si="55"/>
        <v>96</v>
      </c>
      <c r="G243" s="17">
        <f t="shared" si="43"/>
        <v>92.49690007302155</v>
      </c>
      <c r="H243" s="1">
        <f t="shared" si="44"/>
        <v>0</v>
      </c>
      <c r="I243" s="1">
        <f t="shared" si="45"/>
        <v>0</v>
      </c>
      <c r="J243" s="1">
        <f t="shared" si="46"/>
        <v>0</v>
      </c>
      <c r="K243" s="1">
        <f t="shared" si="47"/>
        <v>0</v>
      </c>
      <c r="L243" s="1">
        <f t="shared" si="48"/>
        <v>0</v>
      </c>
      <c r="M243" s="1">
        <f t="shared" si="49"/>
        <v>0</v>
      </c>
      <c r="N243" s="1" t="str">
        <f t="shared" si="50"/>
        <v>nee</v>
      </c>
      <c r="O243" s="1">
        <f t="shared" si="51"/>
        <v>0</v>
      </c>
      <c r="P243">
        <f t="shared" si="52"/>
        <v>100</v>
      </c>
    </row>
    <row r="244" spans="1:16" x14ac:dyDescent="0.25">
      <c r="A244" s="16">
        <f t="shared" si="53"/>
        <v>242</v>
      </c>
      <c r="B244" s="16">
        <f t="shared" si="42"/>
        <v>4</v>
      </c>
      <c r="C244" s="1">
        <f t="shared" si="54"/>
        <v>5</v>
      </c>
      <c r="D244" s="1">
        <f>VLOOKUP(C244,Uitleg!$H$10:$K$14,2,FALSE)</f>
        <v>1</v>
      </c>
      <c r="E244" s="1">
        <f>VLOOKUP(C244,Uitleg!$H$10:$K$14,3,FALSE)</f>
        <v>1</v>
      </c>
      <c r="F244">
        <f t="shared" si="55"/>
        <v>97</v>
      </c>
      <c r="G244" s="17">
        <f t="shared" si="43"/>
        <v>92.556139784653283</v>
      </c>
      <c r="H244" s="1">
        <f t="shared" si="44"/>
        <v>0</v>
      </c>
      <c r="I244" s="1">
        <f t="shared" si="45"/>
        <v>0</v>
      </c>
      <c r="J244" s="1">
        <f t="shared" si="46"/>
        <v>0</v>
      </c>
      <c r="K244" s="1">
        <f t="shared" si="47"/>
        <v>0</v>
      </c>
      <c r="L244" s="1">
        <f t="shared" si="48"/>
        <v>0</v>
      </c>
      <c r="M244" s="1">
        <f t="shared" si="49"/>
        <v>0</v>
      </c>
      <c r="N244" s="1" t="str">
        <f t="shared" si="50"/>
        <v>nee</v>
      </c>
      <c r="O244" s="1">
        <f t="shared" si="51"/>
        <v>0</v>
      </c>
      <c r="P244">
        <f t="shared" si="52"/>
        <v>100</v>
      </c>
    </row>
    <row r="245" spans="1:16" x14ac:dyDescent="0.25">
      <c r="A245" s="16">
        <f t="shared" si="53"/>
        <v>243</v>
      </c>
      <c r="B245" s="16">
        <f t="shared" si="42"/>
        <v>4</v>
      </c>
      <c r="C245" s="1">
        <f t="shared" si="54"/>
        <v>5</v>
      </c>
      <c r="D245" s="1">
        <f>VLOOKUP(C245,Uitleg!$H$10:$K$14,2,FALSE)</f>
        <v>1</v>
      </c>
      <c r="E245" s="1">
        <f>VLOOKUP(C245,Uitleg!$H$10:$K$14,3,FALSE)</f>
        <v>1</v>
      </c>
      <c r="F245">
        <f t="shared" si="55"/>
        <v>98</v>
      </c>
      <c r="G245" s="17">
        <f t="shared" si="43"/>
        <v>92.61414343562015</v>
      </c>
      <c r="H245" s="1">
        <f t="shared" si="44"/>
        <v>0</v>
      </c>
      <c r="I245" s="1">
        <f t="shared" si="45"/>
        <v>0</v>
      </c>
      <c r="J245" s="1">
        <f t="shared" si="46"/>
        <v>0</v>
      </c>
      <c r="K245" s="1">
        <f t="shared" si="47"/>
        <v>0</v>
      </c>
      <c r="L245" s="1">
        <f t="shared" si="48"/>
        <v>0</v>
      </c>
      <c r="M245" s="1">
        <f t="shared" si="49"/>
        <v>0</v>
      </c>
      <c r="N245" s="1" t="str">
        <f t="shared" si="50"/>
        <v>nee</v>
      </c>
      <c r="O245" s="1">
        <f t="shared" si="51"/>
        <v>0</v>
      </c>
      <c r="P245">
        <f t="shared" si="52"/>
        <v>100</v>
      </c>
    </row>
    <row r="246" spans="1:16" x14ac:dyDescent="0.25">
      <c r="A246" s="16">
        <f t="shared" si="53"/>
        <v>244</v>
      </c>
      <c r="B246" s="16">
        <f t="shared" si="42"/>
        <v>4</v>
      </c>
      <c r="C246" s="1">
        <f t="shared" si="54"/>
        <v>5</v>
      </c>
      <c r="D246" s="1">
        <f>VLOOKUP(C246,Uitleg!$H$10:$K$14,2,FALSE)</f>
        <v>1</v>
      </c>
      <c r="E246" s="1">
        <f>VLOOKUP(C246,Uitleg!$H$10:$K$14,3,FALSE)</f>
        <v>1</v>
      </c>
      <c r="F246">
        <f t="shared" si="55"/>
        <v>99</v>
      </c>
      <c r="G246" s="17">
        <f t="shared" si="43"/>
        <v>92.670910135752081</v>
      </c>
      <c r="H246" s="1">
        <f t="shared" si="44"/>
        <v>0</v>
      </c>
      <c r="I246" s="1">
        <f t="shared" si="45"/>
        <v>0</v>
      </c>
      <c r="J246" s="1">
        <f t="shared" si="46"/>
        <v>0</v>
      </c>
      <c r="K246" s="1">
        <f t="shared" si="47"/>
        <v>0</v>
      </c>
      <c r="L246" s="1">
        <f t="shared" si="48"/>
        <v>0</v>
      </c>
      <c r="M246" s="1">
        <f t="shared" si="49"/>
        <v>0</v>
      </c>
      <c r="N246" s="1" t="str">
        <f t="shared" si="50"/>
        <v>nee</v>
      </c>
      <c r="O246" s="1">
        <f t="shared" si="51"/>
        <v>0</v>
      </c>
      <c r="P246">
        <f t="shared" si="52"/>
        <v>100</v>
      </c>
    </row>
    <row r="247" spans="1:16" x14ac:dyDescent="0.25">
      <c r="A247" s="16">
        <f t="shared" si="53"/>
        <v>245</v>
      </c>
      <c r="B247" s="16">
        <f t="shared" si="42"/>
        <v>4</v>
      </c>
      <c r="C247" s="1">
        <f t="shared" si="54"/>
        <v>5</v>
      </c>
      <c r="D247" s="1">
        <f>VLOOKUP(C247,Uitleg!$H$10:$K$14,2,FALSE)</f>
        <v>1</v>
      </c>
      <c r="E247" s="1">
        <f>VLOOKUP(C247,Uitleg!$H$10:$K$14,3,FALSE)</f>
        <v>1</v>
      </c>
      <c r="F247">
        <f t="shared" si="55"/>
        <v>100</v>
      </c>
      <c r="G247" s="17">
        <f t="shared" si="43"/>
        <v>92.726439038771019</v>
      </c>
      <c r="H247" s="1">
        <f t="shared" si="44"/>
        <v>0</v>
      </c>
      <c r="I247" s="1">
        <f t="shared" si="45"/>
        <v>0</v>
      </c>
      <c r="J247" s="1">
        <f t="shared" si="46"/>
        <v>0</v>
      </c>
      <c r="K247" s="1">
        <f t="shared" si="47"/>
        <v>0</v>
      </c>
      <c r="L247" s="1">
        <f t="shared" si="48"/>
        <v>0</v>
      </c>
      <c r="M247" s="1">
        <f t="shared" si="49"/>
        <v>0</v>
      </c>
      <c r="N247" s="1" t="str">
        <f t="shared" si="50"/>
        <v>nee</v>
      </c>
      <c r="O247" s="1">
        <f t="shared" si="51"/>
        <v>0</v>
      </c>
      <c r="P247">
        <f t="shared" si="52"/>
        <v>100</v>
      </c>
    </row>
    <row r="248" spans="1:16" x14ac:dyDescent="0.25">
      <c r="A248" s="16">
        <f t="shared" si="53"/>
        <v>246</v>
      </c>
      <c r="B248" s="16">
        <f t="shared" si="42"/>
        <v>4</v>
      </c>
      <c r="C248" s="1">
        <f t="shared" si="54"/>
        <v>5</v>
      </c>
      <c r="D248" s="1">
        <f>VLOOKUP(C248,Uitleg!$H$10:$K$14,2,FALSE)</f>
        <v>1</v>
      </c>
      <c r="E248" s="1">
        <f>VLOOKUP(C248,Uitleg!$H$10:$K$14,3,FALSE)</f>
        <v>1</v>
      </c>
      <c r="F248">
        <f t="shared" si="55"/>
        <v>101</v>
      </c>
      <c r="G248" s="17">
        <f t="shared" si="43"/>
        <v>92.780729342312668</v>
      </c>
      <c r="H248" s="1">
        <f t="shared" si="44"/>
        <v>0</v>
      </c>
      <c r="I248" s="1">
        <f t="shared" si="45"/>
        <v>0</v>
      </c>
      <c r="J248" s="1">
        <f t="shared" si="46"/>
        <v>0</v>
      </c>
      <c r="K248" s="1">
        <f t="shared" si="47"/>
        <v>0</v>
      </c>
      <c r="L248" s="1">
        <f t="shared" si="48"/>
        <v>0</v>
      </c>
      <c r="M248" s="1">
        <f t="shared" si="49"/>
        <v>0</v>
      </c>
      <c r="N248" s="1" t="str">
        <f t="shared" si="50"/>
        <v>nee</v>
      </c>
      <c r="O248" s="1">
        <f t="shared" si="51"/>
        <v>0</v>
      </c>
      <c r="P248">
        <f t="shared" si="52"/>
        <v>100</v>
      </c>
    </row>
    <row r="249" spans="1:16" x14ac:dyDescent="0.25">
      <c r="A249" s="16">
        <f t="shared" si="53"/>
        <v>247</v>
      </c>
      <c r="B249" s="16">
        <f t="shared" si="42"/>
        <v>4</v>
      </c>
      <c r="C249" s="1">
        <f t="shared" si="54"/>
        <v>5</v>
      </c>
      <c r="D249" s="1">
        <f>VLOOKUP(C249,Uitleg!$H$10:$K$14,2,FALSE)</f>
        <v>1</v>
      </c>
      <c r="E249" s="1">
        <f>VLOOKUP(C249,Uitleg!$H$10:$K$14,3,FALSE)</f>
        <v>1</v>
      </c>
      <c r="F249">
        <f t="shared" si="55"/>
        <v>102</v>
      </c>
      <c r="G249" s="17">
        <f t="shared" si="43"/>
        <v>92.833780287946425</v>
      </c>
      <c r="H249" s="1">
        <f t="shared" si="44"/>
        <v>0</v>
      </c>
      <c r="I249" s="1">
        <f t="shared" si="45"/>
        <v>0</v>
      </c>
      <c r="J249" s="1">
        <f t="shared" si="46"/>
        <v>0</v>
      </c>
      <c r="K249" s="1">
        <f t="shared" si="47"/>
        <v>0</v>
      </c>
      <c r="L249" s="1">
        <f t="shared" si="48"/>
        <v>0</v>
      </c>
      <c r="M249" s="1">
        <f t="shared" si="49"/>
        <v>0</v>
      </c>
      <c r="N249" s="1" t="str">
        <f t="shared" si="50"/>
        <v>nee</v>
      </c>
      <c r="O249" s="1">
        <f t="shared" si="51"/>
        <v>0</v>
      </c>
      <c r="P249">
        <f t="shared" si="52"/>
        <v>100</v>
      </c>
    </row>
    <row r="250" spans="1:16" x14ac:dyDescent="0.25">
      <c r="A250" s="16">
        <f t="shared" si="53"/>
        <v>248</v>
      </c>
      <c r="B250" s="16">
        <f t="shared" si="42"/>
        <v>4</v>
      </c>
      <c r="C250" s="1">
        <f t="shared" si="54"/>
        <v>5</v>
      </c>
      <c r="D250" s="1">
        <f>VLOOKUP(C250,Uitleg!$H$10:$K$14,2,FALSE)</f>
        <v>1</v>
      </c>
      <c r="E250" s="1">
        <f>VLOOKUP(C250,Uitleg!$H$10:$K$14,3,FALSE)</f>
        <v>1</v>
      </c>
      <c r="F250">
        <f t="shared" si="55"/>
        <v>103</v>
      </c>
      <c r="G250" s="17">
        <f t="shared" si="43"/>
        <v>92.885591161193744</v>
      </c>
      <c r="H250" s="1">
        <f t="shared" si="44"/>
        <v>0</v>
      </c>
      <c r="I250" s="1">
        <f t="shared" si="45"/>
        <v>0</v>
      </c>
      <c r="J250" s="1">
        <f t="shared" si="46"/>
        <v>0</v>
      </c>
      <c r="K250" s="1">
        <f t="shared" si="47"/>
        <v>0</v>
      </c>
      <c r="L250" s="1">
        <f t="shared" si="48"/>
        <v>0</v>
      </c>
      <c r="M250" s="1">
        <f t="shared" si="49"/>
        <v>0</v>
      </c>
      <c r="N250" s="1" t="str">
        <f t="shared" si="50"/>
        <v>nee</v>
      </c>
      <c r="O250" s="1">
        <f t="shared" si="51"/>
        <v>0</v>
      </c>
      <c r="P250">
        <f t="shared" si="52"/>
        <v>100</v>
      </c>
    </row>
    <row r="251" spans="1:16" x14ac:dyDescent="0.25">
      <c r="A251" s="16">
        <f t="shared" si="53"/>
        <v>249</v>
      </c>
      <c r="B251" s="16">
        <f t="shared" si="42"/>
        <v>4</v>
      </c>
      <c r="C251" s="1">
        <f t="shared" si="54"/>
        <v>5</v>
      </c>
      <c r="D251" s="1">
        <f>VLOOKUP(C251,Uitleg!$H$10:$K$14,2,FALSE)</f>
        <v>1</v>
      </c>
      <c r="E251" s="1">
        <f>VLOOKUP(C251,Uitleg!$H$10:$K$14,3,FALSE)</f>
        <v>1</v>
      </c>
      <c r="F251">
        <f t="shared" si="55"/>
        <v>104</v>
      </c>
      <c r="G251" s="17">
        <f t="shared" si="43"/>
        <v>92.936161291544892</v>
      </c>
      <c r="H251" s="1">
        <f t="shared" si="44"/>
        <v>0</v>
      </c>
      <c r="I251" s="1">
        <f t="shared" si="45"/>
        <v>0</v>
      </c>
      <c r="J251" s="1">
        <f t="shared" si="46"/>
        <v>0</v>
      </c>
      <c r="K251" s="1">
        <f t="shared" si="47"/>
        <v>0</v>
      </c>
      <c r="L251" s="1">
        <f t="shared" si="48"/>
        <v>0</v>
      </c>
      <c r="M251" s="1">
        <f t="shared" si="49"/>
        <v>0</v>
      </c>
      <c r="N251" s="1" t="str">
        <f t="shared" si="50"/>
        <v>nee</v>
      </c>
      <c r="O251" s="1">
        <f t="shared" si="51"/>
        <v>0</v>
      </c>
      <c r="P251">
        <f t="shared" si="52"/>
        <v>100</v>
      </c>
    </row>
    <row r="252" spans="1:16" x14ac:dyDescent="0.25">
      <c r="A252" s="16">
        <f t="shared" si="53"/>
        <v>250</v>
      </c>
      <c r="B252" s="16">
        <f t="shared" si="42"/>
        <v>4</v>
      </c>
      <c r="C252" s="1">
        <f t="shared" si="54"/>
        <v>5</v>
      </c>
      <c r="D252" s="1">
        <f>VLOOKUP(C252,Uitleg!$H$10:$K$14,2,FALSE)</f>
        <v>1</v>
      </c>
      <c r="E252" s="1">
        <f>VLOOKUP(C252,Uitleg!$H$10:$K$14,3,FALSE)</f>
        <v>1</v>
      </c>
      <c r="F252">
        <f t="shared" si="55"/>
        <v>105</v>
      </c>
      <c r="G252" s="17">
        <f t="shared" si="43"/>
        <v>92.985490052473907</v>
      </c>
      <c r="H252" s="1">
        <f t="shared" si="44"/>
        <v>0</v>
      </c>
      <c r="I252" s="1">
        <f t="shared" si="45"/>
        <v>0</v>
      </c>
      <c r="J252" s="1">
        <f t="shared" si="46"/>
        <v>0</v>
      </c>
      <c r="K252" s="1">
        <f t="shared" si="47"/>
        <v>0</v>
      </c>
      <c r="L252" s="1">
        <f t="shared" si="48"/>
        <v>0</v>
      </c>
      <c r="M252" s="1">
        <f t="shared" si="49"/>
        <v>0</v>
      </c>
      <c r="N252" s="1" t="str">
        <f t="shared" si="50"/>
        <v>nee</v>
      </c>
      <c r="O252" s="1">
        <f t="shared" si="51"/>
        <v>0</v>
      </c>
      <c r="P252">
        <f t="shared" si="52"/>
        <v>100</v>
      </c>
    </row>
    <row r="253" spans="1:16" x14ac:dyDescent="0.25">
      <c r="A253" s="16">
        <f t="shared" si="53"/>
        <v>251</v>
      </c>
      <c r="B253" s="16">
        <f t="shared" si="42"/>
        <v>4</v>
      </c>
      <c r="C253" s="1">
        <f t="shared" si="54"/>
        <v>5</v>
      </c>
      <c r="D253" s="1">
        <f>VLOOKUP(C253,Uitleg!$H$10:$K$14,2,FALSE)</f>
        <v>1</v>
      </c>
      <c r="E253" s="1">
        <f>VLOOKUP(C253,Uitleg!$H$10:$K$14,3,FALSE)</f>
        <v>1</v>
      </c>
      <c r="F253">
        <f t="shared" si="55"/>
        <v>106</v>
      </c>
      <c r="G253" s="17">
        <f t="shared" si="43"/>
        <v>93.033576861452147</v>
      </c>
      <c r="H253" s="1">
        <f t="shared" si="44"/>
        <v>0</v>
      </c>
      <c r="I253" s="1">
        <f t="shared" si="45"/>
        <v>0</v>
      </c>
      <c r="J253" s="1">
        <f t="shared" si="46"/>
        <v>0</v>
      </c>
      <c r="K253" s="1">
        <f t="shared" si="47"/>
        <v>0</v>
      </c>
      <c r="L253" s="1">
        <f t="shared" si="48"/>
        <v>0</v>
      </c>
      <c r="M253" s="1">
        <f t="shared" si="49"/>
        <v>0</v>
      </c>
      <c r="N253" s="1" t="str">
        <f t="shared" si="50"/>
        <v>nee</v>
      </c>
      <c r="O253" s="1">
        <f t="shared" si="51"/>
        <v>0</v>
      </c>
      <c r="P253">
        <f t="shared" si="52"/>
        <v>100</v>
      </c>
    </row>
    <row r="254" spans="1:16" x14ac:dyDescent="0.25">
      <c r="A254" s="16">
        <f t="shared" si="53"/>
        <v>252</v>
      </c>
      <c r="B254" s="16">
        <f t="shared" si="42"/>
        <v>4</v>
      </c>
      <c r="C254" s="1">
        <f t="shared" si="54"/>
        <v>5</v>
      </c>
      <c r="D254" s="1">
        <f>VLOOKUP(C254,Uitleg!$H$10:$K$14,2,FALSE)</f>
        <v>1</v>
      </c>
      <c r="E254" s="1">
        <f>VLOOKUP(C254,Uitleg!$H$10:$K$14,3,FALSE)</f>
        <v>1</v>
      </c>
      <c r="F254">
        <f t="shared" si="55"/>
        <v>107</v>
      </c>
      <c r="G254" s="17">
        <f t="shared" si="43"/>
        <v>93.080421179959998</v>
      </c>
      <c r="H254" s="1">
        <f t="shared" si="44"/>
        <v>0</v>
      </c>
      <c r="I254" s="1">
        <f t="shared" si="45"/>
        <v>0</v>
      </c>
      <c r="J254" s="1">
        <f t="shared" si="46"/>
        <v>0</v>
      </c>
      <c r="K254" s="1">
        <f t="shared" si="47"/>
        <v>0</v>
      </c>
      <c r="L254" s="1">
        <f t="shared" si="48"/>
        <v>0</v>
      </c>
      <c r="M254" s="1">
        <f t="shared" si="49"/>
        <v>0</v>
      </c>
      <c r="N254" s="1" t="str">
        <f t="shared" si="50"/>
        <v>nee</v>
      </c>
      <c r="O254" s="1">
        <f t="shared" si="51"/>
        <v>0</v>
      </c>
      <c r="P254">
        <f t="shared" si="52"/>
        <v>100</v>
      </c>
    </row>
    <row r="255" spans="1:16" x14ac:dyDescent="0.25">
      <c r="A255" s="16">
        <f t="shared" si="53"/>
        <v>253</v>
      </c>
      <c r="B255" s="16">
        <f t="shared" si="42"/>
        <v>4</v>
      </c>
      <c r="C255" s="1">
        <f t="shared" si="54"/>
        <v>5</v>
      </c>
      <c r="D255" s="1">
        <f>VLOOKUP(C255,Uitleg!$H$10:$K$14,2,FALSE)</f>
        <v>1</v>
      </c>
      <c r="E255" s="1">
        <f>VLOOKUP(C255,Uitleg!$H$10:$K$14,3,FALSE)</f>
        <v>1</v>
      </c>
      <c r="F255">
        <f t="shared" si="55"/>
        <v>108</v>
      </c>
      <c r="G255" s="17">
        <f t="shared" si="43"/>
        <v>93.126022513496977</v>
      </c>
      <c r="H255" s="1">
        <f t="shared" si="44"/>
        <v>0</v>
      </c>
      <c r="I255" s="1">
        <f t="shared" si="45"/>
        <v>0</v>
      </c>
      <c r="J255" s="1">
        <f t="shared" si="46"/>
        <v>0</v>
      </c>
      <c r="K255" s="1">
        <f t="shared" si="47"/>
        <v>0</v>
      </c>
      <c r="L255" s="1">
        <f t="shared" si="48"/>
        <v>0</v>
      </c>
      <c r="M255" s="1">
        <f t="shared" si="49"/>
        <v>0</v>
      </c>
      <c r="N255" s="1" t="str">
        <f t="shared" si="50"/>
        <v>nee</v>
      </c>
      <c r="O255" s="1">
        <f t="shared" si="51"/>
        <v>0</v>
      </c>
      <c r="P255">
        <f t="shared" si="52"/>
        <v>100</v>
      </c>
    </row>
    <row r="256" spans="1:16" x14ac:dyDescent="0.25">
      <c r="A256" s="16">
        <f t="shared" si="53"/>
        <v>254</v>
      </c>
      <c r="B256" s="16">
        <f t="shared" si="42"/>
        <v>4</v>
      </c>
      <c r="C256" s="1">
        <f t="shared" si="54"/>
        <v>5</v>
      </c>
      <c r="D256" s="1">
        <f>VLOOKUP(C256,Uitleg!$H$10:$K$14,2,FALSE)</f>
        <v>1</v>
      </c>
      <c r="E256" s="1">
        <f>VLOOKUP(C256,Uitleg!$H$10:$K$14,3,FALSE)</f>
        <v>1</v>
      </c>
      <c r="F256">
        <f t="shared" si="55"/>
        <v>109</v>
      </c>
      <c r="G256" s="17">
        <f t="shared" si="43"/>
        <v>93.170380411590287</v>
      </c>
      <c r="H256" s="1">
        <f t="shared" si="44"/>
        <v>0</v>
      </c>
      <c r="I256" s="1">
        <f t="shared" si="45"/>
        <v>0</v>
      </c>
      <c r="J256" s="1">
        <f t="shared" si="46"/>
        <v>0</v>
      </c>
      <c r="K256" s="1">
        <f t="shared" si="47"/>
        <v>0</v>
      </c>
      <c r="L256" s="1">
        <f t="shared" si="48"/>
        <v>0</v>
      </c>
      <c r="M256" s="1">
        <f t="shared" si="49"/>
        <v>0</v>
      </c>
      <c r="N256" s="1" t="str">
        <f t="shared" si="50"/>
        <v>nee</v>
      </c>
      <c r="O256" s="1">
        <f t="shared" si="51"/>
        <v>0</v>
      </c>
      <c r="P256">
        <f t="shared" si="52"/>
        <v>100</v>
      </c>
    </row>
    <row r="257" spans="1:16" x14ac:dyDescent="0.25">
      <c r="A257" s="16">
        <f t="shared" si="53"/>
        <v>255</v>
      </c>
      <c r="B257" s="16">
        <f t="shared" si="42"/>
        <v>4</v>
      </c>
      <c r="C257" s="1">
        <f t="shared" si="54"/>
        <v>5</v>
      </c>
      <c r="D257" s="1">
        <f>VLOOKUP(C257,Uitleg!$H$10:$K$14,2,FALSE)</f>
        <v>1</v>
      </c>
      <c r="E257" s="1">
        <f>VLOOKUP(C257,Uitleg!$H$10:$K$14,3,FALSE)</f>
        <v>1</v>
      </c>
      <c r="F257">
        <f t="shared" si="55"/>
        <v>110</v>
      </c>
      <c r="G257" s="17">
        <f t="shared" si="43"/>
        <v>93.213494467801624</v>
      </c>
      <c r="H257" s="1">
        <f t="shared" si="44"/>
        <v>0</v>
      </c>
      <c r="I257" s="1">
        <f t="shared" si="45"/>
        <v>0</v>
      </c>
      <c r="J257" s="1">
        <f t="shared" si="46"/>
        <v>0</v>
      </c>
      <c r="K257" s="1">
        <f t="shared" si="47"/>
        <v>0</v>
      </c>
      <c r="L257" s="1">
        <f t="shared" si="48"/>
        <v>0</v>
      </c>
      <c r="M257" s="1">
        <f t="shared" si="49"/>
        <v>0</v>
      </c>
      <c r="N257" s="1" t="str">
        <f t="shared" si="50"/>
        <v>nee</v>
      </c>
      <c r="O257" s="1">
        <f t="shared" si="51"/>
        <v>0</v>
      </c>
      <c r="P257">
        <f t="shared" si="52"/>
        <v>100</v>
      </c>
    </row>
    <row r="258" spans="1:16" x14ac:dyDescent="0.25">
      <c r="A258" s="16">
        <f t="shared" si="53"/>
        <v>256</v>
      </c>
      <c r="B258" s="16">
        <f t="shared" ref="B258:B321" si="56">TRUNC(A258/60,0)</f>
        <v>4</v>
      </c>
      <c r="C258" s="1">
        <f t="shared" si="54"/>
        <v>5</v>
      </c>
      <c r="D258" s="1">
        <f>VLOOKUP(C258,Uitleg!$H$10:$K$14,2,FALSE)</f>
        <v>1</v>
      </c>
      <c r="E258" s="1">
        <f>VLOOKUP(C258,Uitleg!$H$10:$K$14,3,FALSE)</f>
        <v>1</v>
      </c>
      <c r="F258">
        <f t="shared" si="55"/>
        <v>111</v>
      </c>
      <c r="G258" s="17">
        <f t="shared" ref="G258:G321" si="57">50+SIN(A258/(PeriodeSinus1*30/PI()))*20+SIN(A258/(PeriodeSinus2*30/PI()))*30</f>
        <v>93.255364319732365</v>
      </c>
      <c r="H258" s="1">
        <f t="shared" ref="H258:H321" si="58">IF(AND(C258=1,F258&gt;MaxWachttijd-G258/2),1,0)</f>
        <v>0</v>
      </c>
      <c r="I258" s="1">
        <f t="shared" ref="I258:I321" si="59">IF(AND(C258=2,G258&lt;=Uitschakeldrempel,F258&gt;DuurGroen),1,0)</f>
        <v>0</v>
      </c>
      <c r="J258" s="1">
        <f t="shared" ref="J258:J321" si="60">IF(AND(C258=2,G258&gt;Uitschakeldrempel),1,0)</f>
        <v>0</v>
      </c>
      <c r="K258" s="1">
        <f t="shared" ref="K258:K321" si="61">IF(AND(C258=3,F258&gt;MaxWachttijd-G258/2),1,0)</f>
        <v>0</v>
      </c>
      <c r="L258" s="1">
        <f t="shared" ref="L258:L321" si="62">IF(AND(C258=4,F258&gt;DuurGroen),1,0)</f>
        <v>0</v>
      </c>
      <c r="M258" s="1">
        <f t="shared" ref="M258:M321" si="63">IF(AND(C258=5,G258&lt;Inschakeldrempel),1,0)</f>
        <v>0</v>
      </c>
      <c r="N258" s="1" t="str">
        <f t="shared" ref="N258:N321" si="64">IF(SUM(H258:M258)=0,"nee","JA")</f>
        <v>nee</v>
      </c>
      <c r="O258" s="1">
        <f t="shared" ref="O258:O321" si="65">H258*2+I258*3+J258*5+K258*4+L258*1+M258*4</f>
        <v>0</v>
      </c>
      <c r="P258">
        <f t="shared" ref="P258:P321" si="66">D258*50+E258*50</f>
        <v>100</v>
      </c>
    </row>
    <row r="259" spans="1:16" x14ac:dyDescent="0.25">
      <c r="A259" s="16">
        <f t="shared" ref="A259:A322" si="67">A258+Tijdstap</f>
        <v>257</v>
      </c>
      <c r="B259" s="16">
        <f t="shared" si="56"/>
        <v>4</v>
      </c>
      <c r="C259" s="1">
        <f t="shared" ref="C259:C322" si="68">IF(O258=0,C258,O258)</f>
        <v>5</v>
      </c>
      <c r="D259" s="1">
        <f>VLOOKUP(C259,Uitleg!$H$10:$K$14,2,FALSE)</f>
        <v>1</v>
      </c>
      <c r="E259" s="1">
        <f>VLOOKUP(C259,Uitleg!$H$10:$K$14,3,FALSE)</f>
        <v>1</v>
      </c>
      <c r="F259">
        <f t="shared" ref="F259:F322" si="69">IF(C259=C258,F258+Tijdstap,0)</f>
        <v>112</v>
      </c>
      <c r="G259" s="17">
        <f t="shared" si="57"/>
        <v>93.295989649027163</v>
      </c>
      <c r="H259" s="1">
        <f t="shared" si="58"/>
        <v>0</v>
      </c>
      <c r="I259" s="1">
        <f t="shared" si="59"/>
        <v>0</v>
      </c>
      <c r="J259" s="1">
        <f t="shared" si="60"/>
        <v>0</v>
      </c>
      <c r="K259" s="1">
        <f t="shared" si="61"/>
        <v>0</v>
      </c>
      <c r="L259" s="1">
        <f t="shared" si="62"/>
        <v>0</v>
      </c>
      <c r="M259" s="1">
        <f t="shared" si="63"/>
        <v>0</v>
      </c>
      <c r="N259" s="1" t="str">
        <f t="shared" si="64"/>
        <v>nee</v>
      </c>
      <c r="O259" s="1">
        <f t="shared" si="65"/>
        <v>0</v>
      </c>
      <c r="P259">
        <f t="shared" si="66"/>
        <v>100</v>
      </c>
    </row>
    <row r="260" spans="1:16" x14ac:dyDescent="0.25">
      <c r="A260" s="16">
        <f t="shared" si="67"/>
        <v>258</v>
      </c>
      <c r="B260" s="16">
        <f t="shared" si="56"/>
        <v>4</v>
      </c>
      <c r="C260" s="1">
        <f t="shared" si="68"/>
        <v>5</v>
      </c>
      <c r="D260" s="1">
        <f>VLOOKUP(C260,Uitleg!$H$10:$K$14,2,FALSE)</f>
        <v>1</v>
      </c>
      <c r="E260" s="1">
        <f>VLOOKUP(C260,Uitleg!$H$10:$K$14,3,FALSE)</f>
        <v>1</v>
      </c>
      <c r="F260">
        <f t="shared" si="69"/>
        <v>113</v>
      </c>
      <c r="G260" s="17">
        <f t="shared" si="57"/>
        <v>93.335370181375751</v>
      </c>
      <c r="H260" s="1">
        <f t="shared" si="58"/>
        <v>0</v>
      </c>
      <c r="I260" s="1">
        <f t="shared" si="59"/>
        <v>0</v>
      </c>
      <c r="J260" s="1">
        <f t="shared" si="60"/>
        <v>0</v>
      </c>
      <c r="K260" s="1">
        <f t="shared" si="61"/>
        <v>0</v>
      </c>
      <c r="L260" s="1">
        <f t="shared" si="62"/>
        <v>0</v>
      </c>
      <c r="M260" s="1">
        <f t="shared" si="63"/>
        <v>0</v>
      </c>
      <c r="N260" s="1" t="str">
        <f t="shared" si="64"/>
        <v>nee</v>
      </c>
      <c r="O260" s="1">
        <f t="shared" si="65"/>
        <v>0</v>
      </c>
      <c r="P260">
        <f t="shared" si="66"/>
        <v>100</v>
      </c>
    </row>
    <row r="261" spans="1:16" x14ac:dyDescent="0.25">
      <c r="A261" s="16">
        <f t="shared" si="67"/>
        <v>259</v>
      </c>
      <c r="B261" s="16">
        <f t="shared" si="56"/>
        <v>4</v>
      </c>
      <c r="C261" s="1">
        <f t="shared" si="68"/>
        <v>5</v>
      </c>
      <c r="D261" s="1">
        <f>VLOOKUP(C261,Uitleg!$H$10:$K$14,2,FALSE)</f>
        <v>1</v>
      </c>
      <c r="E261" s="1">
        <f>VLOOKUP(C261,Uitleg!$H$10:$K$14,3,FALSE)</f>
        <v>1</v>
      </c>
      <c r="F261">
        <f t="shared" si="69"/>
        <v>114</v>
      </c>
      <c r="G261" s="17">
        <f t="shared" si="57"/>
        <v>93.373505686513312</v>
      </c>
      <c r="H261" s="1">
        <f t="shared" si="58"/>
        <v>0</v>
      </c>
      <c r="I261" s="1">
        <f t="shared" si="59"/>
        <v>0</v>
      </c>
      <c r="J261" s="1">
        <f t="shared" si="60"/>
        <v>0</v>
      </c>
      <c r="K261" s="1">
        <f t="shared" si="61"/>
        <v>0</v>
      </c>
      <c r="L261" s="1">
        <f t="shared" si="62"/>
        <v>0</v>
      </c>
      <c r="M261" s="1">
        <f t="shared" si="63"/>
        <v>0</v>
      </c>
      <c r="N261" s="1" t="str">
        <f t="shared" si="64"/>
        <v>nee</v>
      </c>
      <c r="O261" s="1">
        <f t="shared" si="65"/>
        <v>0</v>
      </c>
      <c r="P261">
        <f t="shared" si="66"/>
        <v>100</v>
      </c>
    </row>
    <row r="262" spans="1:16" x14ac:dyDescent="0.25">
      <c r="A262" s="16">
        <f t="shared" si="67"/>
        <v>260</v>
      </c>
      <c r="B262" s="16">
        <f t="shared" si="56"/>
        <v>4</v>
      </c>
      <c r="C262" s="1">
        <f t="shared" si="68"/>
        <v>5</v>
      </c>
      <c r="D262" s="1">
        <f>VLOOKUP(C262,Uitleg!$H$10:$K$14,2,FALSE)</f>
        <v>1</v>
      </c>
      <c r="E262" s="1">
        <f>VLOOKUP(C262,Uitleg!$H$10:$K$14,3,FALSE)</f>
        <v>1</v>
      </c>
      <c r="F262">
        <f t="shared" si="69"/>
        <v>115</v>
      </c>
      <c r="G262" s="17">
        <f t="shared" si="57"/>
        <v>93.410395978219029</v>
      </c>
      <c r="H262" s="1">
        <f t="shared" si="58"/>
        <v>0</v>
      </c>
      <c r="I262" s="1">
        <f t="shared" si="59"/>
        <v>0</v>
      </c>
      <c r="J262" s="1">
        <f t="shared" si="60"/>
        <v>0</v>
      </c>
      <c r="K262" s="1">
        <f t="shared" si="61"/>
        <v>0</v>
      </c>
      <c r="L262" s="1">
        <f t="shared" si="62"/>
        <v>0</v>
      </c>
      <c r="M262" s="1">
        <f t="shared" si="63"/>
        <v>0</v>
      </c>
      <c r="N262" s="1" t="str">
        <f t="shared" si="64"/>
        <v>nee</v>
      </c>
      <c r="O262" s="1">
        <f t="shared" si="65"/>
        <v>0</v>
      </c>
      <c r="P262">
        <f t="shared" si="66"/>
        <v>100</v>
      </c>
    </row>
    <row r="263" spans="1:16" x14ac:dyDescent="0.25">
      <c r="A263" s="16">
        <f t="shared" si="67"/>
        <v>261</v>
      </c>
      <c r="B263" s="16">
        <f t="shared" si="56"/>
        <v>4</v>
      </c>
      <c r="C263" s="1">
        <f t="shared" si="68"/>
        <v>5</v>
      </c>
      <c r="D263" s="1">
        <f>VLOOKUP(C263,Uitleg!$H$10:$K$14,2,FALSE)</f>
        <v>1</v>
      </c>
      <c r="E263" s="1">
        <f>VLOOKUP(C263,Uitleg!$H$10:$K$14,3,FALSE)</f>
        <v>1</v>
      </c>
      <c r="F263">
        <f t="shared" si="69"/>
        <v>116</v>
      </c>
      <c r="G263" s="17">
        <f t="shared" si="57"/>
        <v>93.446040914313073</v>
      </c>
      <c r="H263" s="1">
        <f t="shared" si="58"/>
        <v>0</v>
      </c>
      <c r="I263" s="1">
        <f t="shared" si="59"/>
        <v>0</v>
      </c>
      <c r="J263" s="1">
        <f t="shared" si="60"/>
        <v>0</v>
      </c>
      <c r="K263" s="1">
        <f t="shared" si="61"/>
        <v>0</v>
      </c>
      <c r="L263" s="1">
        <f t="shared" si="62"/>
        <v>0</v>
      </c>
      <c r="M263" s="1">
        <f t="shared" si="63"/>
        <v>0</v>
      </c>
      <c r="N263" s="1" t="str">
        <f t="shared" si="64"/>
        <v>nee</v>
      </c>
      <c r="O263" s="1">
        <f t="shared" si="65"/>
        <v>0</v>
      </c>
      <c r="P263">
        <f t="shared" si="66"/>
        <v>100</v>
      </c>
    </row>
    <row r="264" spans="1:16" x14ac:dyDescent="0.25">
      <c r="A264" s="16">
        <f t="shared" si="67"/>
        <v>262</v>
      </c>
      <c r="B264" s="16">
        <f t="shared" si="56"/>
        <v>4</v>
      </c>
      <c r="C264" s="1">
        <f t="shared" si="68"/>
        <v>5</v>
      </c>
      <c r="D264" s="1">
        <f>VLOOKUP(C264,Uitleg!$H$10:$K$14,2,FALSE)</f>
        <v>1</v>
      </c>
      <c r="E264" s="1">
        <f>VLOOKUP(C264,Uitleg!$H$10:$K$14,3,FALSE)</f>
        <v>1</v>
      </c>
      <c r="F264">
        <f t="shared" si="69"/>
        <v>117</v>
      </c>
      <c r="G264" s="17">
        <f t="shared" si="57"/>
        <v>93.4804403966519</v>
      </c>
      <c r="H264" s="1">
        <f t="shared" si="58"/>
        <v>0</v>
      </c>
      <c r="I264" s="1">
        <f t="shared" si="59"/>
        <v>0</v>
      </c>
      <c r="J264" s="1">
        <f t="shared" si="60"/>
        <v>0</v>
      </c>
      <c r="K264" s="1">
        <f t="shared" si="61"/>
        <v>0</v>
      </c>
      <c r="L264" s="1">
        <f t="shared" si="62"/>
        <v>0</v>
      </c>
      <c r="M264" s="1">
        <f t="shared" si="63"/>
        <v>0</v>
      </c>
      <c r="N264" s="1" t="str">
        <f t="shared" si="64"/>
        <v>nee</v>
      </c>
      <c r="O264" s="1">
        <f t="shared" si="65"/>
        <v>0</v>
      </c>
      <c r="P264">
        <f t="shared" si="66"/>
        <v>100</v>
      </c>
    </row>
    <row r="265" spans="1:16" x14ac:dyDescent="0.25">
      <c r="A265" s="16">
        <f t="shared" si="67"/>
        <v>263</v>
      </c>
      <c r="B265" s="16">
        <f t="shared" si="56"/>
        <v>4</v>
      </c>
      <c r="C265" s="1">
        <f t="shared" si="68"/>
        <v>5</v>
      </c>
      <c r="D265" s="1">
        <f>VLOOKUP(C265,Uitleg!$H$10:$K$14,2,FALSE)</f>
        <v>1</v>
      </c>
      <c r="E265" s="1">
        <f>VLOOKUP(C265,Uitleg!$H$10:$K$14,3,FALSE)</f>
        <v>1</v>
      </c>
      <c r="F265">
        <f t="shared" si="69"/>
        <v>118</v>
      </c>
      <c r="G265" s="17">
        <f t="shared" si="57"/>
        <v>93.513594371121968</v>
      </c>
      <c r="H265" s="1">
        <f t="shared" si="58"/>
        <v>0</v>
      </c>
      <c r="I265" s="1">
        <f t="shared" si="59"/>
        <v>0</v>
      </c>
      <c r="J265" s="1">
        <f t="shared" si="60"/>
        <v>0</v>
      </c>
      <c r="K265" s="1">
        <f t="shared" si="61"/>
        <v>0</v>
      </c>
      <c r="L265" s="1">
        <f t="shared" si="62"/>
        <v>0</v>
      </c>
      <c r="M265" s="1">
        <f t="shared" si="63"/>
        <v>0</v>
      </c>
      <c r="N265" s="1" t="str">
        <f t="shared" si="64"/>
        <v>nee</v>
      </c>
      <c r="O265" s="1">
        <f t="shared" si="65"/>
        <v>0</v>
      </c>
      <c r="P265">
        <f t="shared" si="66"/>
        <v>100</v>
      </c>
    </row>
    <row r="266" spans="1:16" x14ac:dyDescent="0.25">
      <c r="A266" s="16">
        <f t="shared" si="67"/>
        <v>264</v>
      </c>
      <c r="B266" s="16">
        <f t="shared" si="56"/>
        <v>4</v>
      </c>
      <c r="C266" s="1">
        <f t="shared" si="68"/>
        <v>5</v>
      </c>
      <c r="D266" s="1">
        <f>VLOOKUP(C266,Uitleg!$H$10:$K$14,2,FALSE)</f>
        <v>1</v>
      </c>
      <c r="E266" s="1">
        <f>VLOOKUP(C266,Uitleg!$H$10:$K$14,3,FALSE)</f>
        <v>1</v>
      </c>
      <c r="F266">
        <f t="shared" si="69"/>
        <v>119</v>
      </c>
      <c r="G266" s="17">
        <f t="shared" si="57"/>
        <v>93.545502827631708</v>
      </c>
      <c r="H266" s="1">
        <f t="shared" si="58"/>
        <v>0</v>
      </c>
      <c r="I266" s="1">
        <f t="shared" si="59"/>
        <v>0</v>
      </c>
      <c r="J266" s="1">
        <f t="shared" si="60"/>
        <v>0</v>
      </c>
      <c r="K266" s="1">
        <f t="shared" si="61"/>
        <v>0</v>
      </c>
      <c r="L266" s="1">
        <f t="shared" si="62"/>
        <v>0</v>
      </c>
      <c r="M266" s="1">
        <f t="shared" si="63"/>
        <v>0</v>
      </c>
      <c r="N266" s="1" t="str">
        <f t="shared" si="64"/>
        <v>nee</v>
      </c>
      <c r="O266" s="1">
        <f t="shared" si="65"/>
        <v>0</v>
      </c>
      <c r="P266">
        <f t="shared" si="66"/>
        <v>100</v>
      </c>
    </row>
    <row r="267" spans="1:16" x14ac:dyDescent="0.25">
      <c r="A267" s="16">
        <f t="shared" si="67"/>
        <v>265</v>
      </c>
      <c r="B267" s="16">
        <f t="shared" si="56"/>
        <v>4</v>
      </c>
      <c r="C267" s="1">
        <f t="shared" si="68"/>
        <v>5</v>
      </c>
      <c r="D267" s="1">
        <f>VLOOKUP(C267,Uitleg!$H$10:$K$14,2,FALSE)</f>
        <v>1</v>
      </c>
      <c r="E267" s="1">
        <f>VLOOKUP(C267,Uitleg!$H$10:$K$14,3,FALSE)</f>
        <v>1</v>
      </c>
      <c r="F267">
        <f t="shared" si="69"/>
        <v>120</v>
      </c>
      <c r="G267" s="17">
        <f t="shared" si="57"/>
        <v>93.57616580010199</v>
      </c>
      <c r="H267" s="1">
        <f t="shared" si="58"/>
        <v>0</v>
      </c>
      <c r="I267" s="1">
        <f t="shared" si="59"/>
        <v>0</v>
      </c>
      <c r="J267" s="1">
        <f t="shared" si="60"/>
        <v>0</v>
      </c>
      <c r="K267" s="1">
        <f t="shared" si="61"/>
        <v>0</v>
      </c>
      <c r="L267" s="1">
        <f t="shared" si="62"/>
        <v>0</v>
      </c>
      <c r="M267" s="1">
        <f t="shared" si="63"/>
        <v>0</v>
      </c>
      <c r="N267" s="1" t="str">
        <f t="shared" si="64"/>
        <v>nee</v>
      </c>
      <c r="O267" s="1">
        <f t="shared" si="65"/>
        <v>0</v>
      </c>
      <c r="P267">
        <f t="shared" si="66"/>
        <v>100</v>
      </c>
    </row>
    <row r="268" spans="1:16" x14ac:dyDescent="0.25">
      <c r="A268" s="16">
        <f t="shared" si="67"/>
        <v>266</v>
      </c>
      <c r="B268" s="16">
        <f t="shared" si="56"/>
        <v>4</v>
      </c>
      <c r="C268" s="1">
        <f t="shared" si="68"/>
        <v>5</v>
      </c>
      <c r="D268" s="1">
        <f>VLOOKUP(C268,Uitleg!$H$10:$K$14,2,FALSE)</f>
        <v>1</v>
      </c>
      <c r="E268" s="1">
        <f>VLOOKUP(C268,Uitleg!$H$10:$K$14,3,FALSE)</f>
        <v>1</v>
      </c>
      <c r="F268">
        <f t="shared" si="69"/>
        <v>121</v>
      </c>
      <c r="G268" s="17">
        <f t="shared" si="57"/>
        <v>93.605583366454766</v>
      </c>
      <c r="H268" s="1">
        <f t="shared" si="58"/>
        <v>0</v>
      </c>
      <c r="I268" s="1">
        <f t="shared" si="59"/>
        <v>0</v>
      </c>
      <c r="J268" s="1">
        <f t="shared" si="60"/>
        <v>0</v>
      </c>
      <c r="K268" s="1">
        <f t="shared" si="61"/>
        <v>0</v>
      </c>
      <c r="L268" s="1">
        <f t="shared" si="62"/>
        <v>0</v>
      </c>
      <c r="M268" s="1">
        <f t="shared" si="63"/>
        <v>0</v>
      </c>
      <c r="N268" s="1" t="str">
        <f t="shared" si="64"/>
        <v>nee</v>
      </c>
      <c r="O268" s="1">
        <f t="shared" si="65"/>
        <v>0</v>
      </c>
      <c r="P268">
        <f t="shared" si="66"/>
        <v>100</v>
      </c>
    </row>
    <row r="269" spans="1:16" x14ac:dyDescent="0.25">
      <c r="A269" s="16">
        <f t="shared" si="67"/>
        <v>267</v>
      </c>
      <c r="B269" s="16">
        <f t="shared" si="56"/>
        <v>4</v>
      </c>
      <c r="C269" s="1">
        <f t="shared" si="68"/>
        <v>5</v>
      </c>
      <c r="D269" s="1">
        <f>VLOOKUP(C269,Uitleg!$H$10:$K$14,2,FALSE)</f>
        <v>1</v>
      </c>
      <c r="E269" s="1">
        <f>VLOOKUP(C269,Uitleg!$H$10:$K$14,3,FALSE)</f>
        <v>1</v>
      </c>
      <c r="F269">
        <f t="shared" si="69"/>
        <v>122</v>
      </c>
      <c r="G269" s="17">
        <f t="shared" si="57"/>
        <v>93.633755648600271</v>
      </c>
      <c r="H269" s="1">
        <f t="shared" si="58"/>
        <v>0</v>
      </c>
      <c r="I269" s="1">
        <f t="shared" si="59"/>
        <v>0</v>
      </c>
      <c r="J269" s="1">
        <f t="shared" si="60"/>
        <v>0</v>
      </c>
      <c r="K269" s="1">
        <f t="shared" si="61"/>
        <v>0</v>
      </c>
      <c r="L269" s="1">
        <f t="shared" si="62"/>
        <v>0</v>
      </c>
      <c r="M269" s="1">
        <f t="shared" si="63"/>
        <v>0</v>
      </c>
      <c r="N269" s="1" t="str">
        <f t="shared" si="64"/>
        <v>nee</v>
      </c>
      <c r="O269" s="1">
        <f t="shared" si="65"/>
        <v>0</v>
      </c>
      <c r="P269">
        <f t="shared" si="66"/>
        <v>100</v>
      </c>
    </row>
    <row r="270" spans="1:16" x14ac:dyDescent="0.25">
      <c r="A270" s="16">
        <f t="shared" si="67"/>
        <v>268</v>
      </c>
      <c r="B270" s="16">
        <f t="shared" si="56"/>
        <v>4</v>
      </c>
      <c r="C270" s="1">
        <f t="shared" si="68"/>
        <v>5</v>
      </c>
      <c r="D270" s="1">
        <f>VLOOKUP(C270,Uitleg!$H$10:$K$14,2,FALSE)</f>
        <v>1</v>
      </c>
      <c r="E270" s="1">
        <f>VLOOKUP(C270,Uitleg!$H$10:$K$14,3,FALSE)</f>
        <v>1</v>
      </c>
      <c r="F270">
        <f t="shared" si="69"/>
        <v>123</v>
      </c>
      <c r="G270" s="17">
        <f t="shared" si="57"/>
        <v>93.660682812422422</v>
      </c>
      <c r="H270" s="1">
        <f t="shared" si="58"/>
        <v>0</v>
      </c>
      <c r="I270" s="1">
        <f t="shared" si="59"/>
        <v>0</v>
      </c>
      <c r="J270" s="1">
        <f t="shared" si="60"/>
        <v>0</v>
      </c>
      <c r="K270" s="1">
        <f t="shared" si="61"/>
        <v>0</v>
      </c>
      <c r="L270" s="1">
        <f t="shared" si="62"/>
        <v>0</v>
      </c>
      <c r="M270" s="1">
        <f t="shared" si="63"/>
        <v>0</v>
      </c>
      <c r="N270" s="1" t="str">
        <f t="shared" si="64"/>
        <v>nee</v>
      </c>
      <c r="O270" s="1">
        <f t="shared" si="65"/>
        <v>0</v>
      </c>
      <c r="P270">
        <f t="shared" si="66"/>
        <v>100</v>
      </c>
    </row>
    <row r="271" spans="1:16" x14ac:dyDescent="0.25">
      <c r="A271" s="16">
        <f t="shared" si="67"/>
        <v>269</v>
      </c>
      <c r="B271" s="16">
        <f t="shared" si="56"/>
        <v>4</v>
      </c>
      <c r="C271" s="1">
        <f t="shared" si="68"/>
        <v>5</v>
      </c>
      <c r="D271" s="1">
        <f>VLOOKUP(C271,Uitleg!$H$10:$K$14,2,FALSE)</f>
        <v>1</v>
      </c>
      <c r="E271" s="1">
        <f>VLOOKUP(C271,Uitleg!$H$10:$K$14,3,FALSE)</f>
        <v>1</v>
      </c>
      <c r="F271">
        <f t="shared" si="69"/>
        <v>124</v>
      </c>
      <c r="G271" s="17">
        <f t="shared" si="57"/>
        <v>93.686365067762608</v>
      </c>
      <c r="H271" s="1">
        <f t="shared" si="58"/>
        <v>0</v>
      </c>
      <c r="I271" s="1">
        <f t="shared" si="59"/>
        <v>0</v>
      </c>
      <c r="J271" s="1">
        <f t="shared" si="60"/>
        <v>0</v>
      </c>
      <c r="K271" s="1">
        <f t="shared" si="61"/>
        <v>0</v>
      </c>
      <c r="L271" s="1">
        <f t="shared" si="62"/>
        <v>0</v>
      </c>
      <c r="M271" s="1">
        <f t="shared" si="63"/>
        <v>0</v>
      </c>
      <c r="N271" s="1" t="str">
        <f t="shared" si="64"/>
        <v>nee</v>
      </c>
      <c r="O271" s="1">
        <f t="shared" si="65"/>
        <v>0</v>
      </c>
      <c r="P271">
        <f t="shared" si="66"/>
        <v>100</v>
      </c>
    </row>
    <row r="272" spans="1:16" x14ac:dyDescent="0.25">
      <c r="A272" s="16">
        <f t="shared" si="67"/>
        <v>270</v>
      </c>
      <c r="B272" s="16">
        <f t="shared" si="56"/>
        <v>4</v>
      </c>
      <c r="C272" s="1">
        <f t="shared" si="68"/>
        <v>5</v>
      </c>
      <c r="D272" s="1">
        <f>VLOOKUP(C272,Uitleg!$H$10:$K$14,2,FALSE)</f>
        <v>1</v>
      </c>
      <c r="E272" s="1">
        <f>VLOOKUP(C272,Uitleg!$H$10:$K$14,3,FALSE)</f>
        <v>1</v>
      </c>
      <c r="F272">
        <f t="shared" si="69"/>
        <v>125</v>
      </c>
      <c r="G272" s="17">
        <f t="shared" si="57"/>
        <v>93.710802668401953</v>
      </c>
      <c r="H272" s="1">
        <f t="shared" si="58"/>
        <v>0</v>
      </c>
      <c r="I272" s="1">
        <f t="shared" si="59"/>
        <v>0</v>
      </c>
      <c r="J272" s="1">
        <f t="shared" si="60"/>
        <v>0</v>
      </c>
      <c r="K272" s="1">
        <f t="shared" si="61"/>
        <v>0</v>
      </c>
      <c r="L272" s="1">
        <f t="shared" si="62"/>
        <v>0</v>
      </c>
      <c r="M272" s="1">
        <f t="shared" si="63"/>
        <v>0</v>
      </c>
      <c r="N272" s="1" t="str">
        <f t="shared" si="64"/>
        <v>nee</v>
      </c>
      <c r="O272" s="1">
        <f t="shared" si="65"/>
        <v>0</v>
      </c>
      <c r="P272">
        <f t="shared" si="66"/>
        <v>100</v>
      </c>
    </row>
    <row r="273" spans="1:16" x14ac:dyDescent="0.25">
      <c r="A273" s="16">
        <f t="shared" si="67"/>
        <v>271</v>
      </c>
      <c r="B273" s="16">
        <f t="shared" si="56"/>
        <v>4</v>
      </c>
      <c r="C273" s="1">
        <f t="shared" si="68"/>
        <v>5</v>
      </c>
      <c r="D273" s="1">
        <f>VLOOKUP(C273,Uitleg!$H$10:$K$14,2,FALSE)</f>
        <v>1</v>
      </c>
      <c r="E273" s="1">
        <f>VLOOKUP(C273,Uitleg!$H$10:$K$14,3,FALSE)</f>
        <v>1</v>
      </c>
      <c r="F273">
        <f t="shared" si="69"/>
        <v>126</v>
      </c>
      <c r="G273" s="17">
        <f t="shared" si="57"/>
        <v>93.733995912041735</v>
      </c>
      <c r="H273" s="1">
        <f t="shared" si="58"/>
        <v>0</v>
      </c>
      <c r="I273" s="1">
        <f t="shared" si="59"/>
        <v>0</v>
      </c>
      <c r="J273" s="1">
        <f t="shared" si="60"/>
        <v>0</v>
      </c>
      <c r="K273" s="1">
        <f t="shared" si="61"/>
        <v>0</v>
      </c>
      <c r="L273" s="1">
        <f t="shared" si="62"/>
        <v>0</v>
      </c>
      <c r="M273" s="1">
        <f t="shared" si="63"/>
        <v>0</v>
      </c>
      <c r="N273" s="1" t="str">
        <f t="shared" si="64"/>
        <v>nee</v>
      </c>
      <c r="O273" s="1">
        <f t="shared" si="65"/>
        <v>0</v>
      </c>
      <c r="P273">
        <f t="shared" si="66"/>
        <v>100</v>
      </c>
    </row>
    <row r="274" spans="1:16" x14ac:dyDescent="0.25">
      <c r="A274" s="16">
        <f t="shared" si="67"/>
        <v>272</v>
      </c>
      <c r="B274" s="16">
        <f t="shared" si="56"/>
        <v>4</v>
      </c>
      <c r="C274" s="1">
        <f t="shared" si="68"/>
        <v>5</v>
      </c>
      <c r="D274" s="1">
        <f>VLOOKUP(C274,Uitleg!$H$10:$K$14,2,FALSE)</f>
        <v>1</v>
      </c>
      <c r="E274" s="1">
        <f>VLOOKUP(C274,Uitleg!$H$10:$K$14,3,FALSE)</f>
        <v>1</v>
      </c>
      <c r="F274">
        <f t="shared" si="69"/>
        <v>127</v>
      </c>
      <c r="G274" s="17">
        <f t="shared" si="57"/>
        <v>93.755945140282364</v>
      </c>
      <c r="H274" s="1">
        <f t="shared" si="58"/>
        <v>0</v>
      </c>
      <c r="I274" s="1">
        <f t="shared" si="59"/>
        <v>0</v>
      </c>
      <c r="J274" s="1">
        <f t="shared" si="60"/>
        <v>0</v>
      </c>
      <c r="K274" s="1">
        <f t="shared" si="61"/>
        <v>0</v>
      </c>
      <c r="L274" s="1">
        <f t="shared" si="62"/>
        <v>0</v>
      </c>
      <c r="M274" s="1">
        <f t="shared" si="63"/>
        <v>0</v>
      </c>
      <c r="N274" s="1" t="str">
        <f t="shared" si="64"/>
        <v>nee</v>
      </c>
      <c r="O274" s="1">
        <f t="shared" si="65"/>
        <v>0</v>
      </c>
      <c r="P274">
        <f t="shared" si="66"/>
        <v>100</v>
      </c>
    </row>
    <row r="275" spans="1:16" x14ac:dyDescent="0.25">
      <c r="A275" s="16">
        <f t="shared" si="67"/>
        <v>273</v>
      </c>
      <c r="B275" s="16">
        <f t="shared" si="56"/>
        <v>4</v>
      </c>
      <c r="C275" s="1">
        <f t="shared" si="68"/>
        <v>5</v>
      </c>
      <c r="D275" s="1">
        <f>VLOOKUP(C275,Uitleg!$H$10:$K$14,2,FALSE)</f>
        <v>1</v>
      </c>
      <c r="E275" s="1">
        <f>VLOOKUP(C275,Uitleg!$H$10:$K$14,3,FALSE)</f>
        <v>1</v>
      </c>
      <c r="F275">
        <f t="shared" si="69"/>
        <v>128</v>
      </c>
      <c r="G275" s="17">
        <f t="shared" si="57"/>
        <v>93.776650738600551</v>
      </c>
      <c r="H275" s="1">
        <f t="shared" si="58"/>
        <v>0</v>
      </c>
      <c r="I275" s="1">
        <f t="shared" si="59"/>
        <v>0</v>
      </c>
      <c r="J275" s="1">
        <f t="shared" si="60"/>
        <v>0</v>
      </c>
      <c r="K275" s="1">
        <f t="shared" si="61"/>
        <v>0</v>
      </c>
      <c r="L275" s="1">
        <f t="shared" si="62"/>
        <v>0</v>
      </c>
      <c r="M275" s="1">
        <f t="shared" si="63"/>
        <v>0</v>
      </c>
      <c r="N275" s="1" t="str">
        <f t="shared" si="64"/>
        <v>nee</v>
      </c>
      <c r="O275" s="1">
        <f t="shared" si="65"/>
        <v>0</v>
      </c>
      <c r="P275">
        <f t="shared" si="66"/>
        <v>100</v>
      </c>
    </row>
    <row r="276" spans="1:16" x14ac:dyDescent="0.25">
      <c r="A276" s="16">
        <f t="shared" si="67"/>
        <v>274</v>
      </c>
      <c r="B276" s="16">
        <f t="shared" si="56"/>
        <v>4</v>
      </c>
      <c r="C276" s="1">
        <f t="shared" si="68"/>
        <v>5</v>
      </c>
      <c r="D276" s="1">
        <f>VLOOKUP(C276,Uitleg!$H$10:$K$14,2,FALSE)</f>
        <v>1</v>
      </c>
      <c r="E276" s="1">
        <f>VLOOKUP(C276,Uitleg!$H$10:$K$14,3,FALSE)</f>
        <v>1</v>
      </c>
      <c r="F276">
        <f t="shared" si="69"/>
        <v>129</v>
      </c>
      <c r="G276" s="17">
        <f t="shared" si="57"/>
        <v>93.796113136325076</v>
      </c>
      <c r="H276" s="1">
        <f t="shared" si="58"/>
        <v>0</v>
      </c>
      <c r="I276" s="1">
        <f t="shared" si="59"/>
        <v>0</v>
      </c>
      <c r="J276" s="1">
        <f t="shared" si="60"/>
        <v>0</v>
      </c>
      <c r="K276" s="1">
        <f t="shared" si="61"/>
        <v>0</v>
      </c>
      <c r="L276" s="1">
        <f t="shared" si="62"/>
        <v>0</v>
      </c>
      <c r="M276" s="1">
        <f t="shared" si="63"/>
        <v>0</v>
      </c>
      <c r="N276" s="1" t="str">
        <f t="shared" si="64"/>
        <v>nee</v>
      </c>
      <c r="O276" s="1">
        <f t="shared" si="65"/>
        <v>0</v>
      </c>
      <c r="P276">
        <f t="shared" si="66"/>
        <v>100</v>
      </c>
    </row>
    <row r="277" spans="1:16" x14ac:dyDescent="0.25">
      <c r="A277" s="16">
        <f t="shared" si="67"/>
        <v>275</v>
      </c>
      <c r="B277" s="16">
        <f t="shared" si="56"/>
        <v>4</v>
      </c>
      <c r="C277" s="1">
        <f t="shared" si="68"/>
        <v>5</v>
      </c>
      <c r="D277" s="1">
        <f>VLOOKUP(C277,Uitleg!$H$10:$K$14,2,FALSE)</f>
        <v>1</v>
      </c>
      <c r="E277" s="1">
        <f>VLOOKUP(C277,Uitleg!$H$10:$K$14,3,FALSE)</f>
        <v>1</v>
      </c>
      <c r="F277">
        <f t="shared" si="69"/>
        <v>130</v>
      </c>
      <c r="G277" s="17">
        <f t="shared" si="57"/>
        <v>93.814332806610523</v>
      </c>
      <c r="H277" s="1">
        <f t="shared" si="58"/>
        <v>0</v>
      </c>
      <c r="I277" s="1">
        <f t="shared" si="59"/>
        <v>0</v>
      </c>
      <c r="J277" s="1">
        <f t="shared" si="60"/>
        <v>0</v>
      </c>
      <c r="K277" s="1">
        <f t="shared" si="61"/>
        <v>0</v>
      </c>
      <c r="L277" s="1">
        <f t="shared" si="62"/>
        <v>0</v>
      </c>
      <c r="M277" s="1">
        <f t="shared" si="63"/>
        <v>0</v>
      </c>
      <c r="N277" s="1" t="str">
        <f t="shared" si="64"/>
        <v>nee</v>
      </c>
      <c r="O277" s="1">
        <f t="shared" si="65"/>
        <v>0</v>
      </c>
      <c r="P277">
        <f t="shared" si="66"/>
        <v>100</v>
      </c>
    </row>
    <row r="278" spans="1:16" x14ac:dyDescent="0.25">
      <c r="A278" s="16">
        <f t="shared" si="67"/>
        <v>276</v>
      </c>
      <c r="B278" s="16">
        <f t="shared" si="56"/>
        <v>4</v>
      </c>
      <c r="C278" s="1">
        <f t="shared" si="68"/>
        <v>5</v>
      </c>
      <c r="D278" s="1">
        <f>VLOOKUP(C278,Uitleg!$H$10:$K$14,2,FALSE)</f>
        <v>1</v>
      </c>
      <c r="E278" s="1">
        <f>VLOOKUP(C278,Uitleg!$H$10:$K$14,3,FALSE)</f>
        <v>1</v>
      </c>
      <c r="F278">
        <f t="shared" si="69"/>
        <v>131</v>
      </c>
      <c r="G278" s="17">
        <f t="shared" si="57"/>
        <v>93.831310266409858</v>
      </c>
      <c r="H278" s="1">
        <f t="shared" si="58"/>
        <v>0</v>
      </c>
      <c r="I278" s="1">
        <f t="shared" si="59"/>
        <v>0</v>
      </c>
      <c r="J278" s="1">
        <f t="shared" si="60"/>
        <v>0</v>
      </c>
      <c r="K278" s="1">
        <f t="shared" si="61"/>
        <v>0</v>
      </c>
      <c r="L278" s="1">
        <f t="shared" si="62"/>
        <v>0</v>
      </c>
      <c r="M278" s="1">
        <f t="shared" si="63"/>
        <v>0</v>
      </c>
      <c r="N278" s="1" t="str">
        <f t="shared" si="64"/>
        <v>nee</v>
      </c>
      <c r="O278" s="1">
        <f t="shared" si="65"/>
        <v>0</v>
      </c>
      <c r="P278">
        <f t="shared" si="66"/>
        <v>100</v>
      </c>
    </row>
    <row r="279" spans="1:16" x14ac:dyDescent="0.25">
      <c r="A279" s="16">
        <f t="shared" si="67"/>
        <v>277</v>
      </c>
      <c r="B279" s="16">
        <f t="shared" si="56"/>
        <v>4</v>
      </c>
      <c r="C279" s="1">
        <f t="shared" si="68"/>
        <v>5</v>
      </c>
      <c r="D279" s="1">
        <f>VLOOKUP(C279,Uitleg!$H$10:$K$14,2,FALSE)</f>
        <v>1</v>
      </c>
      <c r="E279" s="1">
        <f>VLOOKUP(C279,Uitleg!$H$10:$K$14,3,FALSE)</f>
        <v>1</v>
      </c>
      <c r="F279">
        <f t="shared" si="69"/>
        <v>132</v>
      </c>
      <c r="G279" s="17">
        <f t="shared" si="57"/>
        <v>93.847046076445011</v>
      </c>
      <c r="H279" s="1">
        <f t="shared" si="58"/>
        <v>0</v>
      </c>
      <c r="I279" s="1">
        <f t="shared" si="59"/>
        <v>0</v>
      </c>
      <c r="J279" s="1">
        <f t="shared" si="60"/>
        <v>0</v>
      </c>
      <c r="K279" s="1">
        <f t="shared" si="61"/>
        <v>0</v>
      </c>
      <c r="L279" s="1">
        <f t="shared" si="62"/>
        <v>0</v>
      </c>
      <c r="M279" s="1">
        <f t="shared" si="63"/>
        <v>0</v>
      </c>
      <c r="N279" s="1" t="str">
        <f t="shared" si="64"/>
        <v>nee</v>
      </c>
      <c r="O279" s="1">
        <f t="shared" si="65"/>
        <v>0</v>
      </c>
      <c r="P279">
        <f t="shared" si="66"/>
        <v>100</v>
      </c>
    </row>
    <row r="280" spans="1:16" x14ac:dyDescent="0.25">
      <c r="A280" s="16">
        <f t="shared" si="67"/>
        <v>278</v>
      </c>
      <c r="B280" s="16">
        <f t="shared" si="56"/>
        <v>4</v>
      </c>
      <c r="C280" s="1">
        <f t="shared" si="68"/>
        <v>5</v>
      </c>
      <c r="D280" s="1">
        <f>VLOOKUP(C280,Uitleg!$H$10:$K$14,2,FALSE)</f>
        <v>1</v>
      </c>
      <c r="E280" s="1">
        <f>VLOOKUP(C280,Uitleg!$H$10:$K$14,3,FALSE)</f>
        <v>1</v>
      </c>
      <c r="F280">
        <f t="shared" si="69"/>
        <v>133</v>
      </c>
      <c r="G280" s="17">
        <f t="shared" si="57"/>
        <v>93.861540841175923</v>
      </c>
      <c r="H280" s="1">
        <f t="shared" si="58"/>
        <v>0</v>
      </c>
      <c r="I280" s="1">
        <f t="shared" si="59"/>
        <v>0</v>
      </c>
      <c r="J280" s="1">
        <f t="shared" si="60"/>
        <v>0</v>
      </c>
      <c r="K280" s="1">
        <f t="shared" si="61"/>
        <v>0</v>
      </c>
      <c r="L280" s="1">
        <f t="shared" si="62"/>
        <v>0</v>
      </c>
      <c r="M280" s="1">
        <f t="shared" si="63"/>
        <v>0</v>
      </c>
      <c r="N280" s="1" t="str">
        <f t="shared" si="64"/>
        <v>nee</v>
      </c>
      <c r="O280" s="1">
        <f t="shared" si="65"/>
        <v>0</v>
      </c>
      <c r="P280">
        <f t="shared" si="66"/>
        <v>100</v>
      </c>
    </row>
    <row r="281" spans="1:16" x14ac:dyDescent="0.25">
      <c r="A281" s="16">
        <f t="shared" si="67"/>
        <v>279</v>
      </c>
      <c r="B281" s="16">
        <f t="shared" si="56"/>
        <v>4</v>
      </c>
      <c r="C281" s="1">
        <f t="shared" si="68"/>
        <v>5</v>
      </c>
      <c r="D281" s="1">
        <f>VLOOKUP(C281,Uitleg!$H$10:$K$14,2,FALSE)</f>
        <v>1</v>
      </c>
      <c r="E281" s="1">
        <f>VLOOKUP(C281,Uitleg!$H$10:$K$14,3,FALSE)</f>
        <v>1</v>
      </c>
      <c r="F281">
        <f t="shared" si="69"/>
        <v>134</v>
      </c>
      <c r="G281" s="17">
        <f t="shared" si="57"/>
        <v>93.874795208768091</v>
      </c>
      <c r="H281" s="1">
        <f t="shared" si="58"/>
        <v>0</v>
      </c>
      <c r="I281" s="1">
        <f t="shared" si="59"/>
        <v>0</v>
      </c>
      <c r="J281" s="1">
        <f t="shared" si="60"/>
        <v>0</v>
      </c>
      <c r="K281" s="1">
        <f t="shared" si="61"/>
        <v>0</v>
      </c>
      <c r="L281" s="1">
        <f t="shared" si="62"/>
        <v>0</v>
      </c>
      <c r="M281" s="1">
        <f t="shared" si="63"/>
        <v>0</v>
      </c>
      <c r="N281" s="1" t="str">
        <f t="shared" si="64"/>
        <v>nee</v>
      </c>
      <c r="O281" s="1">
        <f t="shared" si="65"/>
        <v>0</v>
      </c>
      <c r="P281">
        <f t="shared" si="66"/>
        <v>100</v>
      </c>
    </row>
    <row r="282" spans="1:16" x14ac:dyDescent="0.25">
      <c r="A282" s="16">
        <f t="shared" si="67"/>
        <v>280</v>
      </c>
      <c r="B282" s="16">
        <f t="shared" si="56"/>
        <v>4</v>
      </c>
      <c r="C282" s="1">
        <f t="shared" si="68"/>
        <v>5</v>
      </c>
      <c r="D282" s="1">
        <f>VLOOKUP(C282,Uitleg!$H$10:$K$14,2,FALSE)</f>
        <v>1</v>
      </c>
      <c r="E282" s="1">
        <f>VLOOKUP(C282,Uitleg!$H$10:$K$14,3,FALSE)</f>
        <v>1</v>
      </c>
      <c r="F282">
        <f t="shared" si="69"/>
        <v>135</v>
      </c>
      <c r="G282" s="17">
        <f t="shared" si="57"/>
        <v>93.88680987105829</v>
      </c>
      <c r="H282" s="1">
        <f t="shared" si="58"/>
        <v>0</v>
      </c>
      <c r="I282" s="1">
        <f t="shared" si="59"/>
        <v>0</v>
      </c>
      <c r="J282" s="1">
        <f t="shared" si="60"/>
        <v>0</v>
      </c>
      <c r="K282" s="1">
        <f t="shared" si="61"/>
        <v>0</v>
      </c>
      <c r="L282" s="1">
        <f t="shared" si="62"/>
        <v>0</v>
      </c>
      <c r="M282" s="1">
        <f t="shared" si="63"/>
        <v>0</v>
      </c>
      <c r="N282" s="1" t="str">
        <f t="shared" si="64"/>
        <v>nee</v>
      </c>
      <c r="O282" s="1">
        <f t="shared" si="65"/>
        <v>0</v>
      </c>
      <c r="P282">
        <f t="shared" si="66"/>
        <v>100</v>
      </c>
    </row>
    <row r="283" spans="1:16" x14ac:dyDescent="0.25">
      <c r="A283" s="16">
        <f t="shared" si="67"/>
        <v>281</v>
      </c>
      <c r="B283" s="16">
        <f t="shared" si="56"/>
        <v>4</v>
      </c>
      <c r="C283" s="1">
        <f t="shared" si="68"/>
        <v>5</v>
      </c>
      <c r="D283" s="1">
        <f>VLOOKUP(C283,Uitleg!$H$10:$K$14,2,FALSE)</f>
        <v>1</v>
      </c>
      <c r="E283" s="1">
        <f>VLOOKUP(C283,Uitleg!$H$10:$K$14,3,FALSE)</f>
        <v>1</v>
      </c>
      <c r="F283">
        <f t="shared" si="69"/>
        <v>136</v>
      </c>
      <c r="G283" s="17">
        <f t="shared" si="57"/>
        <v>93.89758556351876</v>
      </c>
      <c r="H283" s="1">
        <f t="shared" si="58"/>
        <v>0</v>
      </c>
      <c r="I283" s="1">
        <f t="shared" si="59"/>
        <v>0</v>
      </c>
      <c r="J283" s="1">
        <f t="shared" si="60"/>
        <v>0</v>
      </c>
      <c r="K283" s="1">
        <f t="shared" si="61"/>
        <v>0</v>
      </c>
      <c r="L283" s="1">
        <f t="shared" si="62"/>
        <v>0</v>
      </c>
      <c r="M283" s="1">
        <f t="shared" si="63"/>
        <v>0</v>
      </c>
      <c r="N283" s="1" t="str">
        <f t="shared" si="64"/>
        <v>nee</v>
      </c>
      <c r="O283" s="1">
        <f t="shared" si="65"/>
        <v>0</v>
      </c>
      <c r="P283">
        <f t="shared" si="66"/>
        <v>100</v>
      </c>
    </row>
    <row r="284" spans="1:16" x14ac:dyDescent="0.25">
      <c r="A284" s="16">
        <f t="shared" si="67"/>
        <v>282</v>
      </c>
      <c r="B284" s="16">
        <f t="shared" si="56"/>
        <v>4</v>
      </c>
      <c r="C284" s="1">
        <f t="shared" si="68"/>
        <v>5</v>
      </c>
      <c r="D284" s="1">
        <f>VLOOKUP(C284,Uitleg!$H$10:$K$14,2,FALSE)</f>
        <v>1</v>
      </c>
      <c r="E284" s="1">
        <f>VLOOKUP(C284,Uitleg!$H$10:$K$14,3,FALSE)</f>
        <v>1</v>
      </c>
      <c r="F284">
        <f t="shared" si="69"/>
        <v>137</v>
      </c>
      <c r="G284" s="17">
        <f t="shared" si="57"/>
        <v>93.907123065219807</v>
      </c>
      <c r="H284" s="1">
        <f t="shared" si="58"/>
        <v>0</v>
      </c>
      <c r="I284" s="1">
        <f t="shared" si="59"/>
        <v>0</v>
      </c>
      <c r="J284" s="1">
        <f t="shared" si="60"/>
        <v>0</v>
      </c>
      <c r="K284" s="1">
        <f t="shared" si="61"/>
        <v>0</v>
      </c>
      <c r="L284" s="1">
        <f t="shared" si="62"/>
        <v>0</v>
      </c>
      <c r="M284" s="1">
        <f t="shared" si="63"/>
        <v>0</v>
      </c>
      <c r="N284" s="1" t="str">
        <f t="shared" si="64"/>
        <v>nee</v>
      </c>
      <c r="O284" s="1">
        <f t="shared" si="65"/>
        <v>0</v>
      </c>
      <c r="P284">
        <f t="shared" si="66"/>
        <v>100</v>
      </c>
    </row>
    <row r="285" spans="1:16" x14ac:dyDescent="0.25">
      <c r="A285" s="16">
        <f t="shared" si="67"/>
        <v>283</v>
      </c>
      <c r="B285" s="16">
        <f t="shared" si="56"/>
        <v>4</v>
      </c>
      <c r="C285" s="1">
        <f t="shared" si="68"/>
        <v>5</v>
      </c>
      <c r="D285" s="1">
        <f>VLOOKUP(C285,Uitleg!$H$10:$K$14,2,FALSE)</f>
        <v>1</v>
      </c>
      <c r="E285" s="1">
        <f>VLOOKUP(C285,Uitleg!$H$10:$K$14,3,FALSE)</f>
        <v>1</v>
      </c>
      <c r="F285">
        <f t="shared" si="69"/>
        <v>138</v>
      </c>
      <c r="G285" s="17">
        <f t="shared" si="57"/>
        <v>93.915423198790634</v>
      </c>
      <c r="H285" s="1">
        <f t="shared" si="58"/>
        <v>0</v>
      </c>
      <c r="I285" s="1">
        <f t="shared" si="59"/>
        <v>0</v>
      </c>
      <c r="J285" s="1">
        <f t="shared" si="60"/>
        <v>0</v>
      </c>
      <c r="K285" s="1">
        <f t="shared" si="61"/>
        <v>0</v>
      </c>
      <c r="L285" s="1">
        <f t="shared" si="62"/>
        <v>0</v>
      </c>
      <c r="M285" s="1">
        <f t="shared" si="63"/>
        <v>0</v>
      </c>
      <c r="N285" s="1" t="str">
        <f t="shared" si="64"/>
        <v>nee</v>
      </c>
      <c r="O285" s="1">
        <f t="shared" si="65"/>
        <v>0</v>
      </c>
      <c r="P285">
        <f t="shared" si="66"/>
        <v>100</v>
      </c>
    </row>
    <row r="286" spans="1:16" x14ac:dyDescent="0.25">
      <c r="A286" s="16">
        <f t="shared" si="67"/>
        <v>284</v>
      </c>
      <c r="B286" s="16">
        <f t="shared" si="56"/>
        <v>4</v>
      </c>
      <c r="C286" s="1">
        <f t="shared" si="68"/>
        <v>5</v>
      </c>
      <c r="D286" s="1">
        <f>VLOOKUP(C286,Uitleg!$H$10:$K$14,2,FALSE)</f>
        <v>1</v>
      </c>
      <c r="E286" s="1">
        <f>VLOOKUP(C286,Uitleg!$H$10:$K$14,3,FALSE)</f>
        <v>1</v>
      </c>
      <c r="F286">
        <f t="shared" si="69"/>
        <v>139</v>
      </c>
      <c r="G286" s="17">
        <f t="shared" si="57"/>
        <v>93.922486830378745</v>
      </c>
      <c r="H286" s="1">
        <f t="shared" si="58"/>
        <v>0</v>
      </c>
      <c r="I286" s="1">
        <f t="shared" si="59"/>
        <v>0</v>
      </c>
      <c r="J286" s="1">
        <f t="shared" si="60"/>
        <v>0</v>
      </c>
      <c r="K286" s="1">
        <f t="shared" si="61"/>
        <v>0</v>
      </c>
      <c r="L286" s="1">
        <f t="shared" si="62"/>
        <v>0</v>
      </c>
      <c r="M286" s="1">
        <f t="shared" si="63"/>
        <v>0</v>
      </c>
      <c r="N286" s="1" t="str">
        <f t="shared" si="64"/>
        <v>nee</v>
      </c>
      <c r="O286" s="1">
        <f t="shared" si="65"/>
        <v>0</v>
      </c>
      <c r="P286">
        <f t="shared" si="66"/>
        <v>100</v>
      </c>
    </row>
    <row r="287" spans="1:16" x14ac:dyDescent="0.25">
      <c r="A287" s="16">
        <f t="shared" si="67"/>
        <v>285</v>
      </c>
      <c r="B287" s="16">
        <f t="shared" si="56"/>
        <v>4</v>
      </c>
      <c r="C287" s="1">
        <f t="shared" si="68"/>
        <v>5</v>
      </c>
      <c r="D287" s="1">
        <f>VLOOKUP(C287,Uitleg!$H$10:$K$14,2,FALSE)</f>
        <v>1</v>
      </c>
      <c r="E287" s="1">
        <f>VLOOKUP(C287,Uitleg!$H$10:$K$14,3,FALSE)</f>
        <v>1</v>
      </c>
      <c r="F287">
        <f t="shared" si="69"/>
        <v>140</v>
      </c>
      <c r="G287" s="17">
        <f t="shared" si="57"/>
        <v>93.928314869607547</v>
      </c>
      <c r="H287" s="1">
        <f t="shared" si="58"/>
        <v>0</v>
      </c>
      <c r="I287" s="1">
        <f t="shared" si="59"/>
        <v>0</v>
      </c>
      <c r="J287" s="1">
        <f t="shared" si="60"/>
        <v>0</v>
      </c>
      <c r="K287" s="1">
        <f t="shared" si="61"/>
        <v>0</v>
      </c>
      <c r="L287" s="1">
        <f t="shared" si="62"/>
        <v>0</v>
      </c>
      <c r="M287" s="1">
        <f t="shared" si="63"/>
        <v>0</v>
      </c>
      <c r="N287" s="1" t="str">
        <f t="shared" si="64"/>
        <v>nee</v>
      </c>
      <c r="O287" s="1">
        <f t="shared" si="65"/>
        <v>0</v>
      </c>
      <c r="P287">
        <f t="shared" si="66"/>
        <v>100</v>
      </c>
    </row>
    <row r="288" spans="1:16" x14ac:dyDescent="0.25">
      <c r="A288" s="16">
        <f t="shared" si="67"/>
        <v>286</v>
      </c>
      <c r="B288" s="16">
        <f t="shared" si="56"/>
        <v>4</v>
      </c>
      <c r="C288" s="1">
        <f t="shared" si="68"/>
        <v>5</v>
      </c>
      <c r="D288" s="1">
        <f>VLOOKUP(C288,Uitleg!$H$10:$K$14,2,FALSE)</f>
        <v>1</v>
      </c>
      <c r="E288" s="1">
        <f>VLOOKUP(C288,Uitleg!$H$10:$K$14,3,FALSE)</f>
        <v>1</v>
      </c>
      <c r="F288">
        <f t="shared" si="69"/>
        <v>141</v>
      </c>
      <c r="G288" s="17">
        <f t="shared" si="57"/>
        <v>93.93290826953239</v>
      </c>
      <c r="H288" s="1">
        <f t="shared" si="58"/>
        <v>0</v>
      </c>
      <c r="I288" s="1">
        <f t="shared" si="59"/>
        <v>0</v>
      </c>
      <c r="J288" s="1">
        <f t="shared" si="60"/>
        <v>0</v>
      </c>
      <c r="K288" s="1">
        <f t="shared" si="61"/>
        <v>0</v>
      </c>
      <c r="L288" s="1">
        <f t="shared" si="62"/>
        <v>0</v>
      </c>
      <c r="M288" s="1">
        <f t="shared" si="63"/>
        <v>0</v>
      </c>
      <c r="N288" s="1" t="str">
        <f t="shared" si="64"/>
        <v>nee</v>
      </c>
      <c r="O288" s="1">
        <f t="shared" si="65"/>
        <v>0</v>
      </c>
      <c r="P288">
        <f t="shared" si="66"/>
        <v>100</v>
      </c>
    </row>
    <row r="289" spans="1:16" x14ac:dyDescent="0.25">
      <c r="A289" s="16">
        <f t="shared" si="67"/>
        <v>287</v>
      </c>
      <c r="B289" s="16">
        <f t="shared" si="56"/>
        <v>4</v>
      </c>
      <c r="C289" s="1">
        <f t="shared" si="68"/>
        <v>5</v>
      </c>
      <c r="D289" s="1">
        <f>VLOOKUP(C289,Uitleg!$H$10:$K$14,2,FALSE)</f>
        <v>1</v>
      </c>
      <c r="E289" s="1">
        <f>VLOOKUP(C289,Uitleg!$H$10:$K$14,3,FALSE)</f>
        <v>1</v>
      </c>
      <c r="F289">
        <f t="shared" si="69"/>
        <v>142</v>
      </c>
      <c r="G289" s="17">
        <f t="shared" si="57"/>
        <v>93.936268026595059</v>
      </c>
      <c r="H289" s="1">
        <f t="shared" si="58"/>
        <v>0</v>
      </c>
      <c r="I289" s="1">
        <f t="shared" si="59"/>
        <v>0</v>
      </c>
      <c r="J289" s="1">
        <f t="shared" si="60"/>
        <v>0</v>
      </c>
      <c r="K289" s="1">
        <f t="shared" si="61"/>
        <v>0</v>
      </c>
      <c r="L289" s="1">
        <f t="shared" si="62"/>
        <v>0</v>
      </c>
      <c r="M289" s="1">
        <f t="shared" si="63"/>
        <v>0</v>
      </c>
      <c r="N289" s="1" t="str">
        <f t="shared" si="64"/>
        <v>nee</v>
      </c>
      <c r="O289" s="1">
        <f t="shared" si="65"/>
        <v>0</v>
      </c>
      <c r="P289">
        <f t="shared" si="66"/>
        <v>100</v>
      </c>
    </row>
    <row r="290" spans="1:16" x14ac:dyDescent="0.25">
      <c r="A290" s="16">
        <f t="shared" si="67"/>
        <v>288</v>
      </c>
      <c r="B290" s="16">
        <f t="shared" si="56"/>
        <v>4</v>
      </c>
      <c r="C290" s="1">
        <f t="shared" si="68"/>
        <v>5</v>
      </c>
      <c r="D290" s="1">
        <f>VLOOKUP(C290,Uitleg!$H$10:$K$14,2,FALSE)</f>
        <v>1</v>
      </c>
      <c r="E290" s="1">
        <f>VLOOKUP(C290,Uitleg!$H$10:$K$14,3,FALSE)</f>
        <v>1</v>
      </c>
      <c r="F290">
        <f t="shared" si="69"/>
        <v>143</v>
      </c>
      <c r="G290" s="17">
        <f t="shared" si="57"/>
        <v>93.938395180576563</v>
      </c>
      <c r="H290" s="1">
        <f t="shared" si="58"/>
        <v>0</v>
      </c>
      <c r="I290" s="1">
        <f t="shared" si="59"/>
        <v>0</v>
      </c>
      <c r="J290" s="1">
        <f t="shared" si="60"/>
        <v>0</v>
      </c>
      <c r="K290" s="1">
        <f t="shared" si="61"/>
        <v>0</v>
      </c>
      <c r="L290" s="1">
        <f t="shared" si="62"/>
        <v>0</v>
      </c>
      <c r="M290" s="1">
        <f t="shared" si="63"/>
        <v>0</v>
      </c>
      <c r="N290" s="1" t="str">
        <f t="shared" si="64"/>
        <v>nee</v>
      </c>
      <c r="O290" s="1">
        <f t="shared" si="65"/>
        <v>0</v>
      </c>
      <c r="P290">
        <f t="shared" si="66"/>
        <v>100</v>
      </c>
    </row>
    <row r="291" spans="1:16" x14ac:dyDescent="0.25">
      <c r="A291" s="16">
        <f t="shared" si="67"/>
        <v>289</v>
      </c>
      <c r="B291" s="16">
        <f t="shared" si="56"/>
        <v>4</v>
      </c>
      <c r="C291" s="1">
        <f t="shared" si="68"/>
        <v>5</v>
      </c>
      <c r="D291" s="1">
        <f>VLOOKUP(C291,Uitleg!$H$10:$K$14,2,FALSE)</f>
        <v>1</v>
      </c>
      <c r="E291" s="1">
        <f>VLOOKUP(C291,Uitleg!$H$10:$K$14,3,FALSE)</f>
        <v>1</v>
      </c>
      <c r="F291">
        <f t="shared" si="69"/>
        <v>144</v>
      </c>
      <c r="G291" s="17">
        <f t="shared" si="57"/>
        <v>93.939290814548286</v>
      </c>
      <c r="H291" s="1">
        <f t="shared" si="58"/>
        <v>0</v>
      </c>
      <c r="I291" s="1">
        <f t="shared" si="59"/>
        <v>0</v>
      </c>
      <c r="J291" s="1">
        <f t="shared" si="60"/>
        <v>0</v>
      </c>
      <c r="K291" s="1">
        <f t="shared" si="61"/>
        <v>0</v>
      </c>
      <c r="L291" s="1">
        <f t="shared" si="62"/>
        <v>0</v>
      </c>
      <c r="M291" s="1">
        <f t="shared" si="63"/>
        <v>0</v>
      </c>
      <c r="N291" s="1" t="str">
        <f t="shared" si="64"/>
        <v>nee</v>
      </c>
      <c r="O291" s="1">
        <f t="shared" si="65"/>
        <v>0</v>
      </c>
      <c r="P291">
        <f t="shared" si="66"/>
        <v>100</v>
      </c>
    </row>
    <row r="292" spans="1:16" x14ac:dyDescent="0.25">
      <c r="A292" s="16">
        <f t="shared" si="67"/>
        <v>290</v>
      </c>
      <c r="B292" s="16">
        <f t="shared" si="56"/>
        <v>4</v>
      </c>
      <c r="C292" s="1">
        <f t="shared" si="68"/>
        <v>5</v>
      </c>
      <c r="D292" s="1">
        <f>VLOOKUP(C292,Uitleg!$H$10:$K$14,2,FALSE)</f>
        <v>1</v>
      </c>
      <c r="E292" s="1">
        <f>VLOOKUP(C292,Uitleg!$H$10:$K$14,3,FALSE)</f>
        <v>1</v>
      </c>
      <c r="F292">
        <f t="shared" si="69"/>
        <v>145</v>
      </c>
      <c r="G292" s="17">
        <f t="shared" si="57"/>
        <v>93.938956054821588</v>
      </c>
      <c r="H292" s="1">
        <f t="shared" si="58"/>
        <v>0</v>
      </c>
      <c r="I292" s="1">
        <f t="shared" si="59"/>
        <v>0</v>
      </c>
      <c r="J292" s="1">
        <f t="shared" si="60"/>
        <v>0</v>
      </c>
      <c r="K292" s="1">
        <f t="shared" si="61"/>
        <v>0</v>
      </c>
      <c r="L292" s="1">
        <f t="shared" si="62"/>
        <v>0</v>
      </c>
      <c r="M292" s="1">
        <f t="shared" si="63"/>
        <v>0</v>
      </c>
      <c r="N292" s="1" t="str">
        <f t="shared" si="64"/>
        <v>nee</v>
      </c>
      <c r="O292" s="1">
        <f t="shared" si="65"/>
        <v>0</v>
      </c>
      <c r="P292">
        <f t="shared" si="66"/>
        <v>100</v>
      </c>
    </row>
    <row r="293" spans="1:16" x14ac:dyDescent="0.25">
      <c r="A293" s="16">
        <f t="shared" si="67"/>
        <v>291</v>
      </c>
      <c r="B293" s="16">
        <f t="shared" si="56"/>
        <v>4</v>
      </c>
      <c r="C293" s="1">
        <f t="shared" si="68"/>
        <v>5</v>
      </c>
      <c r="D293" s="1">
        <f>VLOOKUP(C293,Uitleg!$H$10:$K$14,2,FALSE)</f>
        <v>1</v>
      </c>
      <c r="E293" s="1">
        <f>VLOOKUP(C293,Uitleg!$H$10:$K$14,3,FALSE)</f>
        <v>1</v>
      </c>
      <c r="F293">
        <f t="shared" si="69"/>
        <v>146</v>
      </c>
      <c r="G293" s="17">
        <f t="shared" si="57"/>
        <v>93.937392070895825</v>
      </c>
      <c r="H293" s="1">
        <f t="shared" si="58"/>
        <v>0</v>
      </c>
      <c r="I293" s="1">
        <f t="shared" si="59"/>
        <v>0</v>
      </c>
      <c r="J293" s="1">
        <f t="shared" si="60"/>
        <v>0</v>
      </c>
      <c r="K293" s="1">
        <f t="shared" si="61"/>
        <v>0</v>
      </c>
      <c r="L293" s="1">
        <f t="shared" si="62"/>
        <v>0</v>
      </c>
      <c r="M293" s="1">
        <f t="shared" si="63"/>
        <v>0</v>
      </c>
      <c r="N293" s="1" t="str">
        <f t="shared" si="64"/>
        <v>nee</v>
      </c>
      <c r="O293" s="1">
        <f t="shared" si="65"/>
        <v>0</v>
      </c>
      <c r="P293">
        <f t="shared" si="66"/>
        <v>100</v>
      </c>
    </row>
    <row r="294" spans="1:16" x14ac:dyDescent="0.25">
      <c r="A294" s="16">
        <f t="shared" si="67"/>
        <v>292</v>
      </c>
      <c r="B294" s="16">
        <f t="shared" si="56"/>
        <v>4</v>
      </c>
      <c r="C294" s="1">
        <f t="shared" si="68"/>
        <v>5</v>
      </c>
      <c r="D294" s="1">
        <f>VLOOKUP(C294,Uitleg!$H$10:$K$14,2,FALSE)</f>
        <v>1</v>
      </c>
      <c r="E294" s="1">
        <f>VLOOKUP(C294,Uitleg!$H$10:$K$14,3,FALSE)</f>
        <v>1</v>
      </c>
      <c r="F294">
        <f t="shared" si="69"/>
        <v>147</v>
      </c>
      <c r="G294" s="17">
        <f t="shared" si="57"/>
        <v>93.93460007540466</v>
      </c>
      <c r="H294" s="1">
        <f t="shared" si="58"/>
        <v>0</v>
      </c>
      <c r="I294" s="1">
        <f t="shared" si="59"/>
        <v>0</v>
      </c>
      <c r="J294" s="1">
        <f t="shared" si="60"/>
        <v>0</v>
      </c>
      <c r="K294" s="1">
        <f t="shared" si="61"/>
        <v>0</v>
      </c>
      <c r="L294" s="1">
        <f t="shared" si="62"/>
        <v>0</v>
      </c>
      <c r="M294" s="1">
        <f t="shared" si="63"/>
        <v>0</v>
      </c>
      <c r="N294" s="1" t="str">
        <f t="shared" si="64"/>
        <v>nee</v>
      </c>
      <c r="O294" s="1">
        <f t="shared" si="65"/>
        <v>0</v>
      </c>
      <c r="P294">
        <f t="shared" si="66"/>
        <v>100</v>
      </c>
    </row>
    <row r="295" spans="1:16" x14ac:dyDescent="0.25">
      <c r="A295" s="16">
        <f t="shared" si="67"/>
        <v>293</v>
      </c>
      <c r="B295" s="16">
        <f t="shared" si="56"/>
        <v>4</v>
      </c>
      <c r="C295" s="1">
        <f t="shared" si="68"/>
        <v>5</v>
      </c>
      <c r="D295" s="1">
        <f>VLOOKUP(C295,Uitleg!$H$10:$K$14,2,FALSE)</f>
        <v>1</v>
      </c>
      <c r="E295" s="1">
        <f>VLOOKUP(C295,Uitleg!$H$10:$K$14,3,FALSE)</f>
        <v>1</v>
      </c>
      <c r="F295">
        <f t="shared" si="69"/>
        <v>148</v>
      </c>
      <c r="G295" s="17">
        <f t="shared" si="57"/>
        <v>93.930581324060782</v>
      </c>
      <c r="H295" s="1">
        <f t="shared" si="58"/>
        <v>0</v>
      </c>
      <c r="I295" s="1">
        <f t="shared" si="59"/>
        <v>0</v>
      </c>
      <c r="J295" s="1">
        <f t="shared" si="60"/>
        <v>0</v>
      </c>
      <c r="K295" s="1">
        <f t="shared" si="61"/>
        <v>0</v>
      </c>
      <c r="L295" s="1">
        <f t="shared" si="62"/>
        <v>0</v>
      </c>
      <c r="M295" s="1">
        <f t="shared" si="63"/>
        <v>0</v>
      </c>
      <c r="N295" s="1" t="str">
        <f t="shared" si="64"/>
        <v>nee</v>
      </c>
      <c r="O295" s="1">
        <f t="shared" si="65"/>
        <v>0</v>
      </c>
      <c r="P295">
        <f t="shared" si="66"/>
        <v>100</v>
      </c>
    </row>
    <row r="296" spans="1:16" x14ac:dyDescent="0.25">
      <c r="A296" s="16">
        <f t="shared" si="67"/>
        <v>294</v>
      </c>
      <c r="B296" s="16">
        <f t="shared" si="56"/>
        <v>4</v>
      </c>
      <c r="C296" s="1">
        <f t="shared" si="68"/>
        <v>5</v>
      </c>
      <c r="D296" s="1">
        <f>VLOOKUP(C296,Uitleg!$H$10:$K$14,2,FALSE)</f>
        <v>1</v>
      </c>
      <c r="E296" s="1">
        <f>VLOOKUP(C296,Uitleg!$H$10:$K$14,3,FALSE)</f>
        <v>1</v>
      </c>
      <c r="F296">
        <f t="shared" si="69"/>
        <v>149</v>
      </c>
      <c r="G296" s="17">
        <f t="shared" si="57"/>
        <v>93.925337115599092</v>
      </c>
      <c r="H296" s="1">
        <f t="shared" si="58"/>
        <v>0</v>
      </c>
      <c r="I296" s="1">
        <f t="shared" si="59"/>
        <v>0</v>
      </c>
      <c r="J296" s="1">
        <f t="shared" si="60"/>
        <v>0</v>
      </c>
      <c r="K296" s="1">
        <f t="shared" si="61"/>
        <v>0</v>
      </c>
      <c r="L296" s="1">
        <f t="shared" si="62"/>
        <v>0</v>
      </c>
      <c r="M296" s="1">
        <f t="shared" si="63"/>
        <v>0</v>
      </c>
      <c r="N296" s="1" t="str">
        <f t="shared" si="64"/>
        <v>nee</v>
      </c>
      <c r="O296" s="1">
        <f t="shared" si="65"/>
        <v>0</v>
      </c>
      <c r="P296">
        <f t="shared" si="66"/>
        <v>100</v>
      </c>
    </row>
    <row r="297" spans="1:16" x14ac:dyDescent="0.25">
      <c r="A297" s="16">
        <f t="shared" si="67"/>
        <v>295</v>
      </c>
      <c r="B297" s="16">
        <f t="shared" si="56"/>
        <v>4</v>
      </c>
      <c r="C297" s="1">
        <f t="shared" si="68"/>
        <v>5</v>
      </c>
      <c r="D297" s="1">
        <f>VLOOKUP(C297,Uitleg!$H$10:$K$14,2,FALSE)</f>
        <v>1</v>
      </c>
      <c r="E297" s="1">
        <f>VLOOKUP(C297,Uitleg!$H$10:$K$14,3,FALSE)</f>
        <v>1</v>
      </c>
      <c r="F297">
        <f t="shared" si="69"/>
        <v>150</v>
      </c>
      <c r="G297" s="17">
        <f t="shared" si="57"/>
        <v>93.918868791718282</v>
      </c>
      <c r="H297" s="1">
        <f t="shared" si="58"/>
        <v>0</v>
      </c>
      <c r="I297" s="1">
        <f t="shared" si="59"/>
        <v>0</v>
      </c>
      <c r="J297" s="1">
        <f t="shared" si="60"/>
        <v>0</v>
      </c>
      <c r="K297" s="1">
        <f t="shared" si="61"/>
        <v>0</v>
      </c>
      <c r="L297" s="1">
        <f t="shared" si="62"/>
        <v>0</v>
      </c>
      <c r="M297" s="1">
        <f t="shared" si="63"/>
        <v>0</v>
      </c>
      <c r="N297" s="1" t="str">
        <f t="shared" si="64"/>
        <v>nee</v>
      </c>
      <c r="O297" s="1">
        <f t="shared" si="65"/>
        <v>0</v>
      </c>
      <c r="P297">
        <f t="shared" si="66"/>
        <v>100</v>
      </c>
    </row>
    <row r="298" spans="1:16" x14ac:dyDescent="0.25">
      <c r="A298" s="16">
        <f t="shared" si="67"/>
        <v>296</v>
      </c>
      <c r="B298" s="16">
        <f t="shared" si="56"/>
        <v>4</v>
      </c>
      <c r="C298" s="1">
        <f t="shared" si="68"/>
        <v>5</v>
      </c>
      <c r="D298" s="1">
        <f>VLOOKUP(C298,Uitleg!$H$10:$K$14,2,FALSE)</f>
        <v>1</v>
      </c>
      <c r="E298" s="1">
        <f>VLOOKUP(C298,Uitleg!$H$10:$K$14,3,FALSE)</f>
        <v>1</v>
      </c>
      <c r="F298">
        <f t="shared" si="69"/>
        <v>151</v>
      </c>
      <c r="G298" s="17">
        <f t="shared" si="57"/>
        <v>93.911177737020637</v>
      </c>
      <c r="H298" s="1">
        <f t="shared" si="58"/>
        <v>0</v>
      </c>
      <c r="I298" s="1">
        <f t="shared" si="59"/>
        <v>0</v>
      </c>
      <c r="J298" s="1">
        <f t="shared" si="60"/>
        <v>0</v>
      </c>
      <c r="K298" s="1">
        <f t="shared" si="61"/>
        <v>0</v>
      </c>
      <c r="L298" s="1">
        <f t="shared" si="62"/>
        <v>0</v>
      </c>
      <c r="M298" s="1">
        <f t="shared" si="63"/>
        <v>0</v>
      </c>
      <c r="N298" s="1" t="str">
        <f t="shared" si="64"/>
        <v>nee</v>
      </c>
      <c r="O298" s="1">
        <f t="shared" si="65"/>
        <v>0</v>
      </c>
      <c r="P298">
        <f t="shared" si="66"/>
        <v>100</v>
      </c>
    </row>
    <row r="299" spans="1:16" x14ac:dyDescent="0.25">
      <c r="A299" s="16">
        <f t="shared" si="67"/>
        <v>297</v>
      </c>
      <c r="B299" s="16">
        <f t="shared" si="56"/>
        <v>4</v>
      </c>
      <c r="C299" s="1">
        <f t="shared" si="68"/>
        <v>5</v>
      </c>
      <c r="D299" s="1">
        <f>VLOOKUP(C299,Uitleg!$H$10:$K$14,2,FALSE)</f>
        <v>1</v>
      </c>
      <c r="E299" s="1">
        <f>VLOOKUP(C299,Uitleg!$H$10:$K$14,3,FALSE)</f>
        <v>1</v>
      </c>
      <c r="F299">
        <f t="shared" si="69"/>
        <v>152</v>
      </c>
      <c r="G299" s="17">
        <f t="shared" si="57"/>
        <v>93.902265378950517</v>
      </c>
      <c r="H299" s="1">
        <f t="shared" si="58"/>
        <v>0</v>
      </c>
      <c r="I299" s="1">
        <f t="shared" si="59"/>
        <v>0</v>
      </c>
      <c r="J299" s="1">
        <f t="shared" si="60"/>
        <v>0</v>
      </c>
      <c r="K299" s="1">
        <f t="shared" si="61"/>
        <v>0</v>
      </c>
      <c r="L299" s="1">
        <f t="shared" si="62"/>
        <v>0</v>
      </c>
      <c r="M299" s="1">
        <f t="shared" si="63"/>
        <v>0</v>
      </c>
      <c r="N299" s="1" t="str">
        <f t="shared" si="64"/>
        <v>nee</v>
      </c>
      <c r="O299" s="1">
        <f t="shared" si="65"/>
        <v>0</v>
      </c>
      <c r="P299">
        <f t="shared" si="66"/>
        <v>100</v>
      </c>
    </row>
    <row r="300" spans="1:16" x14ac:dyDescent="0.25">
      <c r="A300" s="16">
        <f t="shared" si="67"/>
        <v>298</v>
      </c>
      <c r="B300" s="16">
        <f t="shared" si="56"/>
        <v>4</v>
      </c>
      <c r="C300" s="1">
        <f t="shared" si="68"/>
        <v>5</v>
      </c>
      <c r="D300" s="1">
        <f>VLOOKUP(C300,Uitleg!$H$10:$K$14,2,FALSE)</f>
        <v>1</v>
      </c>
      <c r="E300" s="1">
        <f>VLOOKUP(C300,Uitleg!$H$10:$K$14,3,FALSE)</f>
        <v>1</v>
      </c>
      <c r="F300">
        <f t="shared" si="69"/>
        <v>153</v>
      </c>
      <c r="G300" s="17">
        <f t="shared" si="57"/>
        <v>93.892133187730991</v>
      </c>
      <c r="H300" s="1">
        <f t="shared" si="58"/>
        <v>0</v>
      </c>
      <c r="I300" s="1">
        <f t="shared" si="59"/>
        <v>0</v>
      </c>
      <c r="J300" s="1">
        <f t="shared" si="60"/>
        <v>0</v>
      </c>
      <c r="K300" s="1">
        <f t="shared" si="61"/>
        <v>0</v>
      </c>
      <c r="L300" s="1">
        <f t="shared" si="62"/>
        <v>0</v>
      </c>
      <c r="M300" s="1">
        <f t="shared" si="63"/>
        <v>0</v>
      </c>
      <c r="N300" s="1" t="str">
        <f t="shared" si="64"/>
        <v>nee</v>
      </c>
      <c r="O300" s="1">
        <f t="shared" si="65"/>
        <v>0</v>
      </c>
      <c r="P300">
        <f t="shared" si="66"/>
        <v>100</v>
      </c>
    </row>
    <row r="301" spans="1:16" x14ac:dyDescent="0.25">
      <c r="A301" s="16">
        <f t="shared" si="67"/>
        <v>299</v>
      </c>
      <c r="B301" s="16">
        <f t="shared" si="56"/>
        <v>4</v>
      </c>
      <c r="C301" s="1">
        <f t="shared" si="68"/>
        <v>5</v>
      </c>
      <c r="D301" s="1">
        <f>VLOOKUP(C301,Uitleg!$H$10:$K$14,2,FALSE)</f>
        <v>1</v>
      </c>
      <c r="E301" s="1">
        <f>VLOOKUP(C301,Uitleg!$H$10:$K$14,3,FALSE)</f>
        <v>1</v>
      </c>
      <c r="F301">
        <f t="shared" si="69"/>
        <v>154</v>
      </c>
      <c r="G301" s="17">
        <f t="shared" si="57"/>
        <v>93.88078267629902</v>
      </c>
      <c r="H301" s="1">
        <f t="shared" si="58"/>
        <v>0</v>
      </c>
      <c r="I301" s="1">
        <f t="shared" si="59"/>
        <v>0</v>
      </c>
      <c r="J301" s="1">
        <f t="shared" si="60"/>
        <v>0</v>
      </c>
      <c r="K301" s="1">
        <f t="shared" si="61"/>
        <v>0</v>
      </c>
      <c r="L301" s="1">
        <f t="shared" si="62"/>
        <v>0</v>
      </c>
      <c r="M301" s="1">
        <f t="shared" si="63"/>
        <v>0</v>
      </c>
      <c r="N301" s="1" t="str">
        <f t="shared" si="64"/>
        <v>nee</v>
      </c>
      <c r="O301" s="1">
        <f t="shared" si="65"/>
        <v>0</v>
      </c>
      <c r="P301">
        <f t="shared" si="66"/>
        <v>100</v>
      </c>
    </row>
    <row r="302" spans="1:16" x14ac:dyDescent="0.25">
      <c r="A302" s="16">
        <f t="shared" si="67"/>
        <v>300</v>
      </c>
      <c r="B302" s="16">
        <f t="shared" si="56"/>
        <v>5</v>
      </c>
      <c r="C302" s="1">
        <f t="shared" si="68"/>
        <v>5</v>
      </c>
      <c r="D302" s="1">
        <f>VLOOKUP(C302,Uitleg!$H$10:$K$14,2,FALSE)</f>
        <v>1</v>
      </c>
      <c r="E302" s="1">
        <f>VLOOKUP(C302,Uitleg!$H$10:$K$14,3,FALSE)</f>
        <v>1</v>
      </c>
      <c r="F302">
        <f t="shared" si="69"/>
        <v>155</v>
      </c>
      <c r="G302" s="17">
        <f t="shared" si="57"/>
        <v>93.868215400239052</v>
      </c>
      <c r="H302" s="1">
        <f t="shared" si="58"/>
        <v>0</v>
      </c>
      <c r="I302" s="1">
        <f t="shared" si="59"/>
        <v>0</v>
      </c>
      <c r="J302" s="1">
        <f t="shared" si="60"/>
        <v>0</v>
      </c>
      <c r="K302" s="1">
        <f t="shared" si="61"/>
        <v>0</v>
      </c>
      <c r="L302" s="1">
        <f t="shared" si="62"/>
        <v>0</v>
      </c>
      <c r="M302" s="1">
        <f t="shared" si="63"/>
        <v>0</v>
      </c>
      <c r="N302" s="1" t="str">
        <f t="shared" si="64"/>
        <v>nee</v>
      </c>
      <c r="O302" s="1">
        <f t="shared" si="65"/>
        <v>0</v>
      </c>
      <c r="P302">
        <f t="shared" si="66"/>
        <v>100</v>
      </c>
    </row>
    <row r="303" spans="1:16" x14ac:dyDescent="0.25">
      <c r="A303" s="16">
        <f t="shared" si="67"/>
        <v>301</v>
      </c>
      <c r="B303" s="16">
        <f t="shared" si="56"/>
        <v>5</v>
      </c>
      <c r="C303" s="1">
        <f t="shared" si="68"/>
        <v>5</v>
      </c>
      <c r="D303" s="1">
        <f>VLOOKUP(C303,Uitleg!$H$10:$K$14,2,FALSE)</f>
        <v>1</v>
      </c>
      <c r="E303" s="1">
        <f>VLOOKUP(C303,Uitleg!$H$10:$K$14,3,FALSE)</f>
        <v>1</v>
      </c>
      <c r="F303">
        <f t="shared" si="69"/>
        <v>156</v>
      </c>
      <c r="G303" s="17">
        <f t="shared" si="57"/>
        <v>93.854432957714891</v>
      </c>
      <c r="H303" s="1">
        <f t="shared" si="58"/>
        <v>0</v>
      </c>
      <c r="I303" s="1">
        <f t="shared" si="59"/>
        <v>0</v>
      </c>
      <c r="J303" s="1">
        <f t="shared" si="60"/>
        <v>0</v>
      </c>
      <c r="K303" s="1">
        <f t="shared" si="61"/>
        <v>0</v>
      </c>
      <c r="L303" s="1">
        <f t="shared" si="62"/>
        <v>0</v>
      </c>
      <c r="M303" s="1">
        <f t="shared" si="63"/>
        <v>0</v>
      </c>
      <c r="N303" s="1" t="str">
        <f t="shared" si="64"/>
        <v>nee</v>
      </c>
      <c r="O303" s="1">
        <f t="shared" si="65"/>
        <v>0</v>
      </c>
      <c r="P303">
        <f t="shared" si="66"/>
        <v>100</v>
      </c>
    </row>
    <row r="304" spans="1:16" x14ac:dyDescent="0.25">
      <c r="A304" s="16">
        <f t="shared" si="67"/>
        <v>302</v>
      </c>
      <c r="B304" s="16">
        <f t="shared" si="56"/>
        <v>5</v>
      </c>
      <c r="C304" s="1">
        <f t="shared" si="68"/>
        <v>5</v>
      </c>
      <c r="D304" s="1">
        <f>VLOOKUP(C304,Uitleg!$H$10:$K$14,2,FALSE)</f>
        <v>1</v>
      </c>
      <c r="E304" s="1">
        <f>VLOOKUP(C304,Uitleg!$H$10:$K$14,3,FALSE)</f>
        <v>1</v>
      </c>
      <c r="F304">
        <f t="shared" si="69"/>
        <v>157</v>
      </c>
      <c r="G304" s="17">
        <f t="shared" si="57"/>
        <v>93.839436989400127</v>
      </c>
      <c r="H304" s="1">
        <f t="shared" si="58"/>
        <v>0</v>
      </c>
      <c r="I304" s="1">
        <f t="shared" si="59"/>
        <v>0</v>
      </c>
      <c r="J304" s="1">
        <f t="shared" si="60"/>
        <v>0</v>
      </c>
      <c r="K304" s="1">
        <f t="shared" si="61"/>
        <v>0</v>
      </c>
      <c r="L304" s="1">
        <f t="shared" si="62"/>
        <v>0</v>
      </c>
      <c r="M304" s="1">
        <f t="shared" si="63"/>
        <v>0</v>
      </c>
      <c r="N304" s="1" t="str">
        <f t="shared" si="64"/>
        <v>nee</v>
      </c>
      <c r="O304" s="1">
        <f t="shared" si="65"/>
        <v>0</v>
      </c>
      <c r="P304">
        <f t="shared" si="66"/>
        <v>100</v>
      </c>
    </row>
    <row r="305" spans="1:16" x14ac:dyDescent="0.25">
      <c r="A305" s="16">
        <f t="shared" si="67"/>
        <v>303</v>
      </c>
      <c r="B305" s="16">
        <f t="shared" si="56"/>
        <v>5</v>
      </c>
      <c r="C305" s="1">
        <f t="shared" si="68"/>
        <v>5</v>
      </c>
      <c r="D305" s="1">
        <f>VLOOKUP(C305,Uitleg!$H$10:$K$14,2,FALSE)</f>
        <v>1</v>
      </c>
      <c r="E305" s="1">
        <f>VLOOKUP(C305,Uitleg!$H$10:$K$14,3,FALSE)</f>
        <v>1</v>
      </c>
      <c r="F305">
        <f t="shared" si="69"/>
        <v>158</v>
      </c>
      <c r="G305" s="17">
        <f t="shared" si="57"/>
        <v>93.823229178406976</v>
      </c>
      <c r="H305" s="1">
        <f t="shared" si="58"/>
        <v>0</v>
      </c>
      <c r="I305" s="1">
        <f t="shared" si="59"/>
        <v>0</v>
      </c>
      <c r="J305" s="1">
        <f t="shared" si="60"/>
        <v>0</v>
      </c>
      <c r="K305" s="1">
        <f t="shared" si="61"/>
        <v>0</v>
      </c>
      <c r="L305" s="1">
        <f t="shared" si="62"/>
        <v>0</v>
      </c>
      <c r="M305" s="1">
        <f t="shared" si="63"/>
        <v>0</v>
      </c>
      <c r="N305" s="1" t="str">
        <f t="shared" si="64"/>
        <v>nee</v>
      </c>
      <c r="O305" s="1">
        <f t="shared" si="65"/>
        <v>0</v>
      </c>
      <c r="P305">
        <f t="shared" si="66"/>
        <v>100</v>
      </c>
    </row>
    <row r="306" spans="1:16" x14ac:dyDescent="0.25">
      <c r="A306" s="16">
        <f t="shared" si="67"/>
        <v>304</v>
      </c>
      <c r="B306" s="16">
        <f t="shared" si="56"/>
        <v>5</v>
      </c>
      <c r="C306" s="1">
        <f t="shared" si="68"/>
        <v>5</v>
      </c>
      <c r="D306" s="1">
        <f>VLOOKUP(C306,Uitleg!$H$10:$K$14,2,FALSE)</f>
        <v>1</v>
      </c>
      <c r="E306" s="1">
        <f>VLOOKUP(C306,Uitleg!$H$10:$K$14,3,FALSE)</f>
        <v>1</v>
      </c>
      <c r="F306">
        <f t="shared" si="69"/>
        <v>159</v>
      </c>
      <c r="G306" s="17">
        <f t="shared" si="57"/>
        <v>93.805811250213338</v>
      </c>
      <c r="H306" s="1">
        <f t="shared" si="58"/>
        <v>0</v>
      </c>
      <c r="I306" s="1">
        <f t="shared" si="59"/>
        <v>0</v>
      </c>
      <c r="J306" s="1">
        <f t="shared" si="60"/>
        <v>0</v>
      </c>
      <c r="K306" s="1">
        <f t="shared" si="61"/>
        <v>0</v>
      </c>
      <c r="L306" s="1">
        <f t="shared" si="62"/>
        <v>0</v>
      </c>
      <c r="M306" s="1">
        <f t="shared" si="63"/>
        <v>0</v>
      </c>
      <c r="N306" s="1" t="str">
        <f t="shared" si="64"/>
        <v>nee</v>
      </c>
      <c r="O306" s="1">
        <f t="shared" si="65"/>
        <v>0</v>
      </c>
      <c r="P306">
        <f t="shared" si="66"/>
        <v>100</v>
      </c>
    </row>
    <row r="307" spans="1:16" x14ac:dyDescent="0.25">
      <c r="A307" s="16">
        <f t="shared" si="67"/>
        <v>305</v>
      </c>
      <c r="B307" s="16">
        <f t="shared" si="56"/>
        <v>5</v>
      </c>
      <c r="C307" s="1">
        <f t="shared" si="68"/>
        <v>5</v>
      </c>
      <c r="D307" s="1">
        <f>VLOOKUP(C307,Uitleg!$H$10:$K$14,2,FALSE)</f>
        <v>1</v>
      </c>
      <c r="E307" s="1">
        <f>VLOOKUP(C307,Uitleg!$H$10:$K$14,3,FALSE)</f>
        <v>1</v>
      </c>
      <c r="F307">
        <f t="shared" si="69"/>
        <v>160</v>
      </c>
      <c r="G307" s="17">
        <f t="shared" si="57"/>
        <v>93.787184972588648</v>
      </c>
      <c r="H307" s="1">
        <f t="shared" si="58"/>
        <v>0</v>
      </c>
      <c r="I307" s="1">
        <f t="shared" si="59"/>
        <v>0</v>
      </c>
      <c r="J307" s="1">
        <f t="shared" si="60"/>
        <v>0</v>
      </c>
      <c r="K307" s="1">
        <f t="shared" si="61"/>
        <v>0</v>
      </c>
      <c r="L307" s="1">
        <f t="shared" si="62"/>
        <v>0</v>
      </c>
      <c r="M307" s="1">
        <f t="shared" si="63"/>
        <v>0</v>
      </c>
      <c r="N307" s="1" t="str">
        <f t="shared" si="64"/>
        <v>nee</v>
      </c>
      <c r="O307" s="1">
        <f t="shared" si="65"/>
        <v>0</v>
      </c>
      <c r="P307">
        <f t="shared" si="66"/>
        <v>100</v>
      </c>
    </row>
    <row r="308" spans="1:16" x14ac:dyDescent="0.25">
      <c r="A308" s="16">
        <f t="shared" si="67"/>
        <v>306</v>
      </c>
      <c r="B308" s="16">
        <f t="shared" si="56"/>
        <v>5</v>
      </c>
      <c r="C308" s="1">
        <f t="shared" si="68"/>
        <v>5</v>
      </c>
      <c r="D308" s="1">
        <f>VLOOKUP(C308,Uitleg!$H$10:$K$14,2,FALSE)</f>
        <v>1</v>
      </c>
      <c r="E308" s="1">
        <f>VLOOKUP(C308,Uitleg!$H$10:$K$14,3,FALSE)</f>
        <v>1</v>
      </c>
      <c r="F308">
        <f t="shared" si="69"/>
        <v>161</v>
      </c>
      <c r="G308" s="17">
        <f t="shared" si="57"/>
        <v>93.767352155517699</v>
      </c>
      <c r="H308" s="1">
        <f t="shared" si="58"/>
        <v>0</v>
      </c>
      <c r="I308" s="1">
        <f t="shared" si="59"/>
        <v>0</v>
      </c>
      <c r="J308" s="1">
        <f t="shared" si="60"/>
        <v>0</v>
      </c>
      <c r="K308" s="1">
        <f t="shared" si="61"/>
        <v>0</v>
      </c>
      <c r="L308" s="1">
        <f t="shared" si="62"/>
        <v>0</v>
      </c>
      <c r="M308" s="1">
        <f t="shared" si="63"/>
        <v>0</v>
      </c>
      <c r="N308" s="1" t="str">
        <f t="shared" si="64"/>
        <v>nee</v>
      </c>
      <c r="O308" s="1">
        <f t="shared" si="65"/>
        <v>0</v>
      </c>
      <c r="P308">
        <f t="shared" si="66"/>
        <v>100</v>
      </c>
    </row>
    <row r="309" spans="1:16" x14ac:dyDescent="0.25">
      <c r="A309" s="16">
        <f t="shared" si="67"/>
        <v>307</v>
      </c>
      <c r="B309" s="16">
        <f t="shared" si="56"/>
        <v>5</v>
      </c>
      <c r="C309" s="1">
        <f t="shared" si="68"/>
        <v>5</v>
      </c>
      <c r="D309" s="1">
        <f>VLOOKUP(C309,Uitleg!$H$10:$K$14,2,FALSE)</f>
        <v>1</v>
      </c>
      <c r="E309" s="1">
        <f>VLOOKUP(C309,Uitleg!$H$10:$K$14,3,FALSE)</f>
        <v>1</v>
      </c>
      <c r="F309">
        <f t="shared" si="69"/>
        <v>162</v>
      </c>
      <c r="G309" s="17">
        <f t="shared" si="57"/>
        <v>93.746314651123285</v>
      </c>
      <c r="H309" s="1">
        <f t="shared" si="58"/>
        <v>0</v>
      </c>
      <c r="I309" s="1">
        <f t="shared" si="59"/>
        <v>0</v>
      </c>
      <c r="J309" s="1">
        <f t="shared" si="60"/>
        <v>0</v>
      </c>
      <c r="K309" s="1">
        <f t="shared" si="61"/>
        <v>0</v>
      </c>
      <c r="L309" s="1">
        <f t="shared" si="62"/>
        <v>0</v>
      </c>
      <c r="M309" s="1">
        <f t="shared" si="63"/>
        <v>0</v>
      </c>
      <c r="N309" s="1" t="str">
        <f t="shared" si="64"/>
        <v>nee</v>
      </c>
      <c r="O309" s="1">
        <f t="shared" si="65"/>
        <v>0</v>
      </c>
      <c r="P309">
        <f t="shared" si="66"/>
        <v>100</v>
      </c>
    </row>
    <row r="310" spans="1:16" x14ac:dyDescent="0.25">
      <c r="A310" s="16">
        <f t="shared" si="67"/>
        <v>308</v>
      </c>
      <c r="B310" s="16">
        <f t="shared" si="56"/>
        <v>5</v>
      </c>
      <c r="C310" s="1">
        <f t="shared" si="68"/>
        <v>5</v>
      </c>
      <c r="D310" s="1">
        <f>VLOOKUP(C310,Uitleg!$H$10:$K$14,2,FALSE)</f>
        <v>1</v>
      </c>
      <c r="E310" s="1">
        <f>VLOOKUP(C310,Uitleg!$H$10:$K$14,3,FALSE)</f>
        <v>1</v>
      </c>
      <c r="F310">
        <f t="shared" si="69"/>
        <v>163</v>
      </c>
      <c r="G310" s="17">
        <f t="shared" si="57"/>
        <v>93.724074353587071</v>
      </c>
      <c r="H310" s="1">
        <f t="shared" si="58"/>
        <v>0</v>
      </c>
      <c r="I310" s="1">
        <f t="shared" si="59"/>
        <v>0</v>
      </c>
      <c r="J310" s="1">
        <f t="shared" si="60"/>
        <v>0</v>
      </c>
      <c r="K310" s="1">
        <f t="shared" si="61"/>
        <v>0</v>
      </c>
      <c r="L310" s="1">
        <f t="shared" si="62"/>
        <v>0</v>
      </c>
      <c r="M310" s="1">
        <f t="shared" si="63"/>
        <v>0</v>
      </c>
      <c r="N310" s="1" t="str">
        <f t="shared" si="64"/>
        <v>nee</v>
      </c>
      <c r="O310" s="1">
        <f t="shared" si="65"/>
        <v>0</v>
      </c>
      <c r="P310">
        <f t="shared" si="66"/>
        <v>100</v>
      </c>
    </row>
    <row r="311" spans="1:16" x14ac:dyDescent="0.25">
      <c r="A311" s="16">
        <f t="shared" si="67"/>
        <v>309</v>
      </c>
      <c r="B311" s="16">
        <f t="shared" si="56"/>
        <v>5</v>
      </c>
      <c r="C311" s="1">
        <f t="shared" si="68"/>
        <v>5</v>
      </c>
      <c r="D311" s="1">
        <f>VLOOKUP(C311,Uitleg!$H$10:$K$14,2,FALSE)</f>
        <v>1</v>
      </c>
      <c r="E311" s="1">
        <f>VLOOKUP(C311,Uitleg!$H$10:$K$14,3,FALSE)</f>
        <v>1</v>
      </c>
      <c r="F311">
        <f t="shared" si="69"/>
        <v>164</v>
      </c>
      <c r="G311" s="17">
        <f t="shared" si="57"/>
        <v>93.700633199068918</v>
      </c>
      <c r="H311" s="1">
        <f t="shared" si="58"/>
        <v>0</v>
      </c>
      <c r="I311" s="1">
        <f t="shared" si="59"/>
        <v>0</v>
      </c>
      <c r="J311" s="1">
        <f t="shared" si="60"/>
        <v>0</v>
      </c>
      <c r="K311" s="1">
        <f t="shared" si="61"/>
        <v>0</v>
      </c>
      <c r="L311" s="1">
        <f t="shared" si="62"/>
        <v>0</v>
      </c>
      <c r="M311" s="1">
        <f t="shared" si="63"/>
        <v>0</v>
      </c>
      <c r="N311" s="1" t="str">
        <f t="shared" si="64"/>
        <v>nee</v>
      </c>
      <c r="O311" s="1">
        <f t="shared" si="65"/>
        <v>0</v>
      </c>
      <c r="P311">
        <f t="shared" si="66"/>
        <v>100</v>
      </c>
    </row>
    <row r="312" spans="1:16" x14ac:dyDescent="0.25">
      <c r="A312" s="16">
        <f t="shared" si="67"/>
        <v>310</v>
      </c>
      <c r="B312" s="16">
        <f t="shared" si="56"/>
        <v>5</v>
      </c>
      <c r="C312" s="1">
        <f t="shared" si="68"/>
        <v>5</v>
      </c>
      <c r="D312" s="1">
        <f>VLOOKUP(C312,Uitleg!$H$10:$K$14,2,FALSE)</f>
        <v>1</v>
      </c>
      <c r="E312" s="1">
        <f>VLOOKUP(C312,Uitleg!$H$10:$K$14,3,FALSE)</f>
        <v>1</v>
      </c>
      <c r="F312">
        <f t="shared" si="69"/>
        <v>165</v>
      </c>
      <c r="G312" s="17">
        <f t="shared" si="57"/>
        <v>93.675993165624647</v>
      </c>
      <c r="H312" s="1">
        <f t="shared" si="58"/>
        <v>0</v>
      </c>
      <c r="I312" s="1">
        <f t="shared" si="59"/>
        <v>0</v>
      </c>
      <c r="J312" s="1">
        <f t="shared" si="60"/>
        <v>0</v>
      </c>
      <c r="K312" s="1">
        <f t="shared" si="61"/>
        <v>0</v>
      </c>
      <c r="L312" s="1">
        <f t="shared" si="62"/>
        <v>0</v>
      </c>
      <c r="M312" s="1">
        <f t="shared" si="63"/>
        <v>0</v>
      </c>
      <c r="N312" s="1" t="str">
        <f t="shared" si="64"/>
        <v>nee</v>
      </c>
      <c r="O312" s="1">
        <f t="shared" si="65"/>
        <v>0</v>
      </c>
      <c r="P312">
        <f t="shared" si="66"/>
        <v>100</v>
      </c>
    </row>
    <row r="313" spans="1:16" x14ac:dyDescent="0.25">
      <c r="A313" s="16">
        <f t="shared" si="67"/>
        <v>311</v>
      </c>
      <c r="B313" s="16">
        <f t="shared" si="56"/>
        <v>5</v>
      </c>
      <c r="C313" s="1">
        <f t="shared" si="68"/>
        <v>5</v>
      </c>
      <c r="D313" s="1">
        <f>VLOOKUP(C313,Uitleg!$H$10:$K$14,2,FALSE)</f>
        <v>1</v>
      </c>
      <c r="E313" s="1">
        <f>VLOOKUP(C313,Uitleg!$H$10:$K$14,3,FALSE)</f>
        <v>1</v>
      </c>
      <c r="F313">
        <f t="shared" si="69"/>
        <v>166</v>
      </c>
      <c r="G313" s="17">
        <f t="shared" si="57"/>
        <v>93.650156273122377</v>
      </c>
      <c r="H313" s="1">
        <f t="shared" si="58"/>
        <v>0</v>
      </c>
      <c r="I313" s="1">
        <f t="shared" si="59"/>
        <v>0</v>
      </c>
      <c r="J313" s="1">
        <f t="shared" si="60"/>
        <v>0</v>
      </c>
      <c r="K313" s="1">
        <f t="shared" si="61"/>
        <v>0</v>
      </c>
      <c r="L313" s="1">
        <f t="shared" si="62"/>
        <v>0</v>
      </c>
      <c r="M313" s="1">
        <f t="shared" si="63"/>
        <v>0</v>
      </c>
      <c r="N313" s="1" t="str">
        <f t="shared" si="64"/>
        <v>nee</v>
      </c>
      <c r="O313" s="1">
        <f t="shared" si="65"/>
        <v>0</v>
      </c>
      <c r="P313">
        <f t="shared" si="66"/>
        <v>100</v>
      </c>
    </row>
    <row r="314" spans="1:16" x14ac:dyDescent="0.25">
      <c r="A314" s="16">
        <f t="shared" si="67"/>
        <v>312</v>
      </c>
      <c r="B314" s="16">
        <f t="shared" si="56"/>
        <v>5</v>
      </c>
      <c r="C314" s="1">
        <f t="shared" si="68"/>
        <v>5</v>
      </c>
      <c r="D314" s="1">
        <f>VLOOKUP(C314,Uitleg!$H$10:$K$14,2,FALSE)</f>
        <v>1</v>
      </c>
      <c r="E314" s="1">
        <f>VLOOKUP(C314,Uitleg!$H$10:$K$14,3,FALSE)</f>
        <v>1</v>
      </c>
      <c r="F314">
        <f t="shared" si="69"/>
        <v>167</v>
      </c>
      <c r="G314" s="17">
        <f t="shared" si="57"/>
        <v>93.623124583157008</v>
      </c>
      <c r="H314" s="1">
        <f t="shared" si="58"/>
        <v>0</v>
      </c>
      <c r="I314" s="1">
        <f t="shared" si="59"/>
        <v>0</v>
      </c>
      <c r="J314" s="1">
        <f t="shared" si="60"/>
        <v>0</v>
      </c>
      <c r="K314" s="1">
        <f t="shared" si="61"/>
        <v>0</v>
      </c>
      <c r="L314" s="1">
        <f t="shared" si="62"/>
        <v>0</v>
      </c>
      <c r="M314" s="1">
        <f t="shared" si="63"/>
        <v>0</v>
      </c>
      <c r="N314" s="1" t="str">
        <f t="shared" si="64"/>
        <v>nee</v>
      </c>
      <c r="O314" s="1">
        <f t="shared" si="65"/>
        <v>0</v>
      </c>
      <c r="P314">
        <f t="shared" si="66"/>
        <v>100</v>
      </c>
    </row>
    <row r="315" spans="1:16" x14ac:dyDescent="0.25">
      <c r="A315" s="16">
        <f t="shared" si="67"/>
        <v>313</v>
      </c>
      <c r="B315" s="16">
        <f t="shared" si="56"/>
        <v>5</v>
      </c>
      <c r="C315" s="1">
        <f t="shared" si="68"/>
        <v>5</v>
      </c>
      <c r="D315" s="1">
        <f>VLOOKUP(C315,Uitleg!$H$10:$K$14,2,FALSE)</f>
        <v>1</v>
      </c>
      <c r="E315" s="1">
        <f>VLOOKUP(C315,Uitleg!$H$10:$K$14,3,FALSE)</f>
        <v>1</v>
      </c>
      <c r="F315">
        <f t="shared" si="69"/>
        <v>168</v>
      </c>
      <c r="G315" s="17">
        <f t="shared" si="57"/>
        <v>93.594900198963472</v>
      </c>
      <c r="H315" s="1">
        <f t="shared" si="58"/>
        <v>0</v>
      </c>
      <c r="I315" s="1">
        <f t="shared" si="59"/>
        <v>0</v>
      </c>
      <c r="J315" s="1">
        <f t="shared" si="60"/>
        <v>0</v>
      </c>
      <c r="K315" s="1">
        <f t="shared" si="61"/>
        <v>0</v>
      </c>
      <c r="L315" s="1">
        <f t="shared" si="62"/>
        <v>0</v>
      </c>
      <c r="M315" s="1">
        <f t="shared" si="63"/>
        <v>0</v>
      </c>
      <c r="N315" s="1" t="str">
        <f t="shared" si="64"/>
        <v>nee</v>
      </c>
      <c r="O315" s="1">
        <f t="shared" si="65"/>
        <v>0</v>
      </c>
      <c r="P315">
        <f t="shared" si="66"/>
        <v>100</v>
      </c>
    </row>
    <row r="316" spans="1:16" x14ac:dyDescent="0.25">
      <c r="A316" s="16">
        <f t="shared" si="67"/>
        <v>314</v>
      </c>
      <c r="B316" s="16">
        <f t="shared" si="56"/>
        <v>5</v>
      </c>
      <c r="C316" s="1">
        <f t="shared" si="68"/>
        <v>5</v>
      </c>
      <c r="D316" s="1">
        <f>VLOOKUP(C316,Uitleg!$H$10:$K$14,2,FALSE)</f>
        <v>1</v>
      </c>
      <c r="E316" s="1">
        <f>VLOOKUP(C316,Uitleg!$H$10:$K$14,3,FALSE)</f>
        <v>1</v>
      </c>
      <c r="F316">
        <f t="shared" si="69"/>
        <v>169</v>
      </c>
      <c r="G316" s="17">
        <f t="shared" si="57"/>
        <v>93.565485265328277</v>
      </c>
      <c r="H316" s="1">
        <f t="shared" si="58"/>
        <v>0</v>
      </c>
      <c r="I316" s="1">
        <f t="shared" si="59"/>
        <v>0</v>
      </c>
      <c r="J316" s="1">
        <f t="shared" si="60"/>
        <v>0</v>
      </c>
      <c r="K316" s="1">
        <f t="shared" si="61"/>
        <v>0</v>
      </c>
      <c r="L316" s="1">
        <f t="shared" si="62"/>
        <v>0</v>
      </c>
      <c r="M316" s="1">
        <f t="shared" si="63"/>
        <v>0</v>
      </c>
      <c r="N316" s="1" t="str">
        <f t="shared" si="64"/>
        <v>nee</v>
      </c>
      <c r="O316" s="1">
        <f t="shared" si="65"/>
        <v>0</v>
      </c>
      <c r="P316">
        <f t="shared" si="66"/>
        <v>100</v>
      </c>
    </row>
    <row r="317" spans="1:16" x14ac:dyDescent="0.25">
      <c r="A317" s="16">
        <f t="shared" si="67"/>
        <v>315</v>
      </c>
      <c r="B317" s="16">
        <f t="shared" si="56"/>
        <v>5</v>
      </c>
      <c r="C317" s="1">
        <f t="shared" si="68"/>
        <v>5</v>
      </c>
      <c r="D317" s="1">
        <f>VLOOKUP(C317,Uitleg!$H$10:$K$14,2,FALSE)</f>
        <v>1</v>
      </c>
      <c r="E317" s="1">
        <f>VLOOKUP(C317,Uitleg!$H$10:$K$14,3,FALSE)</f>
        <v>1</v>
      </c>
      <c r="F317">
        <f t="shared" si="69"/>
        <v>170</v>
      </c>
      <c r="G317" s="17">
        <f t="shared" si="57"/>
        <v>93.534881968499462</v>
      </c>
      <c r="H317" s="1">
        <f t="shared" si="58"/>
        <v>0</v>
      </c>
      <c r="I317" s="1">
        <f t="shared" si="59"/>
        <v>0</v>
      </c>
      <c r="J317" s="1">
        <f t="shared" si="60"/>
        <v>0</v>
      </c>
      <c r="K317" s="1">
        <f t="shared" si="61"/>
        <v>0</v>
      </c>
      <c r="L317" s="1">
        <f t="shared" si="62"/>
        <v>0</v>
      </c>
      <c r="M317" s="1">
        <f t="shared" si="63"/>
        <v>0</v>
      </c>
      <c r="N317" s="1" t="str">
        <f t="shared" si="64"/>
        <v>nee</v>
      </c>
      <c r="O317" s="1">
        <f t="shared" si="65"/>
        <v>0</v>
      </c>
      <c r="P317">
        <f t="shared" si="66"/>
        <v>100</v>
      </c>
    </row>
    <row r="318" spans="1:16" x14ac:dyDescent="0.25">
      <c r="A318" s="16">
        <f t="shared" si="67"/>
        <v>316</v>
      </c>
      <c r="B318" s="16">
        <f t="shared" si="56"/>
        <v>5</v>
      </c>
      <c r="C318" s="1">
        <f t="shared" si="68"/>
        <v>5</v>
      </c>
      <c r="D318" s="1">
        <f>VLOOKUP(C318,Uitleg!$H$10:$K$14,2,FALSE)</f>
        <v>1</v>
      </c>
      <c r="E318" s="1">
        <f>VLOOKUP(C318,Uitleg!$H$10:$K$14,3,FALSE)</f>
        <v>1</v>
      </c>
      <c r="F318">
        <f t="shared" si="69"/>
        <v>171</v>
      </c>
      <c r="G318" s="17">
        <f t="shared" si="57"/>
        <v>93.50309253609511</v>
      </c>
      <c r="H318" s="1">
        <f t="shared" si="58"/>
        <v>0</v>
      </c>
      <c r="I318" s="1">
        <f t="shared" si="59"/>
        <v>0</v>
      </c>
      <c r="J318" s="1">
        <f t="shared" si="60"/>
        <v>0</v>
      </c>
      <c r="K318" s="1">
        <f t="shared" si="61"/>
        <v>0</v>
      </c>
      <c r="L318" s="1">
        <f t="shared" si="62"/>
        <v>0</v>
      </c>
      <c r="M318" s="1">
        <f t="shared" si="63"/>
        <v>0</v>
      </c>
      <c r="N318" s="1" t="str">
        <f t="shared" si="64"/>
        <v>nee</v>
      </c>
      <c r="O318" s="1">
        <f t="shared" si="65"/>
        <v>0</v>
      </c>
      <c r="P318">
        <f t="shared" si="66"/>
        <v>100</v>
      </c>
    </row>
    <row r="319" spans="1:16" x14ac:dyDescent="0.25">
      <c r="A319" s="16">
        <f t="shared" si="67"/>
        <v>317</v>
      </c>
      <c r="B319" s="16">
        <f t="shared" si="56"/>
        <v>5</v>
      </c>
      <c r="C319" s="1">
        <f t="shared" si="68"/>
        <v>5</v>
      </c>
      <c r="D319" s="1">
        <f>VLOOKUP(C319,Uitleg!$H$10:$K$14,2,FALSE)</f>
        <v>1</v>
      </c>
      <c r="E319" s="1">
        <f>VLOOKUP(C319,Uitleg!$H$10:$K$14,3,FALSE)</f>
        <v>1</v>
      </c>
      <c r="F319">
        <f t="shared" si="69"/>
        <v>172</v>
      </c>
      <c r="G319" s="17">
        <f t="shared" si="57"/>
        <v>93.47011923701028</v>
      </c>
      <c r="H319" s="1">
        <f t="shared" si="58"/>
        <v>0</v>
      </c>
      <c r="I319" s="1">
        <f t="shared" si="59"/>
        <v>0</v>
      </c>
      <c r="J319" s="1">
        <f t="shared" si="60"/>
        <v>0</v>
      </c>
      <c r="K319" s="1">
        <f t="shared" si="61"/>
        <v>0</v>
      </c>
      <c r="L319" s="1">
        <f t="shared" si="62"/>
        <v>0</v>
      </c>
      <c r="M319" s="1">
        <f t="shared" si="63"/>
        <v>0</v>
      </c>
      <c r="N319" s="1" t="str">
        <f t="shared" si="64"/>
        <v>nee</v>
      </c>
      <c r="O319" s="1">
        <f t="shared" si="65"/>
        <v>0</v>
      </c>
      <c r="P319">
        <f t="shared" si="66"/>
        <v>100</v>
      </c>
    </row>
    <row r="320" spans="1:16" x14ac:dyDescent="0.25">
      <c r="A320" s="16">
        <f t="shared" si="67"/>
        <v>318</v>
      </c>
      <c r="B320" s="16">
        <f t="shared" si="56"/>
        <v>5</v>
      </c>
      <c r="C320" s="1">
        <f t="shared" si="68"/>
        <v>5</v>
      </c>
      <c r="D320" s="1">
        <f>VLOOKUP(C320,Uitleg!$H$10:$K$14,2,FALSE)</f>
        <v>1</v>
      </c>
      <c r="E320" s="1">
        <f>VLOOKUP(C320,Uitleg!$H$10:$K$14,3,FALSE)</f>
        <v>1</v>
      </c>
      <c r="F320">
        <f t="shared" si="69"/>
        <v>173</v>
      </c>
      <c r="G320" s="17">
        <f t="shared" si="57"/>
        <v>93.435964381322378</v>
      </c>
      <c r="H320" s="1">
        <f t="shared" si="58"/>
        <v>0</v>
      </c>
      <c r="I320" s="1">
        <f t="shared" si="59"/>
        <v>0</v>
      </c>
      <c r="J320" s="1">
        <f t="shared" si="60"/>
        <v>0</v>
      </c>
      <c r="K320" s="1">
        <f t="shared" si="61"/>
        <v>0</v>
      </c>
      <c r="L320" s="1">
        <f t="shared" si="62"/>
        <v>0</v>
      </c>
      <c r="M320" s="1">
        <f t="shared" si="63"/>
        <v>0</v>
      </c>
      <c r="N320" s="1" t="str">
        <f t="shared" si="64"/>
        <v>nee</v>
      </c>
      <c r="O320" s="1">
        <f t="shared" si="65"/>
        <v>0</v>
      </c>
      <c r="P320">
        <f t="shared" si="66"/>
        <v>100</v>
      </c>
    </row>
    <row r="321" spans="1:16" x14ac:dyDescent="0.25">
      <c r="A321" s="16">
        <f t="shared" si="67"/>
        <v>319</v>
      </c>
      <c r="B321" s="16">
        <f t="shared" si="56"/>
        <v>5</v>
      </c>
      <c r="C321" s="1">
        <f t="shared" si="68"/>
        <v>5</v>
      </c>
      <c r="D321" s="1">
        <f>VLOOKUP(C321,Uitleg!$H$10:$K$14,2,FALSE)</f>
        <v>1</v>
      </c>
      <c r="E321" s="1">
        <f>VLOOKUP(C321,Uitleg!$H$10:$K$14,3,FALSE)</f>
        <v>1</v>
      </c>
      <c r="F321">
        <f t="shared" si="69"/>
        <v>174</v>
      </c>
      <c r="G321" s="17">
        <f t="shared" si="57"/>
        <v>93.400630320195035</v>
      </c>
      <c r="H321" s="1">
        <f t="shared" si="58"/>
        <v>0</v>
      </c>
      <c r="I321" s="1">
        <f t="shared" si="59"/>
        <v>0</v>
      </c>
      <c r="J321" s="1">
        <f t="shared" si="60"/>
        <v>0</v>
      </c>
      <c r="K321" s="1">
        <f t="shared" si="61"/>
        <v>0</v>
      </c>
      <c r="L321" s="1">
        <f t="shared" si="62"/>
        <v>0</v>
      </c>
      <c r="M321" s="1">
        <f t="shared" si="63"/>
        <v>0</v>
      </c>
      <c r="N321" s="1" t="str">
        <f t="shared" si="64"/>
        <v>nee</v>
      </c>
      <c r="O321" s="1">
        <f t="shared" si="65"/>
        <v>0</v>
      </c>
      <c r="P321">
        <f t="shared" si="66"/>
        <v>100</v>
      </c>
    </row>
    <row r="322" spans="1:16" x14ac:dyDescent="0.25">
      <c r="A322" s="16">
        <f t="shared" si="67"/>
        <v>320</v>
      </c>
      <c r="B322" s="16">
        <f t="shared" ref="B322:B385" si="70">TRUNC(A322/60,0)</f>
        <v>5</v>
      </c>
      <c r="C322" s="1">
        <f t="shared" si="68"/>
        <v>5</v>
      </c>
      <c r="D322" s="1">
        <f>VLOOKUP(C322,Uitleg!$H$10:$K$14,2,FALSE)</f>
        <v>1</v>
      </c>
      <c r="E322" s="1">
        <f>VLOOKUP(C322,Uitleg!$H$10:$K$14,3,FALSE)</f>
        <v>1</v>
      </c>
      <c r="F322">
        <f t="shared" si="69"/>
        <v>175</v>
      </c>
      <c r="G322" s="17">
        <f t="shared" ref="G322:G385" si="71">50+SIN(A322/(PeriodeSinus1*30/PI()))*20+SIN(A322/(PeriodeSinus2*30/PI()))*30</f>
        <v>93.364119445780403</v>
      </c>
      <c r="H322" s="1">
        <f t="shared" ref="H322:H385" si="72">IF(AND(C322=1,F322&gt;MaxWachttijd-G322/2),1,0)</f>
        <v>0</v>
      </c>
      <c r="I322" s="1">
        <f t="shared" ref="I322:I385" si="73">IF(AND(C322=2,G322&lt;=Uitschakeldrempel,F322&gt;DuurGroen),1,0)</f>
        <v>0</v>
      </c>
      <c r="J322" s="1">
        <f t="shared" ref="J322:J385" si="74">IF(AND(C322=2,G322&gt;Uitschakeldrempel),1,0)</f>
        <v>0</v>
      </c>
      <c r="K322" s="1">
        <f t="shared" ref="K322:K385" si="75">IF(AND(C322=3,F322&gt;MaxWachttijd-G322/2),1,0)</f>
        <v>0</v>
      </c>
      <c r="L322" s="1">
        <f t="shared" ref="L322:L385" si="76">IF(AND(C322=4,F322&gt;DuurGroen),1,0)</f>
        <v>0</v>
      </c>
      <c r="M322" s="1">
        <f t="shared" ref="M322:M385" si="77">IF(AND(C322=5,G322&lt;Inschakeldrempel),1,0)</f>
        <v>0</v>
      </c>
      <c r="N322" s="1" t="str">
        <f t="shared" ref="N322:N385" si="78">IF(SUM(H322:M322)=0,"nee","JA")</f>
        <v>nee</v>
      </c>
      <c r="O322" s="1">
        <f t="shared" ref="O322:O385" si="79">H322*2+I322*3+J322*5+K322*4+L322*1+M322*4</f>
        <v>0</v>
      </c>
      <c r="P322">
        <f t="shared" ref="P322:P385" si="80">D322*50+E322*50</f>
        <v>100</v>
      </c>
    </row>
    <row r="323" spans="1:16" x14ac:dyDescent="0.25">
      <c r="A323" s="16">
        <f t="shared" ref="A323:A386" si="81">A322+Tijdstap</f>
        <v>321</v>
      </c>
      <c r="B323" s="16">
        <f t="shared" si="70"/>
        <v>5</v>
      </c>
      <c r="C323" s="1">
        <f t="shared" ref="C323:C386" si="82">IF(O322=0,C322,O322)</f>
        <v>5</v>
      </c>
      <c r="D323" s="1">
        <f>VLOOKUP(C323,Uitleg!$H$10:$K$14,2,FALSE)</f>
        <v>1</v>
      </c>
      <c r="E323" s="1">
        <f>VLOOKUP(C323,Uitleg!$H$10:$K$14,3,FALSE)</f>
        <v>1</v>
      </c>
      <c r="F323">
        <f t="shared" ref="F323:F386" si="83">IF(C323=C322,F322+Tijdstap,0)</f>
        <v>176</v>
      </c>
      <c r="G323" s="17">
        <f t="shared" si="71"/>
        <v>93.326434191120072</v>
      </c>
      <c r="H323" s="1">
        <f t="shared" si="72"/>
        <v>0</v>
      </c>
      <c r="I323" s="1">
        <f t="shared" si="73"/>
        <v>0</v>
      </c>
      <c r="J323" s="1">
        <f t="shared" si="74"/>
        <v>0</v>
      </c>
      <c r="K323" s="1">
        <f t="shared" si="75"/>
        <v>0</v>
      </c>
      <c r="L323" s="1">
        <f t="shared" si="76"/>
        <v>0</v>
      </c>
      <c r="M323" s="1">
        <f t="shared" si="77"/>
        <v>0</v>
      </c>
      <c r="N323" s="1" t="str">
        <f t="shared" si="78"/>
        <v>nee</v>
      </c>
      <c r="O323" s="1">
        <f t="shared" si="79"/>
        <v>0</v>
      </c>
      <c r="P323">
        <f t="shared" si="80"/>
        <v>100</v>
      </c>
    </row>
    <row r="324" spans="1:16" x14ac:dyDescent="0.25">
      <c r="A324" s="16">
        <f t="shared" si="81"/>
        <v>322</v>
      </c>
      <c r="B324" s="16">
        <f t="shared" si="70"/>
        <v>5</v>
      </c>
      <c r="C324" s="1">
        <f t="shared" si="82"/>
        <v>5</v>
      </c>
      <c r="D324" s="1">
        <f>VLOOKUP(C324,Uitleg!$H$10:$K$14,2,FALSE)</f>
        <v>1</v>
      </c>
      <c r="E324" s="1">
        <f>VLOOKUP(C324,Uitleg!$H$10:$K$14,3,FALSE)</f>
        <v>1</v>
      </c>
      <c r="F324">
        <f t="shared" si="83"/>
        <v>177</v>
      </c>
      <c r="G324" s="17">
        <f t="shared" si="71"/>
        <v>93.287577030044218</v>
      </c>
      <c r="H324" s="1">
        <f t="shared" si="72"/>
        <v>0</v>
      </c>
      <c r="I324" s="1">
        <f t="shared" si="73"/>
        <v>0</v>
      </c>
      <c r="J324" s="1">
        <f t="shared" si="74"/>
        <v>0</v>
      </c>
      <c r="K324" s="1">
        <f t="shared" si="75"/>
        <v>0</v>
      </c>
      <c r="L324" s="1">
        <f t="shared" si="76"/>
        <v>0</v>
      </c>
      <c r="M324" s="1">
        <f t="shared" si="77"/>
        <v>0</v>
      </c>
      <c r="N324" s="1" t="str">
        <f t="shared" si="78"/>
        <v>nee</v>
      </c>
      <c r="O324" s="1">
        <f t="shared" si="79"/>
        <v>0</v>
      </c>
      <c r="P324">
        <f t="shared" si="80"/>
        <v>100</v>
      </c>
    </row>
    <row r="325" spans="1:16" x14ac:dyDescent="0.25">
      <c r="A325" s="16">
        <f t="shared" si="81"/>
        <v>323</v>
      </c>
      <c r="B325" s="16">
        <f t="shared" si="70"/>
        <v>5</v>
      </c>
      <c r="C325" s="1">
        <f t="shared" si="82"/>
        <v>5</v>
      </c>
      <c r="D325" s="1">
        <f>VLOOKUP(C325,Uitleg!$H$10:$K$14,2,FALSE)</f>
        <v>1</v>
      </c>
      <c r="E325" s="1">
        <f>VLOOKUP(C325,Uitleg!$H$10:$K$14,3,FALSE)</f>
        <v>1</v>
      </c>
      <c r="F325">
        <f t="shared" si="83"/>
        <v>178</v>
      </c>
      <c r="G325" s="17">
        <f t="shared" si="71"/>
        <v>93.24755047706941</v>
      </c>
      <c r="H325" s="1">
        <f t="shared" si="72"/>
        <v>0</v>
      </c>
      <c r="I325" s="1">
        <f t="shared" si="73"/>
        <v>0</v>
      </c>
      <c r="J325" s="1">
        <f t="shared" si="74"/>
        <v>0</v>
      </c>
      <c r="K325" s="1">
        <f t="shared" si="75"/>
        <v>0</v>
      </c>
      <c r="L325" s="1">
        <f t="shared" si="76"/>
        <v>0</v>
      </c>
      <c r="M325" s="1">
        <f t="shared" si="77"/>
        <v>0</v>
      </c>
      <c r="N325" s="1" t="str">
        <f t="shared" si="78"/>
        <v>nee</v>
      </c>
      <c r="O325" s="1">
        <f t="shared" si="79"/>
        <v>0</v>
      </c>
      <c r="P325">
        <f t="shared" si="80"/>
        <v>100</v>
      </c>
    </row>
    <row r="326" spans="1:16" x14ac:dyDescent="0.25">
      <c r="A326" s="16">
        <f t="shared" si="81"/>
        <v>324</v>
      </c>
      <c r="B326" s="16">
        <f t="shared" si="70"/>
        <v>5</v>
      </c>
      <c r="C326" s="1">
        <f t="shared" si="82"/>
        <v>5</v>
      </c>
      <c r="D326" s="1">
        <f>VLOOKUP(C326,Uitleg!$H$10:$K$14,2,FALSE)</f>
        <v>1</v>
      </c>
      <c r="E326" s="1">
        <f>VLOOKUP(C326,Uitleg!$H$10:$K$14,3,FALSE)</f>
        <v>1</v>
      </c>
      <c r="F326">
        <f t="shared" si="83"/>
        <v>179</v>
      </c>
      <c r="G326" s="17">
        <f t="shared" si="71"/>
        <v>93.206357087294933</v>
      </c>
      <c r="H326" s="1">
        <f t="shared" si="72"/>
        <v>0</v>
      </c>
      <c r="I326" s="1">
        <f t="shared" si="73"/>
        <v>0</v>
      </c>
      <c r="J326" s="1">
        <f t="shared" si="74"/>
        <v>0</v>
      </c>
      <c r="K326" s="1">
        <f t="shared" si="75"/>
        <v>0</v>
      </c>
      <c r="L326" s="1">
        <f t="shared" si="76"/>
        <v>0</v>
      </c>
      <c r="M326" s="1">
        <f t="shared" si="77"/>
        <v>0</v>
      </c>
      <c r="N326" s="1" t="str">
        <f t="shared" si="78"/>
        <v>nee</v>
      </c>
      <c r="O326" s="1">
        <f t="shared" si="79"/>
        <v>0</v>
      </c>
      <c r="P326">
        <f t="shared" si="80"/>
        <v>100</v>
      </c>
    </row>
    <row r="327" spans="1:16" x14ac:dyDescent="0.25">
      <c r="A327" s="16">
        <f t="shared" si="81"/>
        <v>325</v>
      </c>
      <c r="B327" s="16">
        <f t="shared" si="70"/>
        <v>5</v>
      </c>
      <c r="C327" s="1">
        <f t="shared" si="82"/>
        <v>5</v>
      </c>
      <c r="D327" s="1">
        <f>VLOOKUP(C327,Uitleg!$H$10:$K$14,2,FALSE)</f>
        <v>1</v>
      </c>
      <c r="E327" s="1">
        <f>VLOOKUP(C327,Uitleg!$H$10:$K$14,3,FALSE)</f>
        <v>1</v>
      </c>
      <c r="F327">
        <f t="shared" si="83"/>
        <v>180</v>
      </c>
      <c r="G327" s="17">
        <f t="shared" si="71"/>
        <v>93.163999456297518</v>
      </c>
      <c r="H327" s="1">
        <f t="shared" si="72"/>
        <v>0</v>
      </c>
      <c r="I327" s="1">
        <f t="shared" si="73"/>
        <v>0</v>
      </c>
      <c r="J327" s="1">
        <f t="shared" si="74"/>
        <v>0</v>
      </c>
      <c r="K327" s="1">
        <f t="shared" si="75"/>
        <v>0</v>
      </c>
      <c r="L327" s="1">
        <f t="shared" si="76"/>
        <v>0</v>
      </c>
      <c r="M327" s="1">
        <f t="shared" si="77"/>
        <v>0</v>
      </c>
      <c r="N327" s="1" t="str">
        <f t="shared" si="78"/>
        <v>nee</v>
      </c>
      <c r="O327" s="1">
        <f t="shared" si="79"/>
        <v>0</v>
      </c>
      <c r="P327">
        <f t="shared" si="80"/>
        <v>100</v>
      </c>
    </row>
    <row r="328" spans="1:16" x14ac:dyDescent="0.25">
      <c r="A328" s="16">
        <f t="shared" si="81"/>
        <v>326</v>
      </c>
      <c r="B328" s="16">
        <f t="shared" si="70"/>
        <v>5</v>
      </c>
      <c r="C328" s="1">
        <f t="shared" si="82"/>
        <v>5</v>
      </c>
      <c r="D328" s="1">
        <f>VLOOKUP(C328,Uitleg!$H$10:$K$14,2,FALSE)</f>
        <v>1</v>
      </c>
      <c r="E328" s="1">
        <f>VLOOKUP(C328,Uitleg!$H$10:$K$14,3,FALSE)</f>
        <v>1</v>
      </c>
      <c r="F328">
        <f t="shared" si="83"/>
        <v>181</v>
      </c>
      <c r="G328" s="17">
        <f t="shared" si="71"/>
        <v>93.120480220024419</v>
      </c>
      <c r="H328" s="1">
        <f t="shared" si="72"/>
        <v>0</v>
      </c>
      <c r="I328" s="1">
        <f t="shared" si="73"/>
        <v>0</v>
      </c>
      <c r="J328" s="1">
        <f t="shared" si="74"/>
        <v>0</v>
      </c>
      <c r="K328" s="1">
        <f t="shared" si="75"/>
        <v>0</v>
      </c>
      <c r="L328" s="1">
        <f t="shared" si="76"/>
        <v>0</v>
      </c>
      <c r="M328" s="1">
        <f t="shared" si="77"/>
        <v>0</v>
      </c>
      <c r="N328" s="1" t="str">
        <f t="shared" si="78"/>
        <v>nee</v>
      </c>
      <c r="O328" s="1">
        <f t="shared" si="79"/>
        <v>0</v>
      </c>
      <c r="P328">
        <f t="shared" si="80"/>
        <v>100</v>
      </c>
    </row>
    <row r="329" spans="1:16" x14ac:dyDescent="0.25">
      <c r="A329" s="16">
        <f t="shared" si="81"/>
        <v>327</v>
      </c>
      <c r="B329" s="16">
        <f t="shared" si="70"/>
        <v>5</v>
      </c>
      <c r="C329" s="1">
        <f t="shared" si="82"/>
        <v>5</v>
      </c>
      <c r="D329" s="1">
        <f>VLOOKUP(C329,Uitleg!$H$10:$K$14,2,FALSE)</f>
        <v>1</v>
      </c>
      <c r="E329" s="1">
        <f>VLOOKUP(C329,Uitleg!$H$10:$K$14,3,FALSE)</f>
        <v>1</v>
      </c>
      <c r="F329">
        <f t="shared" si="83"/>
        <v>182</v>
      </c>
      <c r="G329" s="17">
        <f t="shared" si="71"/>
        <v>93.075802054685425</v>
      </c>
      <c r="H329" s="1">
        <f t="shared" si="72"/>
        <v>0</v>
      </c>
      <c r="I329" s="1">
        <f t="shared" si="73"/>
        <v>0</v>
      </c>
      <c r="J329" s="1">
        <f t="shared" si="74"/>
        <v>0</v>
      </c>
      <c r="K329" s="1">
        <f t="shared" si="75"/>
        <v>0</v>
      </c>
      <c r="L329" s="1">
        <f t="shared" si="76"/>
        <v>0</v>
      </c>
      <c r="M329" s="1">
        <f t="shared" si="77"/>
        <v>0</v>
      </c>
      <c r="N329" s="1" t="str">
        <f t="shared" si="78"/>
        <v>nee</v>
      </c>
      <c r="O329" s="1">
        <f t="shared" si="79"/>
        <v>0</v>
      </c>
      <c r="P329">
        <f t="shared" si="80"/>
        <v>100</v>
      </c>
    </row>
    <row r="330" spans="1:16" x14ac:dyDescent="0.25">
      <c r="A330" s="16">
        <f t="shared" si="81"/>
        <v>328</v>
      </c>
      <c r="B330" s="16">
        <f t="shared" si="70"/>
        <v>5</v>
      </c>
      <c r="C330" s="1">
        <f t="shared" si="82"/>
        <v>5</v>
      </c>
      <c r="D330" s="1">
        <f>VLOOKUP(C330,Uitleg!$H$10:$K$14,2,FALSE)</f>
        <v>1</v>
      </c>
      <c r="E330" s="1">
        <f>VLOOKUP(C330,Uitleg!$H$10:$K$14,3,FALSE)</f>
        <v>1</v>
      </c>
      <c r="F330">
        <f t="shared" si="83"/>
        <v>183</v>
      </c>
      <c r="G330" s="17">
        <f t="shared" si="71"/>
        <v>93.029967676642883</v>
      </c>
      <c r="H330" s="1">
        <f t="shared" si="72"/>
        <v>0</v>
      </c>
      <c r="I330" s="1">
        <f t="shared" si="73"/>
        <v>0</v>
      </c>
      <c r="J330" s="1">
        <f t="shared" si="74"/>
        <v>0</v>
      </c>
      <c r="K330" s="1">
        <f t="shared" si="75"/>
        <v>0</v>
      </c>
      <c r="L330" s="1">
        <f t="shared" si="76"/>
        <v>0</v>
      </c>
      <c r="M330" s="1">
        <f t="shared" si="77"/>
        <v>0</v>
      </c>
      <c r="N330" s="1" t="str">
        <f t="shared" si="78"/>
        <v>nee</v>
      </c>
      <c r="O330" s="1">
        <f t="shared" si="79"/>
        <v>0</v>
      </c>
      <c r="P330">
        <f t="shared" si="80"/>
        <v>100</v>
      </c>
    </row>
    <row r="331" spans="1:16" x14ac:dyDescent="0.25">
      <c r="A331" s="16">
        <f t="shared" si="81"/>
        <v>329</v>
      </c>
      <c r="B331" s="16">
        <f t="shared" si="70"/>
        <v>5</v>
      </c>
      <c r="C331" s="1">
        <f t="shared" si="82"/>
        <v>5</v>
      </c>
      <c r="D331" s="1">
        <f>VLOOKUP(C331,Uitleg!$H$10:$K$14,2,FALSE)</f>
        <v>1</v>
      </c>
      <c r="E331" s="1">
        <f>VLOOKUP(C331,Uitleg!$H$10:$K$14,3,FALSE)</f>
        <v>1</v>
      </c>
      <c r="F331">
        <f t="shared" si="83"/>
        <v>184</v>
      </c>
      <c r="G331" s="17">
        <f t="shared" si="71"/>
        <v>92.982979842300495</v>
      </c>
      <c r="H331" s="1">
        <f t="shared" si="72"/>
        <v>0</v>
      </c>
      <c r="I331" s="1">
        <f t="shared" si="73"/>
        <v>0</v>
      </c>
      <c r="J331" s="1">
        <f t="shared" si="74"/>
        <v>0</v>
      </c>
      <c r="K331" s="1">
        <f t="shared" si="75"/>
        <v>0</v>
      </c>
      <c r="L331" s="1">
        <f t="shared" si="76"/>
        <v>0</v>
      </c>
      <c r="M331" s="1">
        <f t="shared" si="77"/>
        <v>0</v>
      </c>
      <c r="N331" s="1" t="str">
        <f t="shared" si="78"/>
        <v>nee</v>
      </c>
      <c r="O331" s="1">
        <f t="shared" si="79"/>
        <v>0</v>
      </c>
      <c r="P331">
        <f t="shared" si="80"/>
        <v>100</v>
      </c>
    </row>
    <row r="332" spans="1:16" x14ac:dyDescent="0.25">
      <c r="A332" s="16">
        <f t="shared" si="81"/>
        <v>330</v>
      </c>
      <c r="B332" s="16">
        <f t="shared" si="70"/>
        <v>5</v>
      </c>
      <c r="C332" s="1">
        <f t="shared" si="82"/>
        <v>5</v>
      </c>
      <c r="D332" s="1">
        <f>VLOOKUP(C332,Uitleg!$H$10:$K$14,2,FALSE)</f>
        <v>1</v>
      </c>
      <c r="E332" s="1">
        <f>VLOOKUP(C332,Uitleg!$H$10:$K$14,3,FALSE)</f>
        <v>1</v>
      </c>
      <c r="F332">
        <f t="shared" si="83"/>
        <v>185</v>
      </c>
      <c r="G332" s="17">
        <f t="shared" si="71"/>
        <v>92.93484134799067</v>
      </c>
      <c r="H332" s="1">
        <f t="shared" si="72"/>
        <v>0</v>
      </c>
      <c r="I332" s="1">
        <f t="shared" si="73"/>
        <v>0</v>
      </c>
      <c r="J332" s="1">
        <f t="shared" si="74"/>
        <v>0</v>
      </c>
      <c r="K332" s="1">
        <f t="shared" si="75"/>
        <v>0</v>
      </c>
      <c r="L332" s="1">
        <f t="shared" si="76"/>
        <v>0</v>
      </c>
      <c r="M332" s="1">
        <f t="shared" si="77"/>
        <v>0</v>
      </c>
      <c r="N332" s="1" t="str">
        <f t="shared" si="78"/>
        <v>nee</v>
      </c>
      <c r="O332" s="1">
        <f t="shared" si="79"/>
        <v>0</v>
      </c>
      <c r="P332">
        <f t="shared" si="80"/>
        <v>100</v>
      </c>
    </row>
    <row r="333" spans="1:16" x14ac:dyDescent="0.25">
      <c r="A333" s="16">
        <f t="shared" si="81"/>
        <v>331</v>
      </c>
      <c r="B333" s="16">
        <f t="shared" si="70"/>
        <v>5</v>
      </c>
      <c r="C333" s="1">
        <f t="shared" si="82"/>
        <v>5</v>
      </c>
      <c r="D333" s="1">
        <f>VLOOKUP(C333,Uitleg!$H$10:$K$14,2,FALSE)</f>
        <v>1</v>
      </c>
      <c r="E333" s="1">
        <f>VLOOKUP(C333,Uitleg!$H$10:$K$14,3,FALSE)</f>
        <v>1</v>
      </c>
      <c r="F333">
        <f t="shared" si="83"/>
        <v>186</v>
      </c>
      <c r="G333" s="17">
        <f t="shared" si="71"/>
        <v>92.8855550298602</v>
      </c>
      <c r="H333" s="1">
        <f t="shared" si="72"/>
        <v>0</v>
      </c>
      <c r="I333" s="1">
        <f t="shared" si="73"/>
        <v>0</v>
      </c>
      <c r="J333" s="1">
        <f t="shared" si="74"/>
        <v>0</v>
      </c>
      <c r="K333" s="1">
        <f t="shared" si="75"/>
        <v>0</v>
      </c>
      <c r="L333" s="1">
        <f t="shared" si="76"/>
        <v>0</v>
      </c>
      <c r="M333" s="1">
        <f t="shared" si="77"/>
        <v>0</v>
      </c>
      <c r="N333" s="1" t="str">
        <f t="shared" si="78"/>
        <v>nee</v>
      </c>
      <c r="O333" s="1">
        <f t="shared" si="79"/>
        <v>0</v>
      </c>
      <c r="P333">
        <f t="shared" si="80"/>
        <v>100</v>
      </c>
    </row>
    <row r="334" spans="1:16" x14ac:dyDescent="0.25">
      <c r="A334" s="16">
        <f t="shared" si="81"/>
        <v>332</v>
      </c>
      <c r="B334" s="16">
        <f t="shared" si="70"/>
        <v>5</v>
      </c>
      <c r="C334" s="1">
        <f t="shared" si="82"/>
        <v>5</v>
      </c>
      <c r="D334" s="1">
        <f>VLOOKUP(C334,Uitleg!$H$10:$K$14,2,FALSE)</f>
        <v>1</v>
      </c>
      <c r="E334" s="1">
        <f>VLOOKUP(C334,Uitleg!$H$10:$K$14,3,FALSE)</f>
        <v>1</v>
      </c>
      <c r="F334">
        <f t="shared" si="83"/>
        <v>187</v>
      </c>
      <c r="G334" s="17">
        <f t="shared" si="71"/>
        <v>92.835123763754581</v>
      </c>
      <c r="H334" s="1">
        <f t="shared" si="72"/>
        <v>0</v>
      </c>
      <c r="I334" s="1">
        <f t="shared" si="73"/>
        <v>0</v>
      </c>
      <c r="J334" s="1">
        <f t="shared" si="74"/>
        <v>0</v>
      </c>
      <c r="K334" s="1">
        <f t="shared" si="75"/>
        <v>0</v>
      </c>
      <c r="L334" s="1">
        <f t="shared" si="76"/>
        <v>0</v>
      </c>
      <c r="M334" s="1">
        <f t="shared" si="77"/>
        <v>0</v>
      </c>
      <c r="N334" s="1" t="str">
        <f t="shared" si="78"/>
        <v>nee</v>
      </c>
      <c r="O334" s="1">
        <f t="shared" si="79"/>
        <v>0</v>
      </c>
      <c r="P334">
        <f t="shared" si="80"/>
        <v>100</v>
      </c>
    </row>
    <row r="335" spans="1:16" x14ac:dyDescent="0.25">
      <c r="A335" s="16">
        <f t="shared" si="81"/>
        <v>333</v>
      </c>
      <c r="B335" s="16">
        <f t="shared" si="70"/>
        <v>5</v>
      </c>
      <c r="C335" s="1">
        <f t="shared" si="82"/>
        <v>5</v>
      </c>
      <c r="D335" s="1">
        <f>VLOOKUP(C335,Uitleg!$H$10:$K$14,2,FALSE)</f>
        <v>1</v>
      </c>
      <c r="E335" s="1">
        <f>VLOOKUP(C335,Uitleg!$H$10:$K$14,3,FALSE)</f>
        <v>1</v>
      </c>
      <c r="F335">
        <f t="shared" si="83"/>
        <v>188</v>
      </c>
      <c r="G335" s="17">
        <f t="shared" si="71"/>
        <v>92.783550465100802</v>
      </c>
      <c r="H335" s="1">
        <f t="shared" si="72"/>
        <v>0</v>
      </c>
      <c r="I335" s="1">
        <f t="shared" si="73"/>
        <v>0</v>
      </c>
      <c r="J335" s="1">
        <f t="shared" si="74"/>
        <v>0</v>
      </c>
      <c r="K335" s="1">
        <f t="shared" si="75"/>
        <v>0</v>
      </c>
      <c r="L335" s="1">
        <f t="shared" si="76"/>
        <v>0</v>
      </c>
      <c r="M335" s="1">
        <f t="shared" si="77"/>
        <v>0</v>
      </c>
      <c r="N335" s="1" t="str">
        <f t="shared" si="78"/>
        <v>nee</v>
      </c>
      <c r="O335" s="1">
        <f t="shared" si="79"/>
        <v>0</v>
      </c>
      <c r="P335">
        <f t="shared" si="80"/>
        <v>100</v>
      </c>
    </row>
    <row r="336" spans="1:16" x14ac:dyDescent="0.25">
      <c r="A336" s="16">
        <f t="shared" si="81"/>
        <v>334</v>
      </c>
      <c r="B336" s="16">
        <f t="shared" si="70"/>
        <v>5</v>
      </c>
      <c r="C336" s="1">
        <f t="shared" si="82"/>
        <v>5</v>
      </c>
      <c r="D336" s="1">
        <f>VLOOKUP(C336,Uitleg!$H$10:$K$14,2,FALSE)</f>
        <v>1</v>
      </c>
      <c r="E336" s="1">
        <f>VLOOKUP(C336,Uitleg!$H$10:$K$14,3,FALSE)</f>
        <v>1</v>
      </c>
      <c r="F336">
        <f t="shared" si="83"/>
        <v>189</v>
      </c>
      <c r="G336" s="17">
        <f t="shared" si="71"/>
        <v>92.730838088788815</v>
      </c>
      <c r="H336" s="1">
        <f t="shared" si="72"/>
        <v>0</v>
      </c>
      <c r="I336" s="1">
        <f t="shared" si="73"/>
        <v>0</v>
      </c>
      <c r="J336" s="1">
        <f t="shared" si="74"/>
        <v>0</v>
      </c>
      <c r="K336" s="1">
        <f t="shared" si="75"/>
        <v>0</v>
      </c>
      <c r="L336" s="1">
        <f t="shared" si="76"/>
        <v>0</v>
      </c>
      <c r="M336" s="1">
        <f t="shared" si="77"/>
        <v>0</v>
      </c>
      <c r="N336" s="1" t="str">
        <f t="shared" si="78"/>
        <v>nee</v>
      </c>
      <c r="O336" s="1">
        <f t="shared" si="79"/>
        <v>0</v>
      </c>
      <c r="P336">
        <f t="shared" si="80"/>
        <v>100</v>
      </c>
    </row>
    <row r="337" spans="1:16" x14ac:dyDescent="0.25">
      <c r="A337" s="16">
        <f t="shared" si="81"/>
        <v>335</v>
      </c>
      <c r="B337" s="16">
        <f t="shared" si="70"/>
        <v>5</v>
      </c>
      <c r="C337" s="1">
        <f t="shared" si="82"/>
        <v>5</v>
      </c>
      <c r="D337" s="1">
        <f>VLOOKUP(C337,Uitleg!$H$10:$K$14,2,FALSE)</f>
        <v>1</v>
      </c>
      <c r="E337" s="1">
        <f>VLOOKUP(C337,Uitleg!$H$10:$K$14,3,FALSE)</f>
        <v>1</v>
      </c>
      <c r="F337">
        <f t="shared" si="83"/>
        <v>190</v>
      </c>
      <c r="G337" s="17">
        <f t="shared" si="71"/>
        <v>92.676989629051263</v>
      </c>
      <c r="H337" s="1">
        <f t="shared" si="72"/>
        <v>0</v>
      </c>
      <c r="I337" s="1">
        <f t="shared" si="73"/>
        <v>0</v>
      </c>
      <c r="J337" s="1">
        <f t="shared" si="74"/>
        <v>0</v>
      </c>
      <c r="K337" s="1">
        <f t="shared" si="75"/>
        <v>0</v>
      </c>
      <c r="L337" s="1">
        <f t="shared" si="76"/>
        <v>0</v>
      </c>
      <c r="M337" s="1">
        <f t="shared" si="77"/>
        <v>0</v>
      </c>
      <c r="N337" s="1" t="str">
        <f t="shared" si="78"/>
        <v>nee</v>
      </c>
      <c r="O337" s="1">
        <f t="shared" si="79"/>
        <v>0</v>
      </c>
      <c r="P337">
        <f t="shared" si="80"/>
        <v>100</v>
      </c>
    </row>
    <row r="338" spans="1:16" x14ac:dyDescent="0.25">
      <c r="A338" s="16">
        <f t="shared" si="81"/>
        <v>336</v>
      </c>
      <c r="B338" s="16">
        <f t="shared" si="70"/>
        <v>5</v>
      </c>
      <c r="C338" s="1">
        <f t="shared" si="82"/>
        <v>5</v>
      </c>
      <c r="D338" s="1">
        <f>VLOOKUP(C338,Uitleg!$H$10:$K$14,2,FALSE)</f>
        <v>1</v>
      </c>
      <c r="E338" s="1">
        <f>VLOOKUP(C338,Uitleg!$H$10:$K$14,3,FALSE)</f>
        <v>1</v>
      </c>
      <c r="F338">
        <f t="shared" si="83"/>
        <v>191</v>
      </c>
      <c r="G338" s="17">
        <f t="shared" si="71"/>
        <v>92.62200811934197</v>
      </c>
      <c r="H338" s="1">
        <f t="shared" si="72"/>
        <v>0</v>
      </c>
      <c r="I338" s="1">
        <f t="shared" si="73"/>
        <v>0</v>
      </c>
      <c r="J338" s="1">
        <f t="shared" si="74"/>
        <v>0</v>
      </c>
      <c r="K338" s="1">
        <f t="shared" si="75"/>
        <v>0</v>
      </c>
      <c r="L338" s="1">
        <f t="shared" si="76"/>
        <v>0</v>
      </c>
      <c r="M338" s="1">
        <f t="shared" si="77"/>
        <v>0</v>
      </c>
      <c r="N338" s="1" t="str">
        <f t="shared" si="78"/>
        <v>nee</v>
      </c>
      <c r="O338" s="1">
        <f t="shared" si="79"/>
        <v>0</v>
      </c>
      <c r="P338">
        <f t="shared" si="80"/>
        <v>100</v>
      </c>
    </row>
    <row r="339" spans="1:16" x14ac:dyDescent="0.25">
      <c r="A339" s="16">
        <f t="shared" si="81"/>
        <v>337</v>
      </c>
      <c r="B339" s="16">
        <f t="shared" si="70"/>
        <v>5</v>
      </c>
      <c r="C339" s="1">
        <f t="shared" si="82"/>
        <v>5</v>
      </c>
      <c r="D339" s="1">
        <f>VLOOKUP(C339,Uitleg!$H$10:$K$14,2,FALSE)</f>
        <v>1</v>
      </c>
      <c r="E339" s="1">
        <f>VLOOKUP(C339,Uitleg!$H$10:$K$14,3,FALSE)</f>
        <v>1</v>
      </c>
      <c r="F339">
        <f t="shared" si="83"/>
        <v>192</v>
      </c>
      <c r="G339" s="17">
        <f t="shared" si="71"/>
        <v>92.565896632212926</v>
      </c>
      <c r="H339" s="1">
        <f t="shared" si="72"/>
        <v>0</v>
      </c>
      <c r="I339" s="1">
        <f t="shared" si="73"/>
        <v>0</v>
      </c>
      <c r="J339" s="1">
        <f t="shared" si="74"/>
        <v>0</v>
      </c>
      <c r="K339" s="1">
        <f t="shared" si="75"/>
        <v>0</v>
      </c>
      <c r="L339" s="1">
        <f t="shared" si="76"/>
        <v>0</v>
      </c>
      <c r="M339" s="1">
        <f t="shared" si="77"/>
        <v>0</v>
      </c>
      <c r="N339" s="1" t="str">
        <f t="shared" si="78"/>
        <v>nee</v>
      </c>
      <c r="O339" s="1">
        <f t="shared" si="79"/>
        <v>0</v>
      </c>
      <c r="P339">
        <f t="shared" si="80"/>
        <v>100</v>
      </c>
    </row>
    <row r="340" spans="1:16" x14ac:dyDescent="0.25">
      <c r="A340" s="16">
        <f t="shared" si="81"/>
        <v>338</v>
      </c>
      <c r="B340" s="16">
        <f t="shared" si="70"/>
        <v>5</v>
      </c>
      <c r="C340" s="1">
        <f t="shared" si="82"/>
        <v>5</v>
      </c>
      <c r="D340" s="1">
        <f>VLOOKUP(C340,Uitleg!$H$10:$K$14,2,FALSE)</f>
        <v>1</v>
      </c>
      <c r="E340" s="1">
        <f>VLOOKUP(C340,Uitleg!$H$10:$K$14,3,FALSE)</f>
        <v>1</v>
      </c>
      <c r="F340">
        <f t="shared" si="83"/>
        <v>193</v>
      </c>
      <c r="G340" s="17">
        <f t="shared" si="71"/>
        <v>92.508658279189788</v>
      </c>
      <c r="H340" s="1">
        <f t="shared" si="72"/>
        <v>0</v>
      </c>
      <c r="I340" s="1">
        <f t="shared" si="73"/>
        <v>0</v>
      </c>
      <c r="J340" s="1">
        <f t="shared" si="74"/>
        <v>0</v>
      </c>
      <c r="K340" s="1">
        <f t="shared" si="75"/>
        <v>0</v>
      </c>
      <c r="L340" s="1">
        <f t="shared" si="76"/>
        <v>0</v>
      </c>
      <c r="M340" s="1">
        <f t="shared" si="77"/>
        <v>0</v>
      </c>
      <c r="N340" s="1" t="str">
        <f t="shared" si="78"/>
        <v>nee</v>
      </c>
      <c r="O340" s="1">
        <f t="shared" si="79"/>
        <v>0</v>
      </c>
      <c r="P340">
        <f t="shared" si="80"/>
        <v>100</v>
      </c>
    </row>
    <row r="341" spans="1:16" x14ac:dyDescent="0.25">
      <c r="A341" s="16">
        <f t="shared" si="81"/>
        <v>339</v>
      </c>
      <c r="B341" s="16">
        <f t="shared" si="70"/>
        <v>5</v>
      </c>
      <c r="C341" s="1">
        <f t="shared" si="82"/>
        <v>5</v>
      </c>
      <c r="D341" s="1">
        <f>VLOOKUP(C341,Uitleg!$H$10:$K$14,2,FALSE)</f>
        <v>1</v>
      </c>
      <c r="E341" s="1">
        <f>VLOOKUP(C341,Uitleg!$H$10:$K$14,3,FALSE)</f>
        <v>1</v>
      </c>
      <c r="F341">
        <f t="shared" si="83"/>
        <v>194</v>
      </c>
      <c r="G341" s="17">
        <f t="shared" si="71"/>
        <v>92.450296210645888</v>
      </c>
      <c r="H341" s="1">
        <f t="shared" si="72"/>
        <v>0</v>
      </c>
      <c r="I341" s="1">
        <f t="shared" si="73"/>
        <v>0</v>
      </c>
      <c r="J341" s="1">
        <f t="shared" si="74"/>
        <v>0</v>
      </c>
      <c r="K341" s="1">
        <f t="shared" si="75"/>
        <v>0</v>
      </c>
      <c r="L341" s="1">
        <f t="shared" si="76"/>
        <v>0</v>
      </c>
      <c r="M341" s="1">
        <f t="shared" si="77"/>
        <v>0</v>
      </c>
      <c r="N341" s="1" t="str">
        <f t="shared" si="78"/>
        <v>nee</v>
      </c>
      <c r="O341" s="1">
        <f t="shared" si="79"/>
        <v>0</v>
      </c>
      <c r="P341">
        <f t="shared" si="80"/>
        <v>100</v>
      </c>
    </row>
    <row r="342" spans="1:16" x14ac:dyDescent="0.25">
      <c r="A342" s="16">
        <f t="shared" si="81"/>
        <v>340</v>
      </c>
      <c r="B342" s="16">
        <f t="shared" si="70"/>
        <v>5</v>
      </c>
      <c r="C342" s="1">
        <f t="shared" si="82"/>
        <v>5</v>
      </c>
      <c r="D342" s="1">
        <f>VLOOKUP(C342,Uitleg!$H$10:$K$14,2,FALSE)</f>
        <v>1</v>
      </c>
      <c r="E342" s="1">
        <f>VLOOKUP(C342,Uitleg!$H$10:$K$14,3,FALSE)</f>
        <v>1</v>
      </c>
      <c r="F342">
        <f t="shared" si="83"/>
        <v>195</v>
      </c>
      <c r="G342" s="17">
        <f t="shared" si="71"/>
        <v>92.390813615674915</v>
      </c>
      <c r="H342" s="1">
        <f t="shared" si="72"/>
        <v>0</v>
      </c>
      <c r="I342" s="1">
        <f t="shared" si="73"/>
        <v>0</v>
      </c>
      <c r="J342" s="1">
        <f t="shared" si="74"/>
        <v>0</v>
      </c>
      <c r="K342" s="1">
        <f t="shared" si="75"/>
        <v>0</v>
      </c>
      <c r="L342" s="1">
        <f t="shared" si="76"/>
        <v>0</v>
      </c>
      <c r="M342" s="1">
        <f t="shared" si="77"/>
        <v>0</v>
      </c>
      <c r="N342" s="1" t="str">
        <f t="shared" si="78"/>
        <v>nee</v>
      </c>
      <c r="O342" s="1">
        <f t="shared" si="79"/>
        <v>0</v>
      </c>
      <c r="P342">
        <f t="shared" si="80"/>
        <v>100</v>
      </c>
    </row>
    <row r="343" spans="1:16" x14ac:dyDescent="0.25">
      <c r="A343" s="16">
        <f t="shared" si="81"/>
        <v>341</v>
      </c>
      <c r="B343" s="16">
        <f t="shared" si="70"/>
        <v>5</v>
      </c>
      <c r="C343" s="1">
        <f t="shared" si="82"/>
        <v>5</v>
      </c>
      <c r="D343" s="1">
        <f>VLOOKUP(C343,Uitleg!$H$10:$K$14,2,FALSE)</f>
        <v>1</v>
      </c>
      <c r="E343" s="1">
        <f>VLOOKUP(C343,Uitleg!$H$10:$K$14,3,FALSE)</f>
        <v>1</v>
      </c>
      <c r="F343">
        <f t="shared" si="83"/>
        <v>196</v>
      </c>
      <c r="G343" s="17">
        <f t="shared" si="71"/>
        <v>92.330213721962053</v>
      </c>
      <c r="H343" s="1">
        <f t="shared" si="72"/>
        <v>0</v>
      </c>
      <c r="I343" s="1">
        <f t="shared" si="73"/>
        <v>0</v>
      </c>
      <c r="J343" s="1">
        <f t="shared" si="74"/>
        <v>0</v>
      </c>
      <c r="K343" s="1">
        <f t="shared" si="75"/>
        <v>0</v>
      </c>
      <c r="L343" s="1">
        <f t="shared" si="76"/>
        <v>0</v>
      </c>
      <c r="M343" s="1">
        <f t="shared" si="77"/>
        <v>0</v>
      </c>
      <c r="N343" s="1" t="str">
        <f t="shared" si="78"/>
        <v>nee</v>
      </c>
      <c r="O343" s="1">
        <f t="shared" si="79"/>
        <v>0</v>
      </c>
      <c r="P343">
        <f t="shared" si="80"/>
        <v>100</v>
      </c>
    </row>
    <row r="344" spans="1:16" x14ac:dyDescent="0.25">
      <c r="A344" s="16">
        <f t="shared" si="81"/>
        <v>342</v>
      </c>
      <c r="B344" s="16">
        <f t="shared" si="70"/>
        <v>5</v>
      </c>
      <c r="C344" s="1">
        <f t="shared" si="82"/>
        <v>5</v>
      </c>
      <c r="D344" s="1">
        <f>VLOOKUP(C344,Uitleg!$H$10:$K$14,2,FALSE)</f>
        <v>1</v>
      </c>
      <c r="E344" s="1">
        <f>VLOOKUP(C344,Uitleg!$H$10:$K$14,3,FALSE)</f>
        <v>1</v>
      </c>
      <c r="F344">
        <f t="shared" si="83"/>
        <v>197</v>
      </c>
      <c r="G344" s="17">
        <f t="shared" si="71"/>
        <v>92.268499795653824</v>
      </c>
      <c r="H344" s="1">
        <f t="shared" si="72"/>
        <v>0</v>
      </c>
      <c r="I344" s="1">
        <f t="shared" si="73"/>
        <v>0</v>
      </c>
      <c r="J344" s="1">
        <f t="shared" si="74"/>
        <v>0</v>
      </c>
      <c r="K344" s="1">
        <f t="shared" si="75"/>
        <v>0</v>
      </c>
      <c r="L344" s="1">
        <f t="shared" si="76"/>
        <v>0</v>
      </c>
      <c r="M344" s="1">
        <f t="shared" si="77"/>
        <v>0</v>
      </c>
      <c r="N344" s="1" t="str">
        <f t="shared" si="78"/>
        <v>nee</v>
      </c>
      <c r="O344" s="1">
        <f t="shared" si="79"/>
        <v>0</v>
      </c>
      <c r="P344">
        <f t="shared" si="80"/>
        <v>100</v>
      </c>
    </row>
    <row r="345" spans="1:16" x14ac:dyDescent="0.25">
      <c r="A345" s="16">
        <f t="shared" si="81"/>
        <v>343</v>
      </c>
      <c r="B345" s="16">
        <f t="shared" si="70"/>
        <v>5</v>
      </c>
      <c r="C345" s="1">
        <f t="shared" si="82"/>
        <v>5</v>
      </c>
      <c r="D345" s="1">
        <f>VLOOKUP(C345,Uitleg!$H$10:$K$14,2,FALSE)</f>
        <v>1</v>
      </c>
      <c r="E345" s="1">
        <f>VLOOKUP(C345,Uitleg!$H$10:$K$14,3,FALSE)</f>
        <v>1</v>
      </c>
      <c r="F345">
        <f t="shared" si="83"/>
        <v>198</v>
      </c>
      <c r="G345" s="17">
        <f t="shared" si="71"/>
        <v>92.205675141226237</v>
      </c>
      <c r="H345" s="1">
        <f t="shared" si="72"/>
        <v>0</v>
      </c>
      <c r="I345" s="1">
        <f t="shared" si="73"/>
        <v>0</v>
      </c>
      <c r="J345" s="1">
        <f t="shared" si="74"/>
        <v>0</v>
      </c>
      <c r="K345" s="1">
        <f t="shared" si="75"/>
        <v>0</v>
      </c>
      <c r="L345" s="1">
        <f t="shared" si="76"/>
        <v>0</v>
      </c>
      <c r="M345" s="1">
        <f t="shared" si="77"/>
        <v>0</v>
      </c>
      <c r="N345" s="1" t="str">
        <f t="shared" si="78"/>
        <v>nee</v>
      </c>
      <c r="O345" s="1">
        <f t="shared" si="79"/>
        <v>0</v>
      </c>
      <c r="P345">
        <f t="shared" si="80"/>
        <v>100</v>
      </c>
    </row>
    <row r="346" spans="1:16" x14ac:dyDescent="0.25">
      <c r="A346" s="16">
        <f t="shared" si="81"/>
        <v>344</v>
      </c>
      <c r="B346" s="16">
        <f t="shared" si="70"/>
        <v>5</v>
      </c>
      <c r="C346" s="1">
        <f t="shared" si="82"/>
        <v>5</v>
      </c>
      <c r="D346" s="1">
        <f>VLOOKUP(C346,Uitleg!$H$10:$K$14,2,FALSE)</f>
        <v>1</v>
      </c>
      <c r="E346" s="1">
        <f>VLOOKUP(C346,Uitleg!$H$10:$K$14,3,FALSE)</f>
        <v>1</v>
      </c>
      <c r="F346">
        <f t="shared" si="83"/>
        <v>199</v>
      </c>
      <c r="G346" s="17">
        <f t="shared" si="71"/>
        <v>92.141743101351878</v>
      </c>
      <c r="H346" s="1">
        <f t="shared" si="72"/>
        <v>0</v>
      </c>
      <c r="I346" s="1">
        <f t="shared" si="73"/>
        <v>0</v>
      </c>
      <c r="J346" s="1">
        <f t="shared" si="74"/>
        <v>0</v>
      </c>
      <c r="K346" s="1">
        <f t="shared" si="75"/>
        <v>0</v>
      </c>
      <c r="L346" s="1">
        <f t="shared" si="76"/>
        <v>0</v>
      </c>
      <c r="M346" s="1">
        <f t="shared" si="77"/>
        <v>0</v>
      </c>
      <c r="N346" s="1" t="str">
        <f t="shared" si="78"/>
        <v>nee</v>
      </c>
      <c r="O346" s="1">
        <f t="shared" si="79"/>
        <v>0</v>
      </c>
      <c r="P346">
        <f t="shared" si="80"/>
        <v>100</v>
      </c>
    </row>
    <row r="347" spans="1:16" x14ac:dyDescent="0.25">
      <c r="A347" s="16">
        <f t="shared" si="81"/>
        <v>345</v>
      </c>
      <c r="B347" s="16">
        <f t="shared" si="70"/>
        <v>5</v>
      </c>
      <c r="C347" s="1">
        <f t="shared" si="82"/>
        <v>5</v>
      </c>
      <c r="D347" s="1">
        <f>VLOOKUP(C347,Uitleg!$H$10:$K$14,2,FALSE)</f>
        <v>1</v>
      </c>
      <c r="E347" s="1">
        <f>VLOOKUP(C347,Uitleg!$H$10:$K$14,3,FALSE)</f>
        <v>1</v>
      </c>
      <c r="F347">
        <f t="shared" si="83"/>
        <v>200</v>
      </c>
      <c r="G347" s="17">
        <f t="shared" si="71"/>
        <v>92.076707056765258</v>
      </c>
      <c r="H347" s="1">
        <f t="shared" si="72"/>
        <v>0</v>
      </c>
      <c r="I347" s="1">
        <f t="shared" si="73"/>
        <v>0</v>
      </c>
      <c r="J347" s="1">
        <f t="shared" si="74"/>
        <v>0</v>
      </c>
      <c r="K347" s="1">
        <f t="shared" si="75"/>
        <v>0</v>
      </c>
      <c r="L347" s="1">
        <f t="shared" si="76"/>
        <v>0</v>
      </c>
      <c r="M347" s="1">
        <f t="shared" si="77"/>
        <v>0</v>
      </c>
      <c r="N347" s="1" t="str">
        <f t="shared" si="78"/>
        <v>nee</v>
      </c>
      <c r="O347" s="1">
        <f t="shared" si="79"/>
        <v>0</v>
      </c>
      <c r="P347">
        <f t="shared" si="80"/>
        <v>100</v>
      </c>
    </row>
    <row r="348" spans="1:16" x14ac:dyDescent="0.25">
      <c r="A348" s="16">
        <f t="shared" si="81"/>
        <v>346</v>
      </c>
      <c r="B348" s="16">
        <f t="shared" si="70"/>
        <v>5</v>
      </c>
      <c r="C348" s="1">
        <f t="shared" si="82"/>
        <v>5</v>
      </c>
      <c r="D348" s="1">
        <f>VLOOKUP(C348,Uitleg!$H$10:$K$14,2,FALSE)</f>
        <v>1</v>
      </c>
      <c r="E348" s="1">
        <f>VLOOKUP(C348,Uitleg!$H$10:$K$14,3,FALSE)</f>
        <v>1</v>
      </c>
      <c r="F348">
        <f t="shared" si="83"/>
        <v>201</v>
      </c>
      <c r="G348" s="17">
        <f t="shared" si="71"/>
        <v>92.010570426126947</v>
      </c>
      <c r="H348" s="1">
        <f t="shared" si="72"/>
        <v>0</v>
      </c>
      <c r="I348" s="1">
        <f t="shared" si="73"/>
        <v>0</v>
      </c>
      <c r="J348" s="1">
        <f t="shared" si="74"/>
        <v>0</v>
      </c>
      <c r="K348" s="1">
        <f t="shared" si="75"/>
        <v>0</v>
      </c>
      <c r="L348" s="1">
        <f t="shared" si="76"/>
        <v>0</v>
      </c>
      <c r="M348" s="1">
        <f t="shared" si="77"/>
        <v>0</v>
      </c>
      <c r="N348" s="1" t="str">
        <f t="shared" si="78"/>
        <v>nee</v>
      </c>
      <c r="O348" s="1">
        <f t="shared" si="79"/>
        <v>0</v>
      </c>
      <c r="P348">
        <f t="shared" si="80"/>
        <v>100</v>
      </c>
    </row>
    <row r="349" spans="1:16" x14ac:dyDescent="0.25">
      <c r="A349" s="16">
        <f t="shared" si="81"/>
        <v>347</v>
      </c>
      <c r="B349" s="16">
        <f t="shared" si="70"/>
        <v>5</v>
      </c>
      <c r="C349" s="1">
        <f t="shared" si="82"/>
        <v>5</v>
      </c>
      <c r="D349" s="1">
        <f>VLOOKUP(C349,Uitleg!$H$10:$K$14,2,FALSE)</f>
        <v>1</v>
      </c>
      <c r="E349" s="1">
        <f>VLOOKUP(C349,Uitleg!$H$10:$K$14,3,FALSE)</f>
        <v>1</v>
      </c>
      <c r="F349">
        <f t="shared" si="83"/>
        <v>202</v>
      </c>
      <c r="G349" s="17">
        <f t="shared" si="71"/>
        <v>91.943336665886193</v>
      </c>
      <c r="H349" s="1">
        <f t="shared" si="72"/>
        <v>0</v>
      </c>
      <c r="I349" s="1">
        <f t="shared" si="73"/>
        <v>0</v>
      </c>
      <c r="J349" s="1">
        <f t="shared" si="74"/>
        <v>0</v>
      </c>
      <c r="K349" s="1">
        <f t="shared" si="75"/>
        <v>0</v>
      </c>
      <c r="L349" s="1">
        <f t="shared" si="76"/>
        <v>0</v>
      </c>
      <c r="M349" s="1">
        <f t="shared" si="77"/>
        <v>0</v>
      </c>
      <c r="N349" s="1" t="str">
        <f t="shared" si="78"/>
        <v>nee</v>
      </c>
      <c r="O349" s="1">
        <f t="shared" si="79"/>
        <v>0</v>
      </c>
      <c r="P349">
        <f t="shared" si="80"/>
        <v>100</v>
      </c>
    </row>
    <row r="350" spans="1:16" x14ac:dyDescent="0.25">
      <c r="A350" s="16">
        <f t="shared" si="81"/>
        <v>348</v>
      </c>
      <c r="B350" s="16">
        <f t="shared" si="70"/>
        <v>5</v>
      </c>
      <c r="C350" s="1">
        <f t="shared" si="82"/>
        <v>5</v>
      </c>
      <c r="D350" s="1">
        <f>VLOOKUP(C350,Uitleg!$H$10:$K$14,2,FALSE)</f>
        <v>1</v>
      </c>
      <c r="E350" s="1">
        <f>VLOOKUP(C350,Uitleg!$H$10:$K$14,3,FALSE)</f>
        <v>1</v>
      </c>
      <c r="F350">
        <f t="shared" si="83"/>
        <v>203</v>
      </c>
      <c r="G350" s="17">
        <f t="shared" si="71"/>
        <v>91.875009270142243</v>
      </c>
      <c r="H350" s="1">
        <f t="shared" si="72"/>
        <v>0</v>
      </c>
      <c r="I350" s="1">
        <f t="shared" si="73"/>
        <v>0</v>
      </c>
      <c r="J350" s="1">
        <f t="shared" si="74"/>
        <v>0</v>
      </c>
      <c r="K350" s="1">
        <f t="shared" si="75"/>
        <v>0</v>
      </c>
      <c r="L350" s="1">
        <f t="shared" si="76"/>
        <v>0</v>
      </c>
      <c r="M350" s="1">
        <f t="shared" si="77"/>
        <v>0</v>
      </c>
      <c r="N350" s="1" t="str">
        <f t="shared" si="78"/>
        <v>nee</v>
      </c>
      <c r="O350" s="1">
        <f t="shared" si="79"/>
        <v>0</v>
      </c>
      <c r="P350">
        <f t="shared" si="80"/>
        <v>100</v>
      </c>
    </row>
    <row r="351" spans="1:16" x14ac:dyDescent="0.25">
      <c r="A351" s="16">
        <f t="shared" si="81"/>
        <v>349</v>
      </c>
      <c r="B351" s="16">
        <f t="shared" si="70"/>
        <v>5</v>
      </c>
      <c r="C351" s="1">
        <f t="shared" si="82"/>
        <v>5</v>
      </c>
      <c r="D351" s="1">
        <f>VLOOKUP(C351,Uitleg!$H$10:$K$14,2,FALSE)</f>
        <v>1</v>
      </c>
      <c r="E351" s="1">
        <f>VLOOKUP(C351,Uitleg!$H$10:$K$14,3,FALSE)</f>
        <v>1</v>
      </c>
      <c r="F351">
        <f t="shared" si="83"/>
        <v>204</v>
      </c>
      <c r="G351" s="17">
        <f t="shared" si="71"/>
        <v>91.805591770504094</v>
      </c>
      <c r="H351" s="1">
        <f t="shared" si="72"/>
        <v>0</v>
      </c>
      <c r="I351" s="1">
        <f t="shared" si="73"/>
        <v>0</v>
      </c>
      <c r="J351" s="1">
        <f t="shared" si="74"/>
        <v>0</v>
      </c>
      <c r="K351" s="1">
        <f t="shared" si="75"/>
        <v>0</v>
      </c>
      <c r="L351" s="1">
        <f t="shared" si="76"/>
        <v>0</v>
      </c>
      <c r="M351" s="1">
        <f t="shared" si="77"/>
        <v>0</v>
      </c>
      <c r="N351" s="1" t="str">
        <f t="shared" si="78"/>
        <v>nee</v>
      </c>
      <c r="O351" s="1">
        <f t="shared" si="79"/>
        <v>0</v>
      </c>
      <c r="P351">
        <f t="shared" si="80"/>
        <v>100</v>
      </c>
    </row>
    <row r="352" spans="1:16" x14ac:dyDescent="0.25">
      <c r="A352" s="16">
        <f t="shared" si="81"/>
        <v>350</v>
      </c>
      <c r="B352" s="16">
        <f t="shared" si="70"/>
        <v>5</v>
      </c>
      <c r="C352" s="1">
        <f t="shared" si="82"/>
        <v>5</v>
      </c>
      <c r="D352" s="1">
        <f>VLOOKUP(C352,Uitleg!$H$10:$K$14,2,FALSE)</f>
        <v>1</v>
      </c>
      <c r="E352" s="1">
        <f>VLOOKUP(C352,Uitleg!$H$10:$K$14,3,FALSE)</f>
        <v>1</v>
      </c>
      <c r="F352">
        <f t="shared" si="83"/>
        <v>205</v>
      </c>
      <c r="G352" s="17">
        <f t="shared" si="71"/>
        <v>91.735087735949094</v>
      </c>
      <c r="H352" s="1">
        <f t="shared" si="72"/>
        <v>0</v>
      </c>
      <c r="I352" s="1">
        <f t="shared" si="73"/>
        <v>0</v>
      </c>
      <c r="J352" s="1">
        <f t="shared" si="74"/>
        <v>0</v>
      </c>
      <c r="K352" s="1">
        <f t="shared" si="75"/>
        <v>0</v>
      </c>
      <c r="L352" s="1">
        <f t="shared" si="76"/>
        <v>0</v>
      </c>
      <c r="M352" s="1">
        <f t="shared" si="77"/>
        <v>0</v>
      </c>
      <c r="N352" s="1" t="str">
        <f t="shared" si="78"/>
        <v>nee</v>
      </c>
      <c r="O352" s="1">
        <f t="shared" si="79"/>
        <v>0</v>
      </c>
      <c r="P352">
        <f t="shared" si="80"/>
        <v>100</v>
      </c>
    </row>
    <row r="353" spans="1:16" x14ac:dyDescent="0.25">
      <c r="A353" s="16">
        <f t="shared" si="81"/>
        <v>351</v>
      </c>
      <c r="B353" s="16">
        <f t="shared" si="70"/>
        <v>5</v>
      </c>
      <c r="C353" s="1">
        <f t="shared" si="82"/>
        <v>5</v>
      </c>
      <c r="D353" s="1">
        <f>VLOOKUP(C353,Uitleg!$H$10:$K$14,2,FALSE)</f>
        <v>1</v>
      </c>
      <c r="E353" s="1">
        <f>VLOOKUP(C353,Uitleg!$H$10:$K$14,3,FALSE)</f>
        <v>1</v>
      </c>
      <c r="F353">
        <f t="shared" si="83"/>
        <v>206</v>
      </c>
      <c r="G353" s="17">
        <f t="shared" si="71"/>
        <v>91.663500772679981</v>
      </c>
      <c r="H353" s="1">
        <f t="shared" si="72"/>
        <v>0</v>
      </c>
      <c r="I353" s="1">
        <f t="shared" si="73"/>
        <v>0</v>
      </c>
      <c r="J353" s="1">
        <f t="shared" si="74"/>
        <v>0</v>
      </c>
      <c r="K353" s="1">
        <f t="shared" si="75"/>
        <v>0</v>
      </c>
      <c r="L353" s="1">
        <f t="shared" si="76"/>
        <v>0</v>
      </c>
      <c r="M353" s="1">
        <f t="shared" si="77"/>
        <v>0</v>
      </c>
      <c r="N353" s="1" t="str">
        <f t="shared" si="78"/>
        <v>nee</v>
      </c>
      <c r="O353" s="1">
        <f t="shared" si="79"/>
        <v>0</v>
      </c>
      <c r="P353">
        <f t="shared" si="80"/>
        <v>100</v>
      </c>
    </row>
    <row r="354" spans="1:16" x14ac:dyDescent="0.25">
      <c r="A354" s="16">
        <f t="shared" si="81"/>
        <v>352</v>
      </c>
      <c r="B354" s="16">
        <f t="shared" si="70"/>
        <v>5</v>
      </c>
      <c r="C354" s="1">
        <f t="shared" si="82"/>
        <v>5</v>
      </c>
      <c r="D354" s="1">
        <f>VLOOKUP(C354,Uitleg!$H$10:$K$14,2,FALSE)</f>
        <v>1</v>
      </c>
      <c r="E354" s="1">
        <f>VLOOKUP(C354,Uitleg!$H$10:$K$14,3,FALSE)</f>
        <v>1</v>
      </c>
      <c r="F354">
        <f t="shared" si="83"/>
        <v>207</v>
      </c>
      <c r="G354" s="17">
        <f t="shared" si="71"/>
        <v>91.590834523980533</v>
      </c>
      <c r="H354" s="1">
        <f t="shared" si="72"/>
        <v>0</v>
      </c>
      <c r="I354" s="1">
        <f t="shared" si="73"/>
        <v>0</v>
      </c>
      <c r="J354" s="1">
        <f t="shared" si="74"/>
        <v>0</v>
      </c>
      <c r="K354" s="1">
        <f t="shared" si="75"/>
        <v>0</v>
      </c>
      <c r="L354" s="1">
        <f t="shared" si="76"/>
        <v>0</v>
      </c>
      <c r="M354" s="1">
        <f t="shared" si="77"/>
        <v>0</v>
      </c>
      <c r="N354" s="1" t="str">
        <f t="shared" si="78"/>
        <v>nee</v>
      </c>
      <c r="O354" s="1">
        <f t="shared" si="79"/>
        <v>0</v>
      </c>
      <c r="P354">
        <f t="shared" si="80"/>
        <v>100</v>
      </c>
    </row>
    <row r="355" spans="1:16" x14ac:dyDescent="0.25">
      <c r="A355" s="16">
        <f t="shared" si="81"/>
        <v>353</v>
      </c>
      <c r="B355" s="16">
        <f t="shared" si="70"/>
        <v>5</v>
      </c>
      <c r="C355" s="1">
        <f t="shared" si="82"/>
        <v>5</v>
      </c>
      <c r="D355" s="1">
        <f>VLOOKUP(C355,Uitleg!$H$10:$K$14,2,FALSE)</f>
        <v>1</v>
      </c>
      <c r="E355" s="1">
        <f>VLOOKUP(C355,Uitleg!$H$10:$K$14,3,FALSE)</f>
        <v>1</v>
      </c>
      <c r="F355">
        <f t="shared" si="83"/>
        <v>208</v>
      </c>
      <c r="G355" s="17">
        <f t="shared" si="71"/>
        <v>91.517092670069943</v>
      </c>
      <c r="H355" s="1">
        <f t="shared" si="72"/>
        <v>0</v>
      </c>
      <c r="I355" s="1">
        <f t="shared" si="73"/>
        <v>0</v>
      </c>
      <c r="J355" s="1">
        <f t="shared" si="74"/>
        <v>0</v>
      </c>
      <c r="K355" s="1">
        <f t="shared" si="75"/>
        <v>0</v>
      </c>
      <c r="L355" s="1">
        <f t="shared" si="76"/>
        <v>0</v>
      </c>
      <c r="M355" s="1">
        <f t="shared" si="77"/>
        <v>0</v>
      </c>
      <c r="N355" s="1" t="str">
        <f t="shared" si="78"/>
        <v>nee</v>
      </c>
      <c r="O355" s="1">
        <f t="shared" si="79"/>
        <v>0</v>
      </c>
      <c r="P355">
        <f t="shared" si="80"/>
        <v>100</v>
      </c>
    </row>
    <row r="356" spans="1:16" x14ac:dyDescent="0.25">
      <c r="A356" s="16">
        <f t="shared" si="81"/>
        <v>354</v>
      </c>
      <c r="B356" s="16">
        <f t="shared" si="70"/>
        <v>5</v>
      </c>
      <c r="C356" s="1">
        <f t="shared" si="82"/>
        <v>5</v>
      </c>
      <c r="D356" s="1">
        <f>VLOOKUP(C356,Uitleg!$H$10:$K$14,2,FALSE)</f>
        <v>1</v>
      </c>
      <c r="E356" s="1">
        <f>VLOOKUP(C356,Uitleg!$H$10:$K$14,3,FALSE)</f>
        <v>1</v>
      </c>
      <c r="F356">
        <f t="shared" si="83"/>
        <v>209</v>
      </c>
      <c r="G356" s="17">
        <f t="shared" si="71"/>
        <v>91.442278927955812</v>
      </c>
      <c r="H356" s="1">
        <f t="shared" si="72"/>
        <v>0</v>
      </c>
      <c r="I356" s="1">
        <f t="shared" si="73"/>
        <v>0</v>
      </c>
      <c r="J356" s="1">
        <f t="shared" si="74"/>
        <v>0</v>
      </c>
      <c r="K356" s="1">
        <f t="shared" si="75"/>
        <v>0</v>
      </c>
      <c r="L356" s="1">
        <f t="shared" si="76"/>
        <v>0</v>
      </c>
      <c r="M356" s="1">
        <f t="shared" si="77"/>
        <v>0</v>
      </c>
      <c r="N356" s="1" t="str">
        <f t="shared" si="78"/>
        <v>nee</v>
      </c>
      <c r="O356" s="1">
        <f t="shared" si="79"/>
        <v>0</v>
      </c>
      <c r="P356">
        <f t="shared" si="80"/>
        <v>100</v>
      </c>
    </row>
    <row r="357" spans="1:16" x14ac:dyDescent="0.25">
      <c r="A357" s="16">
        <f t="shared" si="81"/>
        <v>355</v>
      </c>
      <c r="B357" s="16">
        <f t="shared" si="70"/>
        <v>5</v>
      </c>
      <c r="C357" s="1">
        <f t="shared" si="82"/>
        <v>5</v>
      </c>
      <c r="D357" s="1">
        <f>VLOOKUP(C357,Uitleg!$H$10:$K$14,2,FALSE)</f>
        <v>1</v>
      </c>
      <c r="E357" s="1">
        <f>VLOOKUP(C357,Uitleg!$H$10:$K$14,3,FALSE)</f>
        <v>1</v>
      </c>
      <c r="F357">
        <f t="shared" si="83"/>
        <v>210</v>
      </c>
      <c r="G357" s="17">
        <f t="shared" si="71"/>
        <v>91.366397051285645</v>
      </c>
      <c r="H357" s="1">
        <f t="shared" si="72"/>
        <v>0</v>
      </c>
      <c r="I357" s="1">
        <f t="shared" si="73"/>
        <v>0</v>
      </c>
      <c r="J357" s="1">
        <f t="shared" si="74"/>
        <v>0</v>
      </c>
      <c r="K357" s="1">
        <f t="shared" si="75"/>
        <v>0</v>
      </c>
      <c r="L357" s="1">
        <f t="shared" si="76"/>
        <v>0</v>
      </c>
      <c r="M357" s="1">
        <f t="shared" si="77"/>
        <v>0</v>
      </c>
      <c r="N357" s="1" t="str">
        <f t="shared" si="78"/>
        <v>nee</v>
      </c>
      <c r="O357" s="1">
        <f t="shared" si="79"/>
        <v>0</v>
      </c>
      <c r="P357">
        <f t="shared" si="80"/>
        <v>100</v>
      </c>
    </row>
    <row r="358" spans="1:16" x14ac:dyDescent="0.25">
      <c r="A358" s="16">
        <f t="shared" si="81"/>
        <v>356</v>
      </c>
      <c r="B358" s="16">
        <f t="shared" si="70"/>
        <v>5</v>
      </c>
      <c r="C358" s="1">
        <f t="shared" si="82"/>
        <v>5</v>
      </c>
      <c r="D358" s="1">
        <f>VLOOKUP(C358,Uitleg!$H$10:$K$14,2,FALSE)</f>
        <v>1</v>
      </c>
      <c r="E358" s="1">
        <f>VLOOKUP(C358,Uitleg!$H$10:$K$14,3,FALSE)</f>
        <v>1</v>
      </c>
      <c r="F358">
        <f t="shared" si="83"/>
        <v>211</v>
      </c>
      <c r="G358" s="17">
        <f t="shared" si="71"/>
        <v>91.289450830197268</v>
      </c>
      <c r="H358" s="1">
        <f t="shared" si="72"/>
        <v>0</v>
      </c>
      <c r="I358" s="1">
        <f t="shared" si="73"/>
        <v>0</v>
      </c>
      <c r="J358" s="1">
        <f t="shared" si="74"/>
        <v>0</v>
      </c>
      <c r="K358" s="1">
        <f t="shared" si="75"/>
        <v>0</v>
      </c>
      <c r="L358" s="1">
        <f t="shared" si="76"/>
        <v>0</v>
      </c>
      <c r="M358" s="1">
        <f t="shared" si="77"/>
        <v>0</v>
      </c>
      <c r="N358" s="1" t="str">
        <f t="shared" si="78"/>
        <v>nee</v>
      </c>
      <c r="O358" s="1">
        <f t="shared" si="79"/>
        <v>0</v>
      </c>
      <c r="P358">
        <f t="shared" si="80"/>
        <v>100</v>
      </c>
    </row>
    <row r="359" spans="1:16" x14ac:dyDescent="0.25">
      <c r="A359" s="16">
        <f t="shared" si="81"/>
        <v>357</v>
      </c>
      <c r="B359" s="16">
        <f t="shared" si="70"/>
        <v>5</v>
      </c>
      <c r="C359" s="1">
        <f t="shared" si="82"/>
        <v>5</v>
      </c>
      <c r="D359" s="1">
        <f>VLOOKUP(C359,Uitleg!$H$10:$K$14,2,FALSE)</f>
        <v>1</v>
      </c>
      <c r="E359" s="1">
        <f>VLOOKUP(C359,Uitleg!$H$10:$K$14,3,FALSE)</f>
        <v>1</v>
      </c>
      <c r="F359">
        <f t="shared" si="83"/>
        <v>212</v>
      </c>
      <c r="G359" s="17">
        <f t="shared" si="71"/>
        <v>91.211444091167436</v>
      </c>
      <c r="H359" s="1">
        <f t="shared" si="72"/>
        <v>0</v>
      </c>
      <c r="I359" s="1">
        <f t="shared" si="73"/>
        <v>0</v>
      </c>
      <c r="J359" s="1">
        <f t="shared" si="74"/>
        <v>0</v>
      </c>
      <c r="K359" s="1">
        <f t="shared" si="75"/>
        <v>0</v>
      </c>
      <c r="L359" s="1">
        <f t="shared" si="76"/>
        <v>0</v>
      </c>
      <c r="M359" s="1">
        <f t="shared" si="77"/>
        <v>0</v>
      </c>
      <c r="N359" s="1" t="str">
        <f t="shared" si="78"/>
        <v>nee</v>
      </c>
      <c r="O359" s="1">
        <f t="shared" si="79"/>
        <v>0</v>
      </c>
      <c r="P359">
        <f t="shared" si="80"/>
        <v>100</v>
      </c>
    </row>
    <row r="360" spans="1:16" x14ac:dyDescent="0.25">
      <c r="A360" s="16">
        <f t="shared" si="81"/>
        <v>358</v>
      </c>
      <c r="B360" s="16">
        <f t="shared" si="70"/>
        <v>5</v>
      </c>
      <c r="C360" s="1">
        <f t="shared" si="82"/>
        <v>5</v>
      </c>
      <c r="D360" s="1">
        <f>VLOOKUP(C360,Uitleg!$H$10:$K$14,2,FALSE)</f>
        <v>1</v>
      </c>
      <c r="E360" s="1">
        <f>VLOOKUP(C360,Uitleg!$H$10:$K$14,3,FALSE)</f>
        <v>1</v>
      </c>
      <c r="F360">
        <f t="shared" si="83"/>
        <v>213</v>
      </c>
      <c r="G360" s="17">
        <f t="shared" si="71"/>
        <v>91.132380696859698</v>
      </c>
      <c r="H360" s="1">
        <f t="shared" si="72"/>
        <v>0</v>
      </c>
      <c r="I360" s="1">
        <f t="shared" si="73"/>
        <v>0</v>
      </c>
      <c r="J360" s="1">
        <f t="shared" si="74"/>
        <v>0</v>
      </c>
      <c r="K360" s="1">
        <f t="shared" si="75"/>
        <v>0</v>
      </c>
      <c r="L360" s="1">
        <f t="shared" si="76"/>
        <v>0</v>
      </c>
      <c r="M360" s="1">
        <f t="shared" si="77"/>
        <v>0</v>
      </c>
      <c r="N360" s="1" t="str">
        <f t="shared" si="78"/>
        <v>nee</v>
      </c>
      <c r="O360" s="1">
        <f t="shared" si="79"/>
        <v>0</v>
      </c>
      <c r="P360">
        <f t="shared" si="80"/>
        <v>100</v>
      </c>
    </row>
    <row r="361" spans="1:16" x14ac:dyDescent="0.25">
      <c r="A361" s="16">
        <f t="shared" si="81"/>
        <v>359</v>
      </c>
      <c r="B361" s="16">
        <f t="shared" si="70"/>
        <v>5</v>
      </c>
      <c r="C361" s="1">
        <f t="shared" si="82"/>
        <v>5</v>
      </c>
      <c r="D361" s="1">
        <f>VLOOKUP(C361,Uitleg!$H$10:$K$14,2,FALSE)</f>
        <v>1</v>
      </c>
      <c r="E361" s="1">
        <f>VLOOKUP(C361,Uitleg!$H$10:$K$14,3,FALSE)</f>
        <v>1</v>
      </c>
      <c r="F361">
        <f t="shared" si="83"/>
        <v>214</v>
      </c>
      <c r="G361" s="17">
        <f t="shared" si="71"/>
        <v>91.05226454597036</v>
      </c>
      <c r="H361" s="1">
        <f t="shared" si="72"/>
        <v>0</v>
      </c>
      <c r="I361" s="1">
        <f t="shared" si="73"/>
        <v>0</v>
      </c>
      <c r="J361" s="1">
        <f t="shared" si="74"/>
        <v>0</v>
      </c>
      <c r="K361" s="1">
        <f t="shared" si="75"/>
        <v>0</v>
      </c>
      <c r="L361" s="1">
        <f t="shared" si="76"/>
        <v>0</v>
      </c>
      <c r="M361" s="1">
        <f t="shared" si="77"/>
        <v>0</v>
      </c>
      <c r="N361" s="1" t="str">
        <f t="shared" si="78"/>
        <v>nee</v>
      </c>
      <c r="O361" s="1">
        <f t="shared" si="79"/>
        <v>0</v>
      </c>
      <c r="P361">
        <f t="shared" si="80"/>
        <v>100</v>
      </c>
    </row>
    <row r="362" spans="1:16" x14ac:dyDescent="0.25">
      <c r="A362" s="16">
        <f t="shared" si="81"/>
        <v>360</v>
      </c>
      <c r="B362" s="16">
        <f t="shared" si="70"/>
        <v>6</v>
      </c>
      <c r="C362" s="1">
        <f t="shared" si="82"/>
        <v>5</v>
      </c>
      <c r="D362" s="1">
        <f>VLOOKUP(C362,Uitleg!$H$10:$K$14,2,FALSE)</f>
        <v>1</v>
      </c>
      <c r="E362" s="1">
        <f>VLOOKUP(C362,Uitleg!$H$10:$K$14,3,FALSE)</f>
        <v>1</v>
      </c>
      <c r="F362">
        <f t="shared" si="83"/>
        <v>215</v>
      </c>
      <c r="G362" s="17">
        <f t="shared" si="71"/>
        <v>90.971099573073417</v>
      </c>
      <c r="H362" s="1">
        <f t="shared" si="72"/>
        <v>0</v>
      </c>
      <c r="I362" s="1">
        <f t="shared" si="73"/>
        <v>0</v>
      </c>
      <c r="J362" s="1">
        <f t="shared" si="74"/>
        <v>0</v>
      </c>
      <c r="K362" s="1">
        <f t="shared" si="75"/>
        <v>0</v>
      </c>
      <c r="L362" s="1">
        <f t="shared" si="76"/>
        <v>0</v>
      </c>
      <c r="M362" s="1">
        <f t="shared" si="77"/>
        <v>0</v>
      </c>
      <c r="N362" s="1" t="str">
        <f t="shared" si="78"/>
        <v>nee</v>
      </c>
      <c r="O362" s="1">
        <f t="shared" si="79"/>
        <v>0</v>
      </c>
      <c r="P362">
        <f t="shared" si="80"/>
        <v>100</v>
      </c>
    </row>
    <row r="363" spans="1:16" x14ac:dyDescent="0.25">
      <c r="A363" s="16">
        <f t="shared" si="81"/>
        <v>361</v>
      </c>
      <c r="B363" s="16">
        <f t="shared" si="70"/>
        <v>6</v>
      </c>
      <c r="C363" s="1">
        <f t="shared" si="82"/>
        <v>5</v>
      </c>
      <c r="D363" s="1">
        <f>VLOOKUP(C363,Uitleg!$H$10:$K$14,2,FALSE)</f>
        <v>1</v>
      </c>
      <c r="E363" s="1">
        <f>VLOOKUP(C363,Uitleg!$H$10:$K$14,3,FALSE)</f>
        <v>1</v>
      </c>
      <c r="F363">
        <f t="shared" si="83"/>
        <v>216</v>
      </c>
      <c r="G363" s="17">
        <f t="shared" si="71"/>
        <v>90.888889748464109</v>
      </c>
      <c r="H363" s="1">
        <f t="shared" si="72"/>
        <v>0</v>
      </c>
      <c r="I363" s="1">
        <f t="shared" si="73"/>
        <v>0</v>
      </c>
      <c r="J363" s="1">
        <f t="shared" si="74"/>
        <v>0</v>
      </c>
      <c r="K363" s="1">
        <f t="shared" si="75"/>
        <v>0</v>
      </c>
      <c r="L363" s="1">
        <f t="shared" si="76"/>
        <v>0</v>
      </c>
      <c r="M363" s="1">
        <f t="shared" si="77"/>
        <v>0</v>
      </c>
      <c r="N363" s="1" t="str">
        <f t="shared" si="78"/>
        <v>nee</v>
      </c>
      <c r="O363" s="1">
        <f t="shared" si="79"/>
        <v>0</v>
      </c>
      <c r="P363">
        <f t="shared" si="80"/>
        <v>100</v>
      </c>
    </row>
    <row r="364" spans="1:16" x14ac:dyDescent="0.25">
      <c r="A364" s="16">
        <f t="shared" si="81"/>
        <v>362</v>
      </c>
      <c r="B364" s="16">
        <f t="shared" si="70"/>
        <v>6</v>
      </c>
      <c r="C364" s="1">
        <f t="shared" si="82"/>
        <v>5</v>
      </c>
      <c r="D364" s="1">
        <f>VLOOKUP(C364,Uitleg!$H$10:$K$14,2,FALSE)</f>
        <v>1</v>
      </c>
      <c r="E364" s="1">
        <f>VLOOKUP(C364,Uitleg!$H$10:$K$14,3,FALSE)</f>
        <v>1</v>
      </c>
      <c r="F364">
        <f t="shared" si="83"/>
        <v>217</v>
      </c>
      <c r="G364" s="17">
        <f t="shared" si="71"/>
        <v>90.80563907800115</v>
      </c>
      <c r="H364" s="1">
        <f t="shared" si="72"/>
        <v>0</v>
      </c>
      <c r="I364" s="1">
        <f t="shared" si="73"/>
        <v>0</v>
      </c>
      <c r="J364" s="1">
        <f t="shared" si="74"/>
        <v>0</v>
      </c>
      <c r="K364" s="1">
        <f t="shared" si="75"/>
        <v>0</v>
      </c>
      <c r="L364" s="1">
        <f t="shared" si="76"/>
        <v>0</v>
      </c>
      <c r="M364" s="1">
        <f t="shared" si="77"/>
        <v>0</v>
      </c>
      <c r="N364" s="1" t="str">
        <f t="shared" si="78"/>
        <v>nee</v>
      </c>
      <c r="O364" s="1">
        <f t="shared" si="79"/>
        <v>0</v>
      </c>
      <c r="P364">
        <f t="shared" si="80"/>
        <v>100</v>
      </c>
    </row>
    <row r="365" spans="1:16" x14ac:dyDescent="0.25">
      <c r="A365" s="16">
        <f t="shared" si="81"/>
        <v>363</v>
      </c>
      <c r="B365" s="16">
        <f t="shared" si="70"/>
        <v>6</v>
      </c>
      <c r="C365" s="1">
        <f t="shared" si="82"/>
        <v>5</v>
      </c>
      <c r="D365" s="1">
        <f>VLOOKUP(C365,Uitleg!$H$10:$K$14,2,FALSE)</f>
        <v>1</v>
      </c>
      <c r="E365" s="1">
        <f>VLOOKUP(C365,Uitleg!$H$10:$K$14,3,FALSE)</f>
        <v>1</v>
      </c>
      <c r="F365">
        <f t="shared" si="83"/>
        <v>218</v>
      </c>
      <c r="G365" s="17">
        <f t="shared" si="71"/>
        <v>90.721351602947593</v>
      </c>
      <c r="H365" s="1">
        <f t="shared" si="72"/>
        <v>0</v>
      </c>
      <c r="I365" s="1">
        <f t="shared" si="73"/>
        <v>0</v>
      </c>
      <c r="J365" s="1">
        <f t="shared" si="74"/>
        <v>0</v>
      </c>
      <c r="K365" s="1">
        <f t="shared" si="75"/>
        <v>0</v>
      </c>
      <c r="L365" s="1">
        <f t="shared" si="76"/>
        <v>0</v>
      </c>
      <c r="M365" s="1">
        <f t="shared" si="77"/>
        <v>0</v>
      </c>
      <c r="N365" s="1" t="str">
        <f t="shared" si="78"/>
        <v>nee</v>
      </c>
      <c r="O365" s="1">
        <f t="shared" si="79"/>
        <v>0</v>
      </c>
      <c r="P365">
        <f t="shared" si="80"/>
        <v>100</v>
      </c>
    </row>
    <row r="366" spans="1:16" x14ac:dyDescent="0.25">
      <c r="A366" s="16">
        <f t="shared" si="81"/>
        <v>364</v>
      </c>
      <c r="B366" s="16">
        <f t="shared" si="70"/>
        <v>6</v>
      </c>
      <c r="C366" s="1">
        <f t="shared" si="82"/>
        <v>5</v>
      </c>
      <c r="D366" s="1">
        <f>VLOOKUP(C366,Uitleg!$H$10:$K$14,2,FALSE)</f>
        <v>1</v>
      </c>
      <c r="E366" s="1">
        <f>VLOOKUP(C366,Uitleg!$H$10:$K$14,3,FALSE)</f>
        <v>1</v>
      </c>
      <c r="F366">
        <f t="shared" si="83"/>
        <v>219</v>
      </c>
      <c r="G366" s="17">
        <f t="shared" si="71"/>
        <v>90.636031399810349</v>
      </c>
      <c r="H366" s="1">
        <f t="shared" si="72"/>
        <v>0</v>
      </c>
      <c r="I366" s="1">
        <f t="shared" si="73"/>
        <v>0</v>
      </c>
      <c r="J366" s="1">
        <f t="shared" si="74"/>
        <v>0</v>
      </c>
      <c r="K366" s="1">
        <f t="shared" si="75"/>
        <v>0</v>
      </c>
      <c r="L366" s="1">
        <f t="shared" si="76"/>
        <v>0</v>
      </c>
      <c r="M366" s="1">
        <f t="shared" si="77"/>
        <v>0</v>
      </c>
      <c r="N366" s="1" t="str">
        <f t="shared" si="78"/>
        <v>nee</v>
      </c>
      <c r="O366" s="1">
        <f t="shared" si="79"/>
        <v>0</v>
      </c>
      <c r="P366">
        <f t="shared" si="80"/>
        <v>100</v>
      </c>
    </row>
    <row r="367" spans="1:16" x14ac:dyDescent="0.25">
      <c r="A367" s="16">
        <f t="shared" si="81"/>
        <v>365</v>
      </c>
      <c r="B367" s="16">
        <f t="shared" si="70"/>
        <v>6</v>
      </c>
      <c r="C367" s="1">
        <f t="shared" si="82"/>
        <v>5</v>
      </c>
      <c r="D367" s="1">
        <f>VLOOKUP(C367,Uitleg!$H$10:$K$14,2,FALSE)</f>
        <v>1</v>
      </c>
      <c r="E367" s="1">
        <f>VLOOKUP(C367,Uitleg!$H$10:$K$14,3,FALSE)</f>
        <v>1</v>
      </c>
      <c r="F367">
        <f t="shared" si="83"/>
        <v>220</v>
      </c>
      <c r="G367" s="17">
        <f t="shared" si="71"/>
        <v>90.549682580178626</v>
      </c>
      <c r="H367" s="1">
        <f t="shared" si="72"/>
        <v>0</v>
      </c>
      <c r="I367" s="1">
        <f t="shared" si="73"/>
        <v>0</v>
      </c>
      <c r="J367" s="1">
        <f t="shared" si="74"/>
        <v>0</v>
      </c>
      <c r="K367" s="1">
        <f t="shared" si="75"/>
        <v>0</v>
      </c>
      <c r="L367" s="1">
        <f t="shared" si="76"/>
        <v>0</v>
      </c>
      <c r="M367" s="1">
        <f t="shared" si="77"/>
        <v>0</v>
      </c>
      <c r="N367" s="1" t="str">
        <f t="shared" si="78"/>
        <v>nee</v>
      </c>
      <c r="O367" s="1">
        <f t="shared" si="79"/>
        <v>0</v>
      </c>
      <c r="P367">
        <f t="shared" si="80"/>
        <v>100</v>
      </c>
    </row>
    <row r="368" spans="1:16" x14ac:dyDescent="0.25">
      <c r="A368" s="16">
        <f t="shared" si="81"/>
        <v>366</v>
      </c>
      <c r="B368" s="16">
        <f t="shared" si="70"/>
        <v>6</v>
      </c>
      <c r="C368" s="1">
        <f t="shared" si="82"/>
        <v>5</v>
      </c>
      <c r="D368" s="1">
        <f>VLOOKUP(C368,Uitleg!$H$10:$K$14,2,FALSE)</f>
        <v>1</v>
      </c>
      <c r="E368" s="1">
        <f>VLOOKUP(C368,Uitleg!$H$10:$K$14,3,FALSE)</f>
        <v>1</v>
      </c>
      <c r="F368">
        <f t="shared" si="83"/>
        <v>221</v>
      </c>
      <c r="G368" s="17">
        <f t="shared" si="71"/>
        <v>90.462309290560782</v>
      </c>
      <c r="H368" s="1">
        <f t="shared" si="72"/>
        <v>0</v>
      </c>
      <c r="I368" s="1">
        <f t="shared" si="73"/>
        <v>0</v>
      </c>
      <c r="J368" s="1">
        <f t="shared" si="74"/>
        <v>0</v>
      </c>
      <c r="K368" s="1">
        <f t="shared" si="75"/>
        <v>0</v>
      </c>
      <c r="L368" s="1">
        <f t="shared" si="76"/>
        <v>0</v>
      </c>
      <c r="M368" s="1">
        <f t="shared" si="77"/>
        <v>0</v>
      </c>
      <c r="N368" s="1" t="str">
        <f t="shared" si="78"/>
        <v>nee</v>
      </c>
      <c r="O368" s="1">
        <f t="shared" si="79"/>
        <v>0</v>
      </c>
      <c r="P368">
        <f t="shared" si="80"/>
        <v>100</v>
      </c>
    </row>
    <row r="369" spans="1:16" x14ac:dyDescent="0.25">
      <c r="A369" s="16">
        <f t="shared" si="81"/>
        <v>367</v>
      </c>
      <c r="B369" s="16">
        <f t="shared" si="70"/>
        <v>6</v>
      </c>
      <c r="C369" s="1">
        <f t="shared" si="82"/>
        <v>5</v>
      </c>
      <c r="D369" s="1">
        <f>VLOOKUP(C369,Uitleg!$H$10:$K$14,2,FALSE)</f>
        <v>1</v>
      </c>
      <c r="E369" s="1">
        <f>VLOOKUP(C369,Uitleg!$H$10:$K$14,3,FALSE)</f>
        <v>1</v>
      </c>
      <c r="F369">
        <f t="shared" si="83"/>
        <v>222</v>
      </c>
      <c r="G369" s="17">
        <f t="shared" si="71"/>
        <v>90.373915712220082</v>
      </c>
      <c r="H369" s="1">
        <f t="shared" si="72"/>
        <v>0</v>
      </c>
      <c r="I369" s="1">
        <f t="shared" si="73"/>
        <v>0</v>
      </c>
      <c r="J369" s="1">
        <f t="shared" si="74"/>
        <v>0</v>
      </c>
      <c r="K369" s="1">
        <f t="shared" si="75"/>
        <v>0</v>
      </c>
      <c r="L369" s="1">
        <f t="shared" si="76"/>
        <v>0</v>
      </c>
      <c r="M369" s="1">
        <f t="shared" si="77"/>
        <v>0</v>
      </c>
      <c r="N369" s="1" t="str">
        <f t="shared" si="78"/>
        <v>nee</v>
      </c>
      <c r="O369" s="1">
        <f t="shared" si="79"/>
        <v>0</v>
      </c>
      <c r="P369">
        <f t="shared" si="80"/>
        <v>100</v>
      </c>
    </row>
    <row r="370" spans="1:16" x14ac:dyDescent="0.25">
      <c r="A370" s="16">
        <f t="shared" si="81"/>
        <v>368</v>
      </c>
      <c r="B370" s="16">
        <f t="shared" si="70"/>
        <v>6</v>
      </c>
      <c r="C370" s="1">
        <f t="shared" si="82"/>
        <v>5</v>
      </c>
      <c r="D370" s="1">
        <f>VLOOKUP(C370,Uitleg!$H$10:$K$14,2,FALSE)</f>
        <v>1</v>
      </c>
      <c r="E370" s="1">
        <f>VLOOKUP(C370,Uitleg!$H$10:$K$14,3,FALSE)</f>
        <v>1</v>
      </c>
      <c r="F370">
        <f t="shared" si="83"/>
        <v>223</v>
      </c>
      <c r="G370" s="17">
        <f t="shared" si="71"/>
        <v>90.28450606100904</v>
      </c>
      <c r="H370" s="1">
        <f t="shared" si="72"/>
        <v>0</v>
      </c>
      <c r="I370" s="1">
        <f t="shared" si="73"/>
        <v>0</v>
      </c>
      <c r="J370" s="1">
        <f t="shared" si="74"/>
        <v>0</v>
      </c>
      <c r="K370" s="1">
        <f t="shared" si="75"/>
        <v>0</v>
      </c>
      <c r="L370" s="1">
        <f t="shared" si="76"/>
        <v>0</v>
      </c>
      <c r="M370" s="1">
        <f t="shared" si="77"/>
        <v>0</v>
      </c>
      <c r="N370" s="1" t="str">
        <f t="shared" si="78"/>
        <v>nee</v>
      </c>
      <c r="O370" s="1">
        <f t="shared" si="79"/>
        <v>0</v>
      </c>
      <c r="P370">
        <f t="shared" si="80"/>
        <v>100</v>
      </c>
    </row>
    <row r="371" spans="1:16" x14ac:dyDescent="0.25">
      <c r="A371" s="16">
        <f t="shared" si="81"/>
        <v>369</v>
      </c>
      <c r="B371" s="16">
        <f t="shared" si="70"/>
        <v>6</v>
      </c>
      <c r="C371" s="1">
        <f t="shared" si="82"/>
        <v>5</v>
      </c>
      <c r="D371" s="1">
        <f>VLOOKUP(C371,Uitleg!$H$10:$K$14,2,FALSE)</f>
        <v>1</v>
      </c>
      <c r="E371" s="1">
        <f>VLOOKUP(C371,Uitleg!$H$10:$K$14,3,FALSE)</f>
        <v>1</v>
      </c>
      <c r="F371">
        <f t="shared" si="83"/>
        <v>224</v>
      </c>
      <c r="G371" s="17">
        <f t="shared" si="71"/>
        <v>90.194084587202582</v>
      </c>
      <c r="H371" s="1">
        <f t="shared" si="72"/>
        <v>0</v>
      </c>
      <c r="I371" s="1">
        <f t="shared" si="73"/>
        <v>0</v>
      </c>
      <c r="J371" s="1">
        <f t="shared" si="74"/>
        <v>0</v>
      </c>
      <c r="K371" s="1">
        <f t="shared" si="75"/>
        <v>0</v>
      </c>
      <c r="L371" s="1">
        <f t="shared" si="76"/>
        <v>0</v>
      </c>
      <c r="M371" s="1">
        <f t="shared" si="77"/>
        <v>0</v>
      </c>
      <c r="N371" s="1" t="str">
        <f t="shared" si="78"/>
        <v>nee</v>
      </c>
      <c r="O371" s="1">
        <f t="shared" si="79"/>
        <v>0</v>
      </c>
      <c r="P371">
        <f t="shared" si="80"/>
        <v>100</v>
      </c>
    </row>
    <row r="372" spans="1:16" x14ac:dyDescent="0.25">
      <c r="A372" s="16">
        <f t="shared" si="81"/>
        <v>370</v>
      </c>
      <c r="B372" s="16">
        <f t="shared" si="70"/>
        <v>6</v>
      </c>
      <c r="C372" s="1">
        <f t="shared" si="82"/>
        <v>5</v>
      </c>
      <c r="D372" s="1">
        <f>VLOOKUP(C372,Uitleg!$H$10:$K$14,2,FALSE)</f>
        <v>1</v>
      </c>
      <c r="E372" s="1">
        <f>VLOOKUP(C372,Uitleg!$H$10:$K$14,3,FALSE)</f>
        <v>1</v>
      </c>
      <c r="F372">
        <f t="shared" si="83"/>
        <v>225</v>
      </c>
      <c r="G372" s="17">
        <f t="shared" si="71"/>
        <v>90.102655575329976</v>
      </c>
      <c r="H372" s="1">
        <f t="shared" si="72"/>
        <v>0</v>
      </c>
      <c r="I372" s="1">
        <f t="shared" si="73"/>
        <v>0</v>
      </c>
      <c r="J372" s="1">
        <f t="shared" si="74"/>
        <v>0</v>
      </c>
      <c r="K372" s="1">
        <f t="shared" si="75"/>
        <v>0</v>
      </c>
      <c r="L372" s="1">
        <f t="shared" si="76"/>
        <v>0</v>
      </c>
      <c r="M372" s="1">
        <f t="shared" si="77"/>
        <v>0</v>
      </c>
      <c r="N372" s="1" t="str">
        <f t="shared" si="78"/>
        <v>nee</v>
      </c>
      <c r="O372" s="1">
        <f t="shared" si="79"/>
        <v>0</v>
      </c>
      <c r="P372">
        <f t="shared" si="80"/>
        <v>100</v>
      </c>
    </row>
    <row r="373" spans="1:16" x14ac:dyDescent="0.25">
      <c r="A373" s="16">
        <f t="shared" si="81"/>
        <v>371</v>
      </c>
      <c r="B373" s="16">
        <f t="shared" si="70"/>
        <v>6</v>
      </c>
      <c r="C373" s="1">
        <f t="shared" si="82"/>
        <v>5</v>
      </c>
      <c r="D373" s="1">
        <f>VLOOKUP(C373,Uitleg!$H$10:$K$14,2,FALSE)</f>
        <v>1</v>
      </c>
      <c r="E373" s="1">
        <f>VLOOKUP(C373,Uitleg!$H$10:$K$14,3,FALSE)</f>
        <v>1</v>
      </c>
      <c r="F373">
        <f t="shared" si="83"/>
        <v>226</v>
      </c>
      <c r="G373" s="17">
        <f t="shared" si="71"/>
        <v>90.010223344005269</v>
      </c>
      <c r="H373" s="1">
        <f t="shared" si="72"/>
        <v>0</v>
      </c>
      <c r="I373" s="1">
        <f t="shared" si="73"/>
        <v>0</v>
      </c>
      <c r="J373" s="1">
        <f t="shared" si="74"/>
        <v>0</v>
      </c>
      <c r="K373" s="1">
        <f t="shared" si="75"/>
        <v>0</v>
      </c>
      <c r="L373" s="1">
        <f t="shared" si="76"/>
        <v>0</v>
      </c>
      <c r="M373" s="1">
        <f t="shared" si="77"/>
        <v>0</v>
      </c>
      <c r="N373" s="1" t="str">
        <f t="shared" si="78"/>
        <v>nee</v>
      </c>
      <c r="O373" s="1">
        <f t="shared" si="79"/>
        <v>0</v>
      </c>
      <c r="P373">
        <f t="shared" si="80"/>
        <v>100</v>
      </c>
    </row>
    <row r="374" spans="1:16" x14ac:dyDescent="0.25">
      <c r="A374" s="16">
        <f t="shared" si="81"/>
        <v>372</v>
      </c>
      <c r="B374" s="16">
        <f t="shared" si="70"/>
        <v>6</v>
      </c>
      <c r="C374" s="1">
        <f t="shared" si="82"/>
        <v>5</v>
      </c>
      <c r="D374" s="1">
        <f>VLOOKUP(C374,Uitleg!$H$10:$K$14,2,FALSE)</f>
        <v>1</v>
      </c>
      <c r="E374" s="1">
        <f>VLOOKUP(C374,Uitleg!$H$10:$K$14,3,FALSE)</f>
        <v>1</v>
      </c>
      <c r="F374">
        <f t="shared" si="83"/>
        <v>227</v>
      </c>
      <c r="G374" s="17">
        <f t="shared" si="71"/>
        <v>89.916792245756682</v>
      </c>
      <c r="H374" s="1">
        <f t="shared" si="72"/>
        <v>0</v>
      </c>
      <c r="I374" s="1">
        <f t="shared" si="73"/>
        <v>0</v>
      </c>
      <c r="J374" s="1">
        <f t="shared" si="74"/>
        <v>0</v>
      </c>
      <c r="K374" s="1">
        <f t="shared" si="75"/>
        <v>0</v>
      </c>
      <c r="L374" s="1">
        <f t="shared" si="76"/>
        <v>0</v>
      </c>
      <c r="M374" s="1">
        <f t="shared" si="77"/>
        <v>0</v>
      </c>
      <c r="N374" s="1" t="str">
        <f t="shared" si="78"/>
        <v>nee</v>
      </c>
      <c r="O374" s="1">
        <f t="shared" si="79"/>
        <v>0</v>
      </c>
      <c r="P374">
        <f t="shared" si="80"/>
        <v>100</v>
      </c>
    </row>
    <row r="375" spans="1:16" x14ac:dyDescent="0.25">
      <c r="A375" s="16">
        <f t="shared" si="81"/>
        <v>373</v>
      </c>
      <c r="B375" s="16">
        <f t="shared" si="70"/>
        <v>6</v>
      </c>
      <c r="C375" s="1">
        <f t="shared" si="82"/>
        <v>5</v>
      </c>
      <c r="D375" s="1">
        <f>VLOOKUP(C375,Uitleg!$H$10:$K$14,2,FALSE)</f>
        <v>1</v>
      </c>
      <c r="E375" s="1">
        <f>VLOOKUP(C375,Uitleg!$H$10:$K$14,3,FALSE)</f>
        <v>1</v>
      </c>
      <c r="F375">
        <f t="shared" si="83"/>
        <v>228</v>
      </c>
      <c r="G375" s="17">
        <f t="shared" si="71"/>
        <v>89.822366666854691</v>
      </c>
      <c r="H375" s="1">
        <f t="shared" si="72"/>
        <v>0</v>
      </c>
      <c r="I375" s="1">
        <f t="shared" si="73"/>
        <v>0</v>
      </c>
      <c r="J375" s="1">
        <f t="shared" si="74"/>
        <v>0</v>
      </c>
      <c r="K375" s="1">
        <f t="shared" si="75"/>
        <v>0</v>
      </c>
      <c r="L375" s="1">
        <f t="shared" si="76"/>
        <v>0</v>
      </c>
      <c r="M375" s="1">
        <f t="shared" si="77"/>
        <v>0</v>
      </c>
      <c r="N375" s="1" t="str">
        <f t="shared" si="78"/>
        <v>nee</v>
      </c>
      <c r="O375" s="1">
        <f t="shared" si="79"/>
        <v>0</v>
      </c>
      <c r="P375">
        <f t="shared" si="80"/>
        <v>100</v>
      </c>
    </row>
    <row r="376" spans="1:16" x14ac:dyDescent="0.25">
      <c r="A376" s="16">
        <f t="shared" si="81"/>
        <v>374</v>
      </c>
      <c r="B376" s="16">
        <f t="shared" si="70"/>
        <v>6</v>
      </c>
      <c r="C376" s="1">
        <f t="shared" si="82"/>
        <v>5</v>
      </c>
      <c r="D376" s="1">
        <f>VLOOKUP(C376,Uitleg!$H$10:$K$14,2,FALSE)</f>
        <v>1</v>
      </c>
      <c r="E376" s="1">
        <f>VLOOKUP(C376,Uitleg!$H$10:$K$14,3,FALSE)</f>
        <v>1</v>
      </c>
      <c r="F376">
        <f t="shared" si="83"/>
        <v>229</v>
      </c>
      <c r="G376" s="17">
        <f t="shared" si="71"/>
        <v>89.726951027138909</v>
      </c>
      <c r="H376" s="1">
        <f t="shared" si="72"/>
        <v>0</v>
      </c>
      <c r="I376" s="1">
        <f t="shared" si="73"/>
        <v>0</v>
      </c>
      <c r="J376" s="1">
        <f t="shared" si="74"/>
        <v>0</v>
      </c>
      <c r="K376" s="1">
        <f t="shared" si="75"/>
        <v>0</v>
      </c>
      <c r="L376" s="1">
        <f t="shared" si="76"/>
        <v>0</v>
      </c>
      <c r="M376" s="1">
        <f t="shared" si="77"/>
        <v>0</v>
      </c>
      <c r="N376" s="1" t="str">
        <f t="shared" si="78"/>
        <v>nee</v>
      </c>
      <c r="O376" s="1">
        <f t="shared" si="79"/>
        <v>0</v>
      </c>
      <c r="P376">
        <f t="shared" si="80"/>
        <v>100</v>
      </c>
    </row>
    <row r="377" spans="1:16" x14ac:dyDescent="0.25">
      <c r="A377" s="16">
        <f t="shared" si="81"/>
        <v>375</v>
      </c>
      <c r="B377" s="16">
        <f t="shared" si="70"/>
        <v>6</v>
      </c>
      <c r="C377" s="1">
        <f t="shared" si="82"/>
        <v>5</v>
      </c>
      <c r="D377" s="1">
        <f>VLOOKUP(C377,Uitleg!$H$10:$K$14,2,FALSE)</f>
        <v>1</v>
      </c>
      <c r="E377" s="1">
        <f>VLOOKUP(C377,Uitleg!$H$10:$K$14,3,FALSE)</f>
        <v>1</v>
      </c>
      <c r="F377">
        <f t="shared" si="83"/>
        <v>230</v>
      </c>
      <c r="G377" s="17">
        <f t="shared" si="71"/>
        <v>89.630549779843534</v>
      </c>
      <c r="H377" s="1">
        <f t="shared" si="72"/>
        <v>0</v>
      </c>
      <c r="I377" s="1">
        <f t="shared" si="73"/>
        <v>0</v>
      </c>
      <c r="J377" s="1">
        <f t="shared" si="74"/>
        <v>0</v>
      </c>
      <c r="K377" s="1">
        <f t="shared" si="75"/>
        <v>0</v>
      </c>
      <c r="L377" s="1">
        <f t="shared" si="76"/>
        <v>0</v>
      </c>
      <c r="M377" s="1">
        <f t="shared" si="77"/>
        <v>0</v>
      </c>
      <c r="N377" s="1" t="str">
        <f t="shared" si="78"/>
        <v>nee</v>
      </c>
      <c r="O377" s="1">
        <f t="shared" si="79"/>
        <v>0</v>
      </c>
      <c r="P377">
        <f t="shared" si="80"/>
        <v>100</v>
      </c>
    </row>
    <row r="378" spans="1:16" x14ac:dyDescent="0.25">
      <c r="A378" s="16">
        <f t="shared" si="81"/>
        <v>376</v>
      </c>
      <c r="B378" s="16">
        <f t="shared" si="70"/>
        <v>6</v>
      </c>
      <c r="C378" s="1">
        <f t="shared" si="82"/>
        <v>5</v>
      </c>
      <c r="D378" s="1">
        <f>VLOOKUP(C378,Uitleg!$H$10:$K$14,2,FALSE)</f>
        <v>1</v>
      </c>
      <c r="E378" s="1">
        <f>VLOOKUP(C378,Uitleg!$H$10:$K$14,3,FALSE)</f>
        <v>1</v>
      </c>
      <c r="F378">
        <f t="shared" si="83"/>
        <v>231</v>
      </c>
      <c r="G378" s="17">
        <f t="shared" si="71"/>
        <v>89.533167411421786</v>
      </c>
      <c r="H378" s="1">
        <f t="shared" si="72"/>
        <v>0</v>
      </c>
      <c r="I378" s="1">
        <f t="shared" si="73"/>
        <v>0</v>
      </c>
      <c r="J378" s="1">
        <f t="shared" si="74"/>
        <v>0</v>
      </c>
      <c r="K378" s="1">
        <f t="shared" si="75"/>
        <v>0</v>
      </c>
      <c r="L378" s="1">
        <f t="shared" si="76"/>
        <v>0</v>
      </c>
      <c r="M378" s="1">
        <f t="shared" si="77"/>
        <v>0</v>
      </c>
      <c r="N378" s="1" t="str">
        <f t="shared" si="78"/>
        <v>nee</v>
      </c>
      <c r="O378" s="1">
        <f t="shared" si="79"/>
        <v>0</v>
      </c>
      <c r="P378">
        <f t="shared" si="80"/>
        <v>100</v>
      </c>
    </row>
    <row r="379" spans="1:16" x14ac:dyDescent="0.25">
      <c r="A379" s="16">
        <f t="shared" si="81"/>
        <v>377</v>
      </c>
      <c r="B379" s="16">
        <f t="shared" si="70"/>
        <v>6</v>
      </c>
      <c r="C379" s="1">
        <f t="shared" si="82"/>
        <v>5</v>
      </c>
      <c r="D379" s="1">
        <f>VLOOKUP(C379,Uitleg!$H$10:$K$14,2,FALSE)</f>
        <v>1</v>
      </c>
      <c r="E379" s="1">
        <f>VLOOKUP(C379,Uitleg!$H$10:$K$14,3,FALSE)</f>
        <v>1</v>
      </c>
      <c r="F379">
        <f t="shared" si="83"/>
        <v>232</v>
      </c>
      <c r="G379" s="17">
        <f t="shared" si="71"/>
        <v>89.434808441369029</v>
      </c>
      <c r="H379" s="1">
        <f t="shared" si="72"/>
        <v>0</v>
      </c>
      <c r="I379" s="1">
        <f t="shared" si="73"/>
        <v>0</v>
      </c>
      <c r="J379" s="1">
        <f t="shared" si="74"/>
        <v>0</v>
      </c>
      <c r="K379" s="1">
        <f t="shared" si="75"/>
        <v>0</v>
      </c>
      <c r="L379" s="1">
        <f t="shared" si="76"/>
        <v>0</v>
      </c>
      <c r="M379" s="1">
        <f t="shared" si="77"/>
        <v>0</v>
      </c>
      <c r="N379" s="1" t="str">
        <f t="shared" si="78"/>
        <v>nee</v>
      </c>
      <c r="O379" s="1">
        <f t="shared" si="79"/>
        <v>0</v>
      </c>
      <c r="P379">
        <f t="shared" si="80"/>
        <v>100</v>
      </c>
    </row>
    <row r="380" spans="1:16" x14ac:dyDescent="0.25">
      <c r="A380" s="16">
        <f t="shared" si="81"/>
        <v>378</v>
      </c>
      <c r="B380" s="16">
        <f t="shared" si="70"/>
        <v>6</v>
      </c>
      <c r="C380" s="1">
        <f t="shared" si="82"/>
        <v>5</v>
      </c>
      <c r="D380" s="1">
        <f>VLOOKUP(C380,Uitleg!$H$10:$K$14,2,FALSE)</f>
        <v>1</v>
      </c>
      <c r="E380" s="1">
        <f>VLOOKUP(C380,Uitleg!$H$10:$K$14,3,FALSE)</f>
        <v>1</v>
      </c>
      <c r="F380">
        <f t="shared" si="83"/>
        <v>233</v>
      </c>
      <c r="G380" s="17">
        <f t="shared" si="71"/>
        <v>89.335477422044676</v>
      </c>
      <c r="H380" s="1">
        <f t="shared" si="72"/>
        <v>0</v>
      </c>
      <c r="I380" s="1">
        <f t="shared" si="73"/>
        <v>0</v>
      </c>
      <c r="J380" s="1">
        <f t="shared" si="74"/>
        <v>0</v>
      </c>
      <c r="K380" s="1">
        <f t="shared" si="75"/>
        <v>0</v>
      </c>
      <c r="L380" s="1">
        <f t="shared" si="76"/>
        <v>0</v>
      </c>
      <c r="M380" s="1">
        <f t="shared" si="77"/>
        <v>0</v>
      </c>
      <c r="N380" s="1" t="str">
        <f t="shared" si="78"/>
        <v>nee</v>
      </c>
      <c r="O380" s="1">
        <f t="shared" si="79"/>
        <v>0</v>
      </c>
      <c r="P380">
        <f t="shared" si="80"/>
        <v>100</v>
      </c>
    </row>
    <row r="381" spans="1:16" x14ac:dyDescent="0.25">
      <c r="A381" s="16">
        <f t="shared" si="81"/>
        <v>379</v>
      </c>
      <c r="B381" s="16">
        <f t="shared" si="70"/>
        <v>6</v>
      </c>
      <c r="C381" s="1">
        <f t="shared" si="82"/>
        <v>5</v>
      </c>
      <c r="D381" s="1">
        <f>VLOOKUP(C381,Uitleg!$H$10:$K$14,2,FALSE)</f>
        <v>1</v>
      </c>
      <c r="E381" s="1">
        <f>VLOOKUP(C381,Uitleg!$H$10:$K$14,3,FALSE)</f>
        <v>1</v>
      </c>
      <c r="F381">
        <f t="shared" si="83"/>
        <v>234</v>
      </c>
      <c r="G381" s="17">
        <f t="shared" si="71"/>
        <v>89.235178938492822</v>
      </c>
      <c r="H381" s="1">
        <f t="shared" si="72"/>
        <v>0</v>
      </c>
      <c r="I381" s="1">
        <f t="shared" si="73"/>
        <v>0</v>
      </c>
      <c r="J381" s="1">
        <f t="shared" si="74"/>
        <v>0</v>
      </c>
      <c r="K381" s="1">
        <f t="shared" si="75"/>
        <v>0</v>
      </c>
      <c r="L381" s="1">
        <f t="shared" si="76"/>
        <v>0</v>
      </c>
      <c r="M381" s="1">
        <f t="shared" si="77"/>
        <v>0</v>
      </c>
      <c r="N381" s="1" t="str">
        <f t="shared" si="78"/>
        <v>nee</v>
      </c>
      <c r="O381" s="1">
        <f t="shared" si="79"/>
        <v>0</v>
      </c>
      <c r="P381">
        <f t="shared" si="80"/>
        <v>100</v>
      </c>
    </row>
    <row r="382" spans="1:16" x14ac:dyDescent="0.25">
      <c r="A382" s="16">
        <f t="shared" si="81"/>
        <v>380</v>
      </c>
      <c r="B382" s="16">
        <f t="shared" si="70"/>
        <v>6</v>
      </c>
      <c r="C382" s="1">
        <f t="shared" si="82"/>
        <v>5</v>
      </c>
      <c r="D382" s="1">
        <f>VLOOKUP(C382,Uitleg!$H$10:$K$14,2,FALSE)</f>
        <v>1</v>
      </c>
      <c r="E382" s="1">
        <f>VLOOKUP(C382,Uitleg!$H$10:$K$14,3,FALSE)</f>
        <v>1</v>
      </c>
      <c r="F382">
        <f t="shared" si="83"/>
        <v>235</v>
      </c>
      <c r="G382" s="17">
        <f t="shared" si="71"/>
        <v>89.133917608261839</v>
      </c>
      <c r="H382" s="1">
        <f t="shared" si="72"/>
        <v>0</v>
      </c>
      <c r="I382" s="1">
        <f t="shared" si="73"/>
        <v>0</v>
      </c>
      <c r="J382" s="1">
        <f t="shared" si="74"/>
        <v>0</v>
      </c>
      <c r="K382" s="1">
        <f t="shared" si="75"/>
        <v>0</v>
      </c>
      <c r="L382" s="1">
        <f t="shared" si="76"/>
        <v>0</v>
      </c>
      <c r="M382" s="1">
        <f t="shared" si="77"/>
        <v>0</v>
      </c>
      <c r="N382" s="1" t="str">
        <f t="shared" si="78"/>
        <v>nee</v>
      </c>
      <c r="O382" s="1">
        <f t="shared" si="79"/>
        <v>0</v>
      </c>
      <c r="P382">
        <f t="shared" si="80"/>
        <v>100</v>
      </c>
    </row>
    <row r="383" spans="1:16" x14ac:dyDescent="0.25">
      <c r="A383" s="16">
        <f t="shared" si="81"/>
        <v>381</v>
      </c>
      <c r="B383" s="16">
        <f t="shared" si="70"/>
        <v>6</v>
      </c>
      <c r="C383" s="1">
        <f t="shared" si="82"/>
        <v>5</v>
      </c>
      <c r="D383" s="1">
        <f>VLOOKUP(C383,Uitleg!$H$10:$K$14,2,FALSE)</f>
        <v>1</v>
      </c>
      <c r="E383" s="1">
        <f>VLOOKUP(C383,Uitleg!$H$10:$K$14,3,FALSE)</f>
        <v>1</v>
      </c>
      <c r="F383">
        <f t="shared" si="83"/>
        <v>236</v>
      </c>
      <c r="G383" s="17">
        <f t="shared" si="71"/>
        <v>89.03169808122253</v>
      </c>
      <c r="H383" s="1">
        <f t="shared" si="72"/>
        <v>0</v>
      </c>
      <c r="I383" s="1">
        <f t="shared" si="73"/>
        <v>0</v>
      </c>
      <c r="J383" s="1">
        <f t="shared" si="74"/>
        <v>0</v>
      </c>
      <c r="K383" s="1">
        <f t="shared" si="75"/>
        <v>0</v>
      </c>
      <c r="L383" s="1">
        <f t="shared" si="76"/>
        <v>0</v>
      </c>
      <c r="M383" s="1">
        <f t="shared" si="77"/>
        <v>0</v>
      </c>
      <c r="N383" s="1" t="str">
        <f t="shared" si="78"/>
        <v>nee</v>
      </c>
      <c r="O383" s="1">
        <f t="shared" si="79"/>
        <v>0</v>
      </c>
      <c r="P383">
        <f t="shared" si="80"/>
        <v>100</v>
      </c>
    </row>
    <row r="384" spans="1:16" x14ac:dyDescent="0.25">
      <c r="A384" s="16">
        <f t="shared" si="81"/>
        <v>382</v>
      </c>
      <c r="B384" s="16">
        <f t="shared" si="70"/>
        <v>6</v>
      </c>
      <c r="C384" s="1">
        <f t="shared" si="82"/>
        <v>5</v>
      </c>
      <c r="D384" s="1">
        <f>VLOOKUP(C384,Uitleg!$H$10:$K$14,2,FALSE)</f>
        <v>1</v>
      </c>
      <c r="E384" s="1">
        <f>VLOOKUP(C384,Uitleg!$H$10:$K$14,3,FALSE)</f>
        <v>1</v>
      </c>
      <c r="F384">
        <f t="shared" si="83"/>
        <v>237</v>
      </c>
      <c r="G384" s="17">
        <f t="shared" si="71"/>
        <v>88.928525039385306</v>
      </c>
      <c r="H384" s="1">
        <f t="shared" si="72"/>
        <v>0</v>
      </c>
      <c r="I384" s="1">
        <f t="shared" si="73"/>
        <v>0</v>
      </c>
      <c r="J384" s="1">
        <f t="shared" si="74"/>
        <v>0</v>
      </c>
      <c r="K384" s="1">
        <f t="shared" si="75"/>
        <v>0</v>
      </c>
      <c r="L384" s="1">
        <f t="shared" si="76"/>
        <v>0</v>
      </c>
      <c r="M384" s="1">
        <f t="shared" si="77"/>
        <v>0</v>
      </c>
      <c r="N384" s="1" t="str">
        <f t="shared" si="78"/>
        <v>nee</v>
      </c>
      <c r="O384" s="1">
        <f t="shared" si="79"/>
        <v>0</v>
      </c>
      <c r="P384">
        <f t="shared" si="80"/>
        <v>100</v>
      </c>
    </row>
    <row r="385" spans="1:16" x14ac:dyDescent="0.25">
      <c r="A385" s="16">
        <f t="shared" si="81"/>
        <v>383</v>
      </c>
      <c r="B385" s="16">
        <f t="shared" si="70"/>
        <v>6</v>
      </c>
      <c r="C385" s="1">
        <f t="shared" si="82"/>
        <v>5</v>
      </c>
      <c r="D385" s="1">
        <f>VLOOKUP(C385,Uitleg!$H$10:$K$14,2,FALSE)</f>
        <v>1</v>
      </c>
      <c r="E385" s="1">
        <f>VLOOKUP(C385,Uitleg!$H$10:$K$14,3,FALSE)</f>
        <v>1</v>
      </c>
      <c r="F385">
        <f t="shared" si="83"/>
        <v>238</v>
      </c>
      <c r="G385" s="17">
        <f t="shared" si="71"/>
        <v>88.824403196716062</v>
      </c>
      <c r="H385" s="1">
        <f t="shared" si="72"/>
        <v>0</v>
      </c>
      <c r="I385" s="1">
        <f t="shared" si="73"/>
        <v>0</v>
      </c>
      <c r="J385" s="1">
        <f t="shared" si="74"/>
        <v>0</v>
      </c>
      <c r="K385" s="1">
        <f t="shared" si="75"/>
        <v>0</v>
      </c>
      <c r="L385" s="1">
        <f t="shared" si="76"/>
        <v>0</v>
      </c>
      <c r="M385" s="1">
        <f t="shared" si="77"/>
        <v>0</v>
      </c>
      <c r="N385" s="1" t="str">
        <f t="shared" si="78"/>
        <v>nee</v>
      </c>
      <c r="O385" s="1">
        <f t="shared" si="79"/>
        <v>0</v>
      </c>
      <c r="P385">
        <f t="shared" si="80"/>
        <v>100</v>
      </c>
    </row>
    <row r="386" spans="1:16" x14ac:dyDescent="0.25">
      <c r="A386" s="16">
        <f t="shared" si="81"/>
        <v>384</v>
      </c>
      <c r="B386" s="16">
        <f t="shared" ref="B386:B449" si="84">TRUNC(A386/60,0)</f>
        <v>6</v>
      </c>
      <c r="C386" s="1">
        <f t="shared" si="82"/>
        <v>5</v>
      </c>
      <c r="D386" s="1">
        <f>VLOOKUP(C386,Uitleg!$H$10:$K$14,2,FALSE)</f>
        <v>1</v>
      </c>
      <c r="E386" s="1">
        <f>VLOOKUP(C386,Uitleg!$H$10:$K$14,3,FALSE)</f>
        <v>1</v>
      </c>
      <c r="F386">
        <f t="shared" si="83"/>
        <v>239</v>
      </c>
      <c r="G386" s="17">
        <f t="shared" ref="G386:G449" si="85">50+SIN(A386/(PeriodeSinus1*30/PI()))*20+SIN(A386/(PeriodeSinus2*30/PI()))*30</f>
        <v>88.719337298950933</v>
      </c>
      <c r="H386" s="1">
        <f t="shared" ref="H386:H449" si="86">IF(AND(C386=1,F386&gt;MaxWachttijd-G386/2),1,0)</f>
        <v>0</v>
      </c>
      <c r="I386" s="1">
        <f t="shared" ref="I386:I449" si="87">IF(AND(C386=2,G386&lt;=Uitschakeldrempel,F386&gt;DuurGroen),1,0)</f>
        <v>0</v>
      </c>
      <c r="J386" s="1">
        <f t="shared" ref="J386:J449" si="88">IF(AND(C386=2,G386&gt;Uitschakeldrempel),1,0)</f>
        <v>0</v>
      </c>
      <c r="K386" s="1">
        <f t="shared" ref="K386:K449" si="89">IF(AND(C386=3,F386&gt;MaxWachttijd-G386/2),1,0)</f>
        <v>0</v>
      </c>
      <c r="L386" s="1">
        <f t="shared" ref="L386:L449" si="90">IF(AND(C386=4,F386&gt;DuurGroen),1,0)</f>
        <v>0</v>
      </c>
      <c r="M386" s="1">
        <f t="shared" ref="M386:M449" si="91">IF(AND(C386=5,G386&lt;Inschakeldrempel),1,0)</f>
        <v>0</v>
      </c>
      <c r="N386" s="1" t="str">
        <f t="shared" ref="N386:N449" si="92">IF(SUM(H386:M386)=0,"nee","JA")</f>
        <v>nee</v>
      </c>
      <c r="O386" s="1">
        <f t="shared" ref="O386:O449" si="93">H386*2+I386*3+J386*5+K386*4+L386*1+M386*4</f>
        <v>0</v>
      </c>
      <c r="P386">
        <f t="shared" ref="P386:P449" si="94">D386*50+E386*50</f>
        <v>100</v>
      </c>
    </row>
    <row r="387" spans="1:16" x14ac:dyDescent="0.25">
      <c r="A387" s="16">
        <f t="shared" ref="A387:A450" si="95">A386+Tijdstap</f>
        <v>385</v>
      </c>
      <c r="B387" s="16">
        <f t="shared" si="84"/>
        <v>6</v>
      </c>
      <c r="C387" s="1">
        <f t="shared" ref="C387:C450" si="96">IF(O386=0,C386,O386)</f>
        <v>5</v>
      </c>
      <c r="D387" s="1">
        <f>VLOOKUP(C387,Uitleg!$H$10:$K$14,2,FALSE)</f>
        <v>1</v>
      </c>
      <c r="E387" s="1">
        <f>VLOOKUP(C387,Uitleg!$H$10:$K$14,3,FALSE)</f>
        <v>1</v>
      </c>
      <c r="F387">
        <f t="shared" ref="F387:F450" si="97">IF(C387=C386,F386+Tijdstap,0)</f>
        <v>240</v>
      </c>
      <c r="G387" s="17">
        <f t="shared" si="85"/>
        <v>88.613332123409776</v>
      </c>
      <c r="H387" s="1">
        <f t="shared" si="86"/>
        <v>0</v>
      </c>
      <c r="I387" s="1">
        <f t="shared" si="87"/>
        <v>0</v>
      </c>
      <c r="J387" s="1">
        <f t="shared" si="88"/>
        <v>0</v>
      </c>
      <c r="K387" s="1">
        <f t="shared" si="89"/>
        <v>0</v>
      </c>
      <c r="L387" s="1">
        <f t="shared" si="90"/>
        <v>0</v>
      </c>
      <c r="M387" s="1">
        <f t="shared" si="91"/>
        <v>0</v>
      </c>
      <c r="N387" s="1" t="str">
        <f t="shared" si="92"/>
        <v>nee</v>
      </c>
      <c r="O387" s="1">
        <f t="shared" si="93"/>
        <v>0</v>
      </c>
      <c r="P387">
        <f t="shared" si="94"/>
        <v>100</v>
      </c>
    </row>
    <row r="388" spans="1:16" x14ac:dyDescent="0.25">
      <c r="A388" s="16">
        <f t="shared" si="95"/>
        <v>386</v>
      </c>
      <c r="B388" s="16">
        <f t="shared" si="84"/>
        <v>6</v>
      </c>
      <c r="C388" s="1">
        <f t="shared" si="96"/>
        <v>5</v>
      </c>
      <c r="D388" s="1">
        <f>VLOOKUP(C388,Uitleg!$H$10:$K$14,2,FALSE)</f>
        <v>1</v>
      </c>
      <c r="E388" s="1">
        <f>VLOOKUP(C388,Uitleg!$H$10:$K$14,3,FALSE)</f>
        <v>1</v>
      </c>
      <c r="F388">
        <f t="shared" si="97"/>
        <v>241</v>
      </c>
      <c r="G388" s="17">
        <f t="shared" si="85"/>
        <v>88.506392478808664</v>
      </c>
      <c r="H388" s="1">
        <f t="shared" si="86"/>
        <v>0</v>
      </c>
      <c r="I388" s="1">
        <f t="shared" si="87"/>
        <v>0</v>
      </c>
      <c r="J388" s="1">
        <f t="shared" si="88"/>
        <v>0</v>
      </c>
      <c r="K388" s="1">
        <f t="shared" si="89"/>
        <v>0</v>
      </c>
      <c r="L388" s="1">
        <f t="shared" si="90"/>
        <v>0</v>
      </c>
      <c r="M388" s="1">
        <f t="shared" si="91"/>
        <v>0</v>
      </c>
      <c r="N388" s="1" t="str">
        <f t="shared" si="92"/>
        <v>nee</v>
      </c>
      <c r="O388" s="1">
        <f t="shared" si="93"/>
        <v>0</v>
      </c>
      <c r="P388">
        <f t="shared" si="94"/>
        <v>100</v>
      </c>
    </row>
    <row r="389" spans="1:16" x14ac:dyDescent="0.25">
      <c r="A389" s="16">
        <f t="shared" si="95"/>
        <v>387</v>
      </c>
      <c r="B389" s="16">
        <f t="shared" si="84"/>
        <v>6</v>
      </c>
      <c r="C389" s="1">
        <f t="shared" si="96"/>
        <v>5</v>
      </c>
      <c r="D389" s="1">
        <f>VLOOKUP(C389,Uitleg!$H$10:$K$14,2,FALSE)</f>
        <v>1</v>
      </c>
      <c r="E389" s="1">
        <f>VLOOKUP(C389,Uitleg!$H$10:$K$14,3,FALSE)</f>
        <v>1</v>
      </c>
      <c r="F389">
        <f t="shared" si="97"/>
        <v>242</v>
      </c>
      <c r="G389" s="17">
        <f t="shared" si="85"/>
        <v>88.398523205071029</v>
      </c>
      <c r="H389" s="1">
        <f t="shared" si="86"/>
        <v>0</v>
      </c>
      <c r="I389" s="1">
        <f t="shared" si="87"/>
        <v>0</v>
      </c>
      <c r="J389" s="1">
        <f t="shared" si="88"/>
        <v>0</v>
      </c>
      <c r="K389" s="1">
        <f t="shared" si="89"/>
        <v>0</v>
      </c>
      <c r="L389" s="1">
        <f t="shared" si="90"/>
        <v>0</v>
      </c>
      <c r="M389" s="1">
        <f t="shared" si="91"/>
        <v>0</v>
      </c>
      <c r="N389" s="1" t="str">
        <f t="shared" si="92"/>
        <v>nee</v>
      </c>
      <c r="O389" s="1">
        <f t="shared" si="93"/>
        <v>0</v>
      </c>
      <c r="P389">
        <f t="shared" si="94"/>
        <v>100</v>
      </c>
    </row>
    <row r="390" spans="1:16" x14ac:dyDescent="0.25">
      <c r="A390" s="16">
        <f t="shared" si="95"/>
        <v>388</v>
      </c>
      <c r="B390" s="16">
        <f t="shared" si="84"/>
        <v>6</v>
      </c>
      <c r="C390" s="1">
        <f t="shared" si="96"/>
        <v>5</v>
      </c>
      <c r="D390" s="1">
        <f>VLOOKUP(C390,Uitleg!$H$10:$K$14,2,FALSE)</f>
        <v>1</v>
      </c>
      <c r="E390" s="1">
        <f>VLOOKUP(C390,Uitleg!$H$10:$K$14,3,FALSE)</f>
        <v>1</v>
      </c>
      <c r="F390">
        <f t="shared" si="97"/>
        <v>243</v>
      </c>
      <c r="G390" s="17">
        <f t="shared" si="85"/>
        <v>88.289729173137772</v>
      </c>
      <c r="H390" s="1">
        <f t="shared" si="86"/>
        <v>0</v>
      </c>
      <c r="I390" s="1">
        <f t="shared" si="87"/>
        <v>0</v>
      </c>
      <c r="J390" s="1">
        <f t="shared" si="88"/>
        <v>0</v>
      </c>
      <c r="K390" s="1">
        <f t="shared" si="89"/>
        <v>0</v>
      </c>
      <c r="L390" s="1">
        <f t="shared" si="90"/>
        <v>0</v>
      </c>
      <c r="M390" s="1">
        <f t="shared" si="91"/>
        <v>0</v>
      </c>
      <c r="N390" s="1" t="str">
        <f t="shared" si="92"/>
        <v>nee</v>
      </c>
      <c r="O390" s="1">
        <f t="shared" si="93"/>
        <v>0</v>
      </c>
      <c r="P390">
        <f t="shared" si="94"/>
        <v>100</v>
      </c>
    </row>
    <row r="391" spans="1:16" x14ac:dyDescent="0.25">
      <c r="A391" s="16">
        <f t="shared" si="95"/>
        <v>389</v>
      </c>
      <c r="B391" s="16">
        <f t="shared" si="84"/>
        <v>6</v>
      </c>
      <c r="C391" s="1">
        <f t="shared" si="96"/>
        <v>5</v>
      </c>
      <c r="D391" s="1">
        <f>VLOOKUP(C391,Uitleg!$H$10:$K$14,2,FALSE)</f>
        <v>1</v>
      </c>
      <c r="E391" s="1">
        <f>VLOOKUP(C391,Uitleg!$H$10:$K$14,3,FALSE)</f>
        <v>1</v>
      </c>
      <c r="F391">
        <f t="shared" si="97"/>
        <v>244</v>
      </c>
      <c r="G391" s="17">
        <f t="shared" si="85"/>
        <v>88.180015284776289</v>
      </c>
      <c r="H391" s="1">
        <f t="shared" si="86"/>
        <v>0</v>
      </c>
      <c r="I391" s="1">
        <f t="shared" si="87"/>
        <v>0</v>
      </c>
      <c r="J391" s="1">
        <f t="shared" si="88"/>
        <v>0</v>
      </c>
      <c r="K391" s="1">
        <f t="shared" si="89"/>
        <v>0</v>
      </c>
      <c r="L391" s="1">
        <f t="shared" si="90"/>
        <v>0</v>
      </c>
      <c r="M391" s="1">
        <f t="shared" si="91"/>
        <v>0</v>
      </c>
      <c r="N391" s="1" t="str">
        <f t="shared" si="92"/>
        <v>nee</v>
      </c>
      <c r="O391" s="1">
        <f t="shared" si="93"/>
        <v>0</v>
      </c>
      <c r="P391">
        <f t="shared" si="94"/>
        <v>100</v>
      </c>
    </row>
    <row r="392" spans="1:16" x14ac:dyDescent="0.25">
      <c r="A392" s="16">
        <f t="shared" si="95"/>
        <v>390</v>
      </c>
      <c r="B392" s="16">
        <f t="shared" si="84"/>
        <v>6</v>
      </c>
      <c r="C392" s="1">
        <f t="shared" si="96"/>
        <v>5</v>
      </c>
      <c r="D392" s="1">
        <f>VLOOKUP(C392,Uitleg!$H$10:$K$14,2,FALSE)</f>
        <v>1</v>
      </c>
      <c r="E392" s="1">
        <f>VLOOKUP(C392,Uitleg!$H$10:$K$14,3,FALSE)</f>
        <v>1</v>
      </c>
      <c r="F392">
        <f t="shared" si="97"/>
        <v>245</v>
      </c>
      <c r="G392" s="17">
        <f t="shared" si="85"/>
        <v>88.069386472388089</v>
      </c>
      <c r="H392" s="1">
        <f t="shared" si="86"/>
        <v>0</v>
      </c>
      <c r="I392" s="1">
        <f t="shared" si="87"/>
        <v>0</v>
      </c>
      <c r="J392" s="1">
        <f t="shared" si="88"/>
        <v>0</v>
      </c>
      <c r="K392" s="1">
        <f t="shared" si="89"/>
        <v>0</v>
      </c>
      <c r="L392" s="1">
        <f t="shared" si="90"/>
        <v>0</v>
      </c>
      <c r="M392" s="1">
        <f t="shared" si="91"/>
        <v>0</v>
      </c>
      <c r="N392" s="1" t="str">
        <f t="shared" si="92"/>
        <v>nee</v>
      </c>
      <c r="O392" s="1">
        <f t="shared" si="93"/>
        <v>0</v>
      </c>
      <c r="P392">
        <f t="shared" si="94"/>
        <v>100</v>
      </c>
    </row>
    <row r="393" spans="1:16" x14ac:dyDescent="0.25">
      <c r="A393" s="16">
        <f t="shared" si="95"/>
        <v>391</v>
      </c>
      <c r="B393" s="16">
        <f t="shared" si="84"/>
        <v>6</v>
      </c>
      <c r="C393" s="1">
        <f t="shared" si="96"/>
        <v>5</v>
      </c>
      <c r="D393" s="1">
        <f>VLOOKUP(C393,Uitleg!$H$10:$K$14,2,FALSE)</f>
        <v>1</v>
      </c>
      <c r="E393" s="1">
        <f>VLOOKUP(C393,Uitleg!$H$10:$K$14,3,FALSE)</f>
        <v>1</v>
      </c>
      <c r="F393">
        <f t="shared" si="97"/>
        <v>246</v>
      </c>
      <c r="G393" s="17">
        <f t="shared" si="85"/>
        <v>87.957847698815627</v>
      </c>
      <c r="H393" s="1">
        <f t="shared" si="86"/>
        <v>0</v>
      </c>
      <c r="I393" s="1">
        <f t="shared" si="87"/>
        <v>0</v>
      </c>
      <c r="J393" s="1">
        <f t="shared" si="88"/>
        <v>0</v>
      </c>
      <c r="K393" s="1">
        <f t="shared" si="89"/>
        <v>0</v>
      </c>
      <c r="L393" s="1">
        <f t="shared" si="90"/>
        <v>0</v>
      </c>
      <c r="M393" s="1">
        <f t="shared" si="91"/>
        <v>0</v>
      </c>
      <c r="N393" s="1" t="str">
        <f t="shared" si="92"/>
        <v>nee</v>
      </c>
      <c r="O393" s="1">
        <f t="shared" si="93"/>
        <v>0</v>
      </c>
      <c r="P393">
        <f t="shared" si="94"/>
        <v>100</v>
      </c>
    </row>
    <row r="394" spans="1:16" x14ac:dyDescent="0.25">
      <c r="A394" s="16">
        <f t="shared" si="95"/>
        <v>392</v>
      </c>
      <c r="B394" s="16">
        <f t="shared" si="84"/>
        <v>6</v>
      </c>
      <c r="C394" s="1">
        <f t="shared" si="96"/>
        <v>5</v>
      </c>
      <c r="D394" s="1">
        <f>VLOOKUP(C394,Uitleg!$H$10:$K$14,2,FALSE)</f>
        <v>1</v>
      </c>
      <c r="E394" s="1">
        <f>VLOOKUP(C394,Uitleg!$H$10:$K$14,3,FALSE)</f>
        <v>1</v>
      </c>
      <c r="F394">
        <f t="shared" si="97"/>
        <v>247</v>
      </c>
      <c r="G394" s="17">
        <f t="shared" si="85"/>
        <v>87.845403957147852</v>
      </c>
      <c r="H394" s="1">
        <f t="shared" si="86"/>
        <v>0</v>
      </c>
      <c r="I394" s="1">
        <f t="shared" si="87"/>
        <v>0</v>
      </c>
      <c r="J394" s="1">
        <f t="shared" si="88"/>
        <v>0</v>
      </c>
      <c r="K394" s="1">
        <f t="shared" si="89"/>
        <v>0</v>
      </c>
      <c r="L394" s="1">
        <f t="shared" si="90"/>
        <v>0</v>
      </c>
      <c r="M394" s="1">
        <f t="shared" si="91"/>
        <v>0</v>
      </c>
      <c r="N394" s="1" t="str">
        <f t="shared" si="92"/>
        <v>nee</v>
      </c>
      <c r="O394" s="1">
        <f t="shared" si="93"/>
        <v>0</v>
      </c>
      <c r="P394">
        <f t="shared" si="94"/>
        <v>100</v>
      </c>
    </row>
    <row r="395" spans="1:16" x14ac:dyDescent="0.25">
      <c r="A395" s="16">
        <f t="shared" si="95"/>
        <v>393</v>
      </c>
      <c r="B395" s="16">
        <f t="shared" si="84"/>
        <v>6</v>
      </c>
      <c r="C395" s="1">
        <f t="shared" si="96"/>
        <v>5</v>
      </c>
      <c r="D395" s="1">
        <f>VLOOKUP(C395,Uitleg!$H$10:$K$14,2,FALSE)</f>
        <v>1</v>
      </c>
      <c r="E395" s="1">
        <f>VLOOKUP(C395,Uitleg!$H$10:$K$14,3,FALSE)</f>
        <v>1</v>
      </c>
      <c r="F395">
        <f t="shared" si="97"/>
        <v>248</v>
      </c>
      <c r="G395" s="17">
        <f t="shared" si="85"/>
        <v>87.732060270524556</v>
      </c>
      <c r="H395" s="1">
        <f t="shared" si="86"/>
        <v>0</v>
      </c>
      <c r="I395" s="1">
        <f t="shared" si="87"/>
        <v>0</v>
      </c>
      <c r="J395" s="1">
        <f t="shared" si="88"/>
        <v>0</v>
      </c>
      <c r="K395" s="1">
        <f t="shared" si="89"/>
        <v>0</v>
      </c>
      <c r="L395" s="1">
        <f t="shared" si="90"/>
        <v>0</v>
      </c>
      <c r="M395" s="1">
        <f t="shared" si="91"/>
        <v>0</v>
      </c>
      <c r="N395" s="1" t="str">
        <f t="shared" si="92"/>
        <v>nee</v>
      </c>
      <c r="O395" s="1">
        <f t="shared" si="93"/>
        <v>0</v>
      </c>
      <c r="P395">
        <f t="shared" si="94"/>
        <v>100</v>
      </c>
    </row>
    <row r="396" spans="1:16" x14ac:dyDescent="0.25">
      <c r="A396" s="16">
        <f t="shared" si="95"/>
        <v>394</v>
      </c>
      <c r="B396" s="16">
        <f t="shared" si="84"/>
        <v>6</v>
      </c>
      <c r="C396" s="1">
        <f t="shared" si="96"/>
        <v>5</v>
      </c>
      <c r="D396" s="1">
        <f>VLOOKUP(C396,Uitleg!$H$10:$K$14,2,FALSE)</f>
        <v>1</v>
      </c>
      <c r="E396" s="1">
        <f>VLOOKUP(C396,Uitleg!$H$10:$K$14,3,FALSE)</f>
        <v>1</v>
      </c>
      <c r="F396">
        <f t="shared" si="97"/>
        <v>249</v>
      </c>
      <c r="G396" s="17">
        <f t="shared" si="85"/>
        <v>87.617821691939753</v>
      </c>
      <c r="H396" s="1">
        <f t="shared" si="86"/>
        <v>0</v>
      </c>
      <c r="I396" s="1">
        <f t="shared" si="87"/>
        <v>0</v>
      </c>
      <c r="J396" s="1">
        <f t="shared" si="88"/>
        <v>0</v>
      </c>
      <c r="K396" s="1">
        <f t="shared" si="89"/>
        <v>0</v>
      </c>
      <c r="L396" s="1">
        <f t="shared" si="90"/>
        <v>0</v>
      </c>
      <c r="M396" s="1">
        <f t="shared" si="91"/>
        <v>0</v>
      </c>
      <c r="N396" s="1" t="str">
        <f t="shared" si="92"/>
        <v>nee</v>
      </c>
      <c r="O396" s="1">
        <f t="shared" si="93"/>
        <v>0</v>
      </c>
      <c r="P396">
        <f t="shared" si="94"/>
        <v>100</v>
      </c>
    </row>
    <row r="397" spans="1:16" x14ac:dyDescent="0.25">
      <c r="A397" s="16">
        <f t="shared" si="95"/>
        <v>395</v>
      </c>
      <c r="B397" s="16">
        <f t="shared" si="84"/>
        <v>6</v>
      </c>
      <c r="C397" s="1">
        <f t="shared" si="96"/>
        <v>5</v>
      </c>
      <c r="D397" s="1">
        <f>VLOOKUP(C397,Uitleg!$H$10:$K$14,2,FALSE)</f>
        <v>1</v>
      </c>
      <c r="E397" s="1">
        <f>VLOOKUP(C397,Uitleg!$H$10:$K$14,3,FALSE)</f>
        <v>1</v>
      </c>
      <c r="F397">
        <f t="shared" si="97"/>
        <v>250</v>
      </c>
      <c r="G397" s="17">
        <f t="shared" si="85"/>
        <v>87.502693304043987</v>
      </c>
      <c r="H397" s="1">
        <f t="shared" si="86"/>
        <v>0</v>
      </c>
      <c r="I397" s="1">
        <f t="shared" si="87"/>
        <v>0</v>
      </c>
      <c r="J397" s="1">
        <f t="shared" si="88"/>
        <v>0</v>
      </c>
      <c r="K397" s="1">
        <f t="shared" si="89"/>
        <v>0</v>
      </c>
      <c r="L397" s="1">
        <f t="shared" si="90"/>
        <v>0</v>
      </c>
      <c r="M397" s="1">
        <f t="shared" si="91"/>
        <v>0</v>
      </c>
      <c r="N397" s="1" t="str">
        <f t="shared" si="92"/>
        <v>nee</v>
      </c>
      <c r="O397" s="1">
        <f t="shared" si="93"/>
        <v>0</v>
      </c>
      <c r="P397">
        <f t="shared" si="94"/>
        <v>100</v>
      </c>
    </row>
    <row r="398" spans="1:16" x14ac:dyDescent="0.25">
      <c r="A398" s="16">
        <f t="shared" si="95"/>
        <v>396</v>
      </c>
      <c r="B398" s="16">
        <f t="shared" si="84"/>
        <v>6</v>
      </c>
      <c r="C398" s="1">
        <f t="shared" si="96"/>
        <v>5</v>
      </c>
      <c r="D398" s="1">
        <f>VLOOKUP(C398,Uitleg!$H$10:$K$14,2,FALSE)</f>
        <v>1</v>
      </c>
      <c r="E398" s="1">
        <f>VLOOKUP(C398,Uitleg!$H$10:$K$14,3,FALSE)</f>
        <v>1</v>
      </c>
      <c r="F398">
        <f t="shared" si="97"/>
        <v>251</v>
      </c>
      <c r="G398" s="17">
        <f t="shared" si="85"/>
        <v>87.386680218945386</v>
      </c>
      <c r="H398" s="1">
        <f t="shared" si="86"/>
        <v>0</v>
      </c>
      <c r="I398" s="1">
        <f t="shared" si="87"/>
        <v>0</v>
      </c>
      <c r="J398" s="1">
        <f t="shared" si="88"/>
        <v>0</v>
      </c>
      <c r="K398" s="1">
        <f t="shared" si="89"/>
        <v>0</v>
      </c>
      <c r="L398" s="1">
        <f t="shared" si="90"/>
        <v>0</v>
      </c>
      <c r="M398" s="1">
        <f t="shared" si="91"/>
        <v>0</v>
      </c>
      <c r="N398" s="1" t="str">
        <f t="shared" si="92"/>
        <v>nee</v>
      </c>
      <c r="O398" s="1">
        <f t="shared" si="93"/>
        <v>0</v>
      </c>
      <c r="P398">
        <f t="shared" si="94"/>
        <v>100</v>
      </c>
    </row>
    <row r="399" spans="1:16" x14ac:dyDescent="0.25">
      <c r="A399" s="16">
        <f t="shared" si="95"/>
        <v>397</v>
      </c>
      <c r="B399" s="16">
        <f t="shared" si="84"/>
        <v>6</v>
      </c>
      <c r="C399" s="1">
        <f t="shared" si="96"/>
        <v>5</v>
      </c>
      <c r="D399" s="1">
        <f>VLOOKUP(C399,Uitleg!$H$10:$K$14,2,FALSE)</f>
        <v>1</v>
      </c>
      <c r="E399" s="1">
        <f>VLOOKUP(C399,Uitleg!$H$10:$K$14,3,FALSE)</f>
        <v>1</v>
      </c>
      <c r="F399">
        <f t="shared" si="97"/>
        <v>252</v>
      </c>
      <c r="G399" s="17">
        <f t="shared" si="85"/>
        <v>87.269787578009741</v>
      </c>
      <c r="H399" s="1">
        <f t="shared" si="86"/>
        <v>0</v>
      </c>
      <c r="I399" s="1">
        <f t="shared" si="87"/>
        <v>0</v>
      </c>
      <c r="J399" s="1">
        <f t="shared" si="88"/>
        <v>0</v>
      </c>
      <c r="K399" s="1">
        <f t="shared" si="89"/>
        <v>0</v>
      </c>
      <c r="L399" s="1">
        <f t="shared" si="90"/>
        <v>0</v>
      </c>
      <c r="M399" s="1">
        <f t="shared" si="91"/>
        <v>0</v>
      </c>
      <c r="N399" s="1" t="str">
        <f t="shared" si="92"/>
        <v>nee</v>
      </c>
      <c r="O399" s="1">
        <f t="shared" si="93"/>
        <v>0</v>
      </c>
      <c r="P399">
        <f t="shared" si="94"/>
        <v>100</v>
      </c>
    </row>
    <row r="400" spans="1:16" x14ac:dyDescent="0.25">
      <c r="A400" s="16">
        <f t="shared" si="95"/>
        <v>398</v>
      </c>
      <c r="B400" s="16">
        <f t="shared" si="84"/>
        <v>6</v>
      </c>
      <c r="C400" s="1">
        <f t="shared" si="96"/>
        <v>5</v>
      </c>
      <c r="D400" s="1">
        <f>VLOOKUP(C400,Uitleg!$H$10:$K$14,2,FALSE)</f>
        <v>1</v>
      </c>
      <c r="E400" s="1">
        <f>VLOOKUP(C400,Uitleg!$H$10:$K$14,3,FALSE)</f>
        <v>1</v>
      </c>
      <c r="F400">
        <f t="shared" si="97"/>
        <v>253</v>
      </c>
      <c r="G400" s="17">
        <f t="shared" si="85"/>
        <v>87.152020551659533</v>
      </c>
      <c r="H400" s="1">
        <f t="shared" si="86"/>
        <v>0</v>
      </c>
      <c r="I400" s="1">
        <f t="shared" si="87"/>
        <v>0</v>
      </c>
      <c r="J400" s="1">
        <f t="shared" si="88"/>
        <v>0</v>
      </c>
      <c r="K400" s="1">
        <f t="shared" si="89"/>
        <v>0</v>
      </c>
      <c r="L400" s="1">
        <f t="shared" si="90"/>
        <v>0</v>
      </c>
      <c r="M400" s="1">
        <f t="shared" si="91"/>
        <v>0</v>
      </c>
      <c r="N400" s="1" t="str">
        <f t="shared" si="92"/>
        <v>nee</v>
      </c>
      <c r="O400" s="1">
        <f t="shared" si="93"/>
        <v>0</v>
      </c>
      <c r="P400">
        <f t="shared" si="94"/>
        <v>100</v>
      </c>
    </row>
    <row r="401" spans="1:16" x14ac:dyDescent="0.25">
      <c r="A401" s="16">
        <f t="shared" si="95"/>
        <v>399</v>
      </c>
      <c r="B401" s="16">
        <f t="shared" si="84"/>
        <v>6</v>
      </c>
      <c r="C401" s="1">
        <f t="shared" si="96"/>
        <v>5</v>
      </c>
      <c r="D401" s="1">
        <f>VLOOKUP(C401,Uitleg!$H$10:$K$14,2,FALSE)</f>
        <v>1</v>
      </c>
      <c r="E401" s="1">
        <f>VLOOKUP(C401,Uitleg!$H$10:$K$14,3,FALSE)</f>
        <v>1</v>
      </c>
      <c r="F401">
        <f t="shared" si="97"/>
        <v>254</v>
      </c>
      <c r="G401" s="17">
        <f t="shared" si="85"/>
        <v>87.033384339171818</v>
      </c>
      <c r="H401" s="1">
        <f t="shared" si="86"/>
        <v>0</v>
      </c>
      <c r="I401" s="1">
        <f t="shared" si="87"/>
        <v>0</v>
      </c>
      <c r="J401" s="1">
        <f t="shared" si="88"/>
        <v>0</v>
      </c>
      <c r="K401" s="1">
        <f t="shared" si="89"/>
        <v>0</v>
      </c>
      <c r="L401" s="1">
        <f t="shared" si="90"/>
        <v>0</v>
      </c>
      <c r="M401" s="1">
        <f t="shared" si="91"/>
        <v>0</v>
      </c>
      <c r="N401" s="1" t="str">
        <f t="shared" si="92"/>
        <v>nee</v>
      </c>
      <c r="O401" s="1">
        <f t="shared" si="93"/>
        <v>0</v>
      </c>
      <c r="P401">
        <f t="shared" si="94"/>
        <v>100</v>
      </c>
    </row>
    <row r="402" spans="1:16" x14ac:dyDescent="0.25">
      <c r="A402" s="16">
        <f t="shared" si="95"/>
        <v>400</v>
      </c>
      <c r="B402" s="16">
        <f t="shared" si="84"/>
        <v>6</v>
      </c>
      <c r="C402" s="1">
        <f t="shared" si="96"/>
        <v>5</v>
      </c>
      <c r="D402" s="1">
        <f>VLOOKUP(C402,Uitleg!$H$10:$K$14,2,FALSE)</f>
        <v>1</v>
      </c>
      <c r="E402" s="1">
        <f>VLOOKUP(C402,Uitleg!$H$10:$K$14,3,FALSE)</f>
        <v>1</v>
      </c>
      <c r="F402">
        <f t="shared" si="97"/>
        <v>255</v>
      </c>
      <c r="G402" s="17">
        <f t="shared" si="85"/>
        <v>86.913884168475136</v>
      </c>
      <c r="H402" s="1">
        <f t="shared" si="86"/>
        <v>0</v>
      </c>
      <c r="I402" s="1">
        <f t="shared" si="87"/>
        <v>0</v>
      </c>
      <c r="J402" s="1">
        <f t="shared" si="88"/>
        <v>0</v>
      </c>
      <c r="K402" s="1">
        <f t="shared" si="89"/>
        <v>0</v>
      </c>
      <c r="L402" s="1">
        <f t="shared" si="90"/>
        <v>0</v>
      </c>
      <c r="M402" s="1">
        <f t="shared" si="91"/>
        <v>0</v>
      </c>
      <c r="N402" s="1" t="str">
        <f t="shared" si="92"/>
        <v>nee</v>
      </c>
      <c r="O402" s="1">
        <f t="shared" si="93"/>
        <v>0</v>
      </c>
      <c r="P402">
        <f t="shared" si="94"/>
        <v>100</v>
      </c>
    </row>
    <row r="403" spans="1:16" x14ac:dyDescent="0.25">
      <c r="A403" s="16">
        <f t="shared" si="95"/>
        <v>401</v>
      </c>
      <c r="B403" s="16">
        <f t="shared" si="84"/>
        <v>6</v>
      </c>
      <c r="C403" s="1">
        <f t="shared" si="96"/>
        <v>5</v>
      </c>
      <c r="D403" s="1">
        <f>VLOOKUP(C403,Uitleg!$H$10:$K$14,2,FALSE)</f>
        <v>1</v>
      </c>
      <c r="E403" s="1">
        <f>VLOOKUP(C403,Uitleg!$H$10:$K$14,3,FALSE)</f>
        <v>1</v>
      </c>
      <c r="F403">
        <f t="shared" si="97"/>
        <v>256</v>
      </c>
      <c r="G403" s="17">
        <f t="shared" si="85"/>
        <v>86.793525295945216</v>
      </c>
      <c r="H403" s="1">
        <f t="shared" si="86"/>
        <v>0</v>
      </c>
      <c r="I403" s="1">
        <f t="shared" si="87"/>
        <v>0</v>
      </c>
      <c r="J403" s="1">
        <f t="shared" si="88"/>
        <v>0</v>
      </c>
      <c r="K403" s="1">
        <f t="shared" si="89"/>
        <v>0</v>
      </c>
      <c r="L403" s="1">
        <f t="shared" si="90"/>
        <v>0</v>
      </c>
      <c r="M403" s="1">
        <f t="shared" si="91"/>
        <v>0</v>
      </c>
      <c r="N403" s="1" t="str">
        <f t="shared" si="92"/>
        <v>nee</v>
      </c>
      <c r="O403" s="1">
        <f t="shared" si="93"/>
        <v>0</v>
      </c>
      <c r="P403">
        <f t="shared" si="94"/>
        <v>100</v>
      </c>
    </row>
    <row r="404" spans="1:16" x14ac:dyDescent="0.25">
      <c r="A404" s="16">
        <f t="shared" si="95"/>
        <v>402</v>
      </c>
      <c r="B404" s="16">
        <f t="shared" si="84"/>
        <v>6</v>
      </c>
      <c r="C404" s="1">
        <f t="shared" si="96"/>
        <v>5</v>
      </c>
      <c r="D404" s="1">
        <f>VLOOKUP(C404,Uitleg!$H$10:$K$14,2,FALSE)</f>
        <v>1</v>
      </c>
      <c r="E404" s="1">
        <f>VLOOKUP(C404,Uitleg!$H$10:$K$14,3,FALSE)</f>
        <v>1</v>
      </c>
      <c r="F404">
        <f t="shared" si="97"/>
        <v>257</v>
      </c>
      <c r="G404" s="17">
        <f t="shared" si="85"/>
        <v>86.672313006199872</v>
      </c>
      <c r="H404" s="1">
        <f t="shared" si="86"/>
        <v>0</v>
      </c>
      <c r="I404" s="1">
        <f t="shared" si="87"/>
        <v>0</v>
      </c>
      <c r="J404" s="1">
        <f t="shared" si="88"/>
        <v>0</v>
      </c>
      <c r="K404" s="1">
        <f t="shared" si="89"/>
        <v>0</v>
      </c>
      <c r="L404" s="1">
        <f t="shared" si="90"/>
        <v>0</v>
      </c>
      <c r="M404" s="1">
        <f t="shared" si="91"/>
        <v>0</v>
      </c>
      <c r="N404" s="1" t="str">
        <f t="shared" si="92"/>
        <v>nee</v>
      </c>
      <c r="O404" s="1">
        <f t="shared" si="93"/>
        <v>0</v>
      </c>
      <c r="P404">
        <f t="shared" si="94"/>
        <v>100</v>
      </c>
    </row>
    <row r="405" spans="1:16" x14ac:dyDescent="0.25">
      <c r="A405" s="16">
        <f t="shared" si="95"/>
        <v>403</v>
      </c>
      <c r="B405" s="16">
        <f t="shared" si="84"/>
        <v>6</v>
      </c>
      <c r="C405" s="1">
        <f t="shared" si="96"/>
        <v>5</v>
      </c>
      <c r="D405" s="1">
        <f>VLOOKUP(C405,Uitleg!$H$10:$K$14,2,FALSE)</f>
        <v>1</v>
      </c>
      <c r="E405" s="1">
        <f>VLOOKUP(C405,Uitleg!$H$10:$K$14,3,FALSE)</f>
        <v>1</v>
      </c>
      <c r="F405">
        <f t="shared" si="97"/>
        <v>258</v>
      </c>
      <c r="G405" s="17">
        <f t="shared" si="85"/>
        <v>86.550252611892631</v>
      </c>
      <c r="H405" s="1">
        <f t="shared" si="86"/>
        <v>0</v>
      </c>
      <c r="I405" s="1">
        <f t="shared" si="87"/>
        <v>0</v>
      </c>
      <c r="J405" s="1">
        <f t="shared" si="88"/>
        <v>0</v>
      </c>
      <c r="K405" s="1">
        <f t="shared" si="89"/>
        <v>0</v>
      </c>
      <c r="L405" s="1">
        <f t="shared" si="90"/>
        <v>0</v>
      </c>
      <c r="M405" s="1">
        <f t="shared" si="91"/>
        <v>0</v>
      </c>
      <c r="N405" s="1" t="str">
        <f t="shared" si="92"/>
        <v>nee</v>
      </c>
      <c r="O405" s="1">
        <f t="shared" si="93"/>
        <v>0</v>
      </c>
      <c r="P405">
        <f t="shared" si="94"/>
        <v>100</v>
      </c>
    </row>
    <row r="406" spans="1:16" x14ac:dyDescent="0.25">
      <c r="A406" s="16">
        <f t="shared" si="95"/>
        <v>404</v>
      </c>
      <c r="B406" s="16">
        <f t="shared" si="84"/>
        <v>6</v>
      </c>
      <c r="C406" s="1">
        <f t="shared" si="96"/>
        <v>5</v>
      </c>
      <c r="D406" s="1">
        <f>VLOOKUP(C406,Uitleg!$H$10:$K$14,2,FALSE)</f>
        <v>1</v>
      </c>
      <c r="E406" s="1">
        <f>VLOOKUP(C406,Uitleg!$H$10:$K$14,3,FALSE)</f>
        <v>1</v>
      </c>
      <c r="F406">
        <f t="shared" si="97"/>
        <v>259</v>
      </c>
      <c r="G406" s="17">
        <f t="shared" si="85"/>
        <v>86.427349453505428</v>
      </c>
      <c r="H406" s="1">
        <f t="shared" si="86"/>
        <v>0</v>
      </c>
      <c r="I406" s="1">
        <f t="shared" si="87"/>
        <v>0</v>
      </c>
      <c r="J406" s="1">
        <f t="shared" si="88"/>
        <v>0</v>
      </c>
      <c r="K406" s="1">
        <f t="shared" si="89"/>
        <v>0</v>
      </c>
      <c r="L406" s="1">
        <f t="shared" si="90"/>
        <v>0</v>
      </c>
      <c r="M406" s="1">
        <f t="shared" si="91"/>
        <v>0</v>
      </c>
      <c r="N406" s="1" t="str">
        <f t="shared" si="92"/>
        <v>nee</v>
      </c>
      <c r="O406" s="1">
        <f t="shared" si="93"/>
        <v>0</v>
      </c>
      <c r="P406">
        <f t="shared" si="94"/>
        <v>100</v>
      </c>
    </row>
    <row r="407" spans="1:16" x14ac:dyDescent="0.25">
      <c r="A407" s="16">
        <f t="shared" si="95"/>
        <v>405</v>
      </c>
      <c r="B407" s="16">
        <f t="shared" si="84"/>
        <v>6</v>
      </c>
      <c r="C407" s="1">
        <f t="shared" si="96"/>
        <v>5</v>
      </c>
      <c r="D407" s="1">
        <f>VLOOKUP(C407,Uitleg!$H$10:$K$14,2,FALSE)</f>
        <v>1</v>
      </c>
      <c r="E407" s="1">
        <f>VLOOKUP(C407,Uitleg!$H$10:$K$14,3,FALSE)</f>
        <v>1</v>
      </c>
      <c r="F407">
        <f t="shared" si="97"/>
        <v>260</v>
      </c>
      <c r="G407" s="17">
        <f t="shared" si="85"/>
        <v>86.303608899140414</v>
      </c>
      <c r="H407" s="1">
        <f t="shared" si="86"/>
        <v>0</v>
      </c>
      <c r="I407" s="1">
        <f t="shared" si="87"/>
        <v>0</v>
      </c>
      <c r="J407" s="1">
        <f t="shared" si="88"/>
        <v>0</v>
      </c>
      <c r="K407" s="1">
        <f t="shared" si="89"/>
        <v>0</v>
      </c>
      <c r="L407" s="1">
        <f t="shared" si="90"/>
        <v>0</v>
      </c>
      <c r="M407" s="1">
        <f t="shared" si="91"/>
        <v>0</v>
      </c>
      <c r="N407" s="1" t="str">
        <f t="shared" si="92"/>
        <v>nee</v>
      </c>
      <c r="O407" s="1">
        <f t="shared" si="93"/>
        <v>0</v>
      </c>
      <c r="P407">
        <f t="shared" si="94"/>
        <v>100</v>
      </c>
    </row>
    <row r="408" spans="1:16" x14ac:dyDescent="0.25">
      <c r="A408" s="16">
        <f t="shared" si="95"/>
        <v>406</v>
      </c>
      <c r="B408" s="16">
        <f t="shared" si="84"/>
        <v>6</v>
      </c>
      <c r="C408" s="1">
        <f t="shared" si="96"/>
        <v>5</v>
      </c>
      <c r="D408" s="1">
        <f>VLOOKUP(C408,Uitleg!$H$10:$K$14,2,FALSE)</f>
        <v>1</v>
      </c>
      <c r="E408" s="1">
        <f>VLOOKUP(C408,Uitleg!$H$10:$K$14,3,FALSE)</f>
        <v>1</v>
      </c>
      <c r="F408">
        <f t="shared" si="97"/>
        <v>261</v>
      </c>
      <c r="G408" s="17">
        <f t="shared" si="85"/>
        <v>86.179036344310376</v>
      </c>
      <c r="H408" s="1">
        <f t="shared" si="86"/>
        <v>0</v>
      </c>
      <c r="I408" s="1">
        <f t="shared" si="87"/>
        <v>0</v>
      </c>
      <c r="J408" s="1">
        <f t="shared" si="88"/>
        <v>0</v>
      </c>
      <c r="K408" s="1">
        <f t="shared" si="89"/>
        <v>0</v>
      </c>
      <c r="L408" s="1">
        <f t="shared" si="90"/>
        <v>0</v>
      </c>
      <c r="M408" s="1">
        <f t="shared" si="91"/>
        <v>0</v>
      </c>
      <c r="N408" s="1" t="str">
        <f t="shared" si="92"/>
        <v>nee</v>
      </c>
      <c r="O408" s="1">
        <f t="shared" si="93"/>
        <v>0</v>
      </c>
      <c r="P408">
        <f t="shared" si="94"/>
        <v>100</v>
      </c>
    </row>
    <row r="409" spans="1:16" x14ac:dyDescent="0.25">
      <c r="A409" s="16">
        <f t="shared" si="95"/>
        <v>407</v>
      </c>
      <c r="B409" s="16">
        <f t="shared" si="84"/>
        <v>6</v>
      </c>
      <c r="C409" s="1">
        <f t="shared" si="96"/>
        <v>5</v>
      </c>
      <c r="D409" s="1">
        <f>VLOOKUP(C409,Uitleg!$H$10:$K$14,2,FALSE)</f>
        <v>1</v>
      </c>
      <c r="E409" s="1">
        <f>VLOOKUP(C409,Uitleg!$H$10:$K$14,3,FALSE)</f>
        <v>1</v>
      </c>
      <c r="F409">
        <f t="shared" si="97"/>
        <v>262</v>
      </c>
      <c r="G409" s="17">
        <f t="shared" si="85"/>
        <v>86.05363721172867</v>
      </c>
      <c r="H409" s="1">
        <f t="shared" si="86"/>
        <v>0</v>
      </c>
      <c r="I409" s="1">
        <f t="shared" si="87"/>
        <v>0</v>
      </c>
      <c r="J409" s="1">
        <f t="shared" si="88"/>
        <v>0</v>
      </c>
      <c r="K409" s="1">
        <f t="shared" si="89"/>
        <v>0</v>
      </c>
      <c r="L409" s="1">
        <f t="shared" si="90"/>
        <v>0</v>
      </c>
      <c r="M409" s="1">
        <f t="shared" si="91"/>
        <v>0</v>
      </c>
      <c r="N409" s="1" t="str">
        <f t="shared" si="92"/>
        <v>nee</v>
      </c>
      <c r="O409" s="1">
        <f t="shared" si="93"/>
        <v>0</v>
      </c>
      <c r="P409">
        <f t="shared" si="94"/>
        <v>100</v>
      </c>
    </row>
    <row r="410" spans="1:16" x14ac:dyDescent="0.25">
      <c r="A410" s="16">
        <f t="shared" si="95"/>
        <v>408</v>
      </c>
      <c r="B410" s="16">
        <f t="shared" si="84"/>
        <v>6</v>
      </c>
      <c r="C410" s="1">
        <f t="shared" si="96"/>
        <v>5</v>
      </c>
      <c r="D410" s="1">
        <f>VLOOKUP(C410,Uitleg!$H$10:$K$14,2,FALSE)</f>
        <v>1</v>
      </c>
      <c r="E410" s="1">
        <f>VLOOKUP(C410,Uitleg!$H$10:$K$14,3,FALSE)</f>
        <v>1</v>
      </c>
      <c r="F410">
        <f t="shared" si="97"/>
        <v>263</v>
      </c>
      <c r="G410" s="17">
        <f t="shared" si="85"/>
        <v>85.927416951097655</v>
      </c>
      <c r="H410" s="1">
        <f t="shared" si="86"/>
        <v>0</v>
      </c>
      <c r="I410" s="1">
        <f t="shared" si="87"/>
        <v>0</v>
      </c>
      <c r="J410" s="1">
        <f t="shared" si="88"/>
        <v>0</v>
      </c>
      <c r="K410" s="1">
        <f t="shared" si="89"/>
        <v>0</v>
      </c>
      <c r="L410" s="1">
        <f t="shared" si="90"/>
        <v>0</v>
      </c>
      <c r="M410" s="1">
        <f t="shared" si="91"/>
        <v>0</v>
      </c>
      <c r="N410" s="1" t="str">
        <f t="shared" si="92"/>
        <v>nee</v>
      </c>
      <c r="O410" s="1">
        <f t="shared" si="93"/>
        <v>0</v>
      </c>
      <c r="P410">
        <f t="shared" si="94"/>
        <v>100</v>
      </c>
    </row>
    <row r="411" spans="1:16" x14ac:dyDescent="0.25">
      <c r="A411" s="16">
        <f t="shared" si="95"/>
        <v>409</v>
      </c>
      <c r="B411" s="16">
        <f t="shared" si="84"/>
        <v>6</v>
      </c>
      <c r="C411" s="1">
        <f t="shared" si="96"/>
        <v>5</v>
      </c>
      <c r="D411" s="1">
        <f>VLOOKUP(C411,Uitleg!$H$10:$K$14,2,FALSE)</f>
        <v>1</v>
      </c>
      <c r="E411" s="1">
        <f>VLOOKUP(C411,Uitleg!$H$10:$K$14,3,FALSE)</f>
        <v>1</v>
      </c>
      <c r="F411">
        <f t="shared" si="97"/>
        <v>264</v>
      </c>
      <c r="G411" s="17">
        <f t="shared" si="85"/>
        <v>85.800381038896489</v>
      </c>
      <c r="H411" s="1">
        <f t="shared" si="86"/>
        <v>0</v>
      </c>
      <c r="I411" s="1">
        <f t="shared" si="87"/>
        <v>0</v>
      </c>
      <c r="J411" s="1">
        <f t="shared" si="88"/>
        <v>0</v>
      </c>
      <c r="K411" s="1">
        <f t="shared" si="89"/>
        <v>0</v>
      </c>
      <c r="L411" s="1">
        <f t="shared" si="90"/>
        <v>0</v>
      </c>
      <c r="M411" s="1">
        <f t="shared" si="91"/>
        <v>0</v>
      </c>
      <c r="N411" s="1" t="str">
        <f t="shared" si="92"/>
        <v>nee</v>
      </c>
      <c r="O411" s="1">
        <f t="shared" si="93"/>
        <v>0</v>
      </c>
      <c r="P411">
        <f t="shared" si="94"/>
        <v>100</v>
      </c>
    </row>
    <row r="412" spans="1:16" x14ac:dyDescent="0.25">
      <c r="A412" s="16">
        <f t="shared" si="95"/>
        <v>410</v>
      </c>
      <c r="B412" s="16">
        <f t="shared" si="84"/>
        <v>6</v>
      </c>
      <c r="C412" s="1">
        <f t="shared" si="96"/>
        <v>5</v>
      </c>
      <c r="D412" s="1">
        <f>VLOOKUP(C412,Uitleg!$H$10:$K$14,2,FALSE)</f>
        <v>1</v>
      </c>
      <c r="E412" s="1">
        <f>VLOOKUP(C412,Uitleg!$H$10:$K$14,3,FALSE)</f>
        <v>1</v>
      </c>
      <c r="F412">
        <f t="shared" si="97"/>
        <v>265</v>
      </c>
      <c r="G412" s="17">
        <f t="shared" si="85"/>
        <v>85.672534978167803</v>
      </c>
      <c r="H412" s="1">
        <f t="shared" si="86"/>
        <v>0</v>
      </c>
      <c r="I412" s="1">
        <f t="shared" si="87"/>
        <v>0</v>
      </c>
      <c r="J412" s="1">
        <f t="shared" si="88"/>
        <v>0</v>
      </c>
      <c r="K412" s="1">
        <f t="shared" si="89"/>
        <v>0</v>
      </c>
      <c r="L412" s="1">
        <f t="shared" si="90"/>
        <v>0</v>
      </c>
      <c r="M412" s="1">
        <f t="shared" si="91"/>
        <v>0</v>
      </c>
      <c r="N412" s="1" t="str">
        <f t="shared" si="92"/>
        <v>nee</v>
      </c>
      <c r="O412" s="1">
        <f t="shared" si="93"/>
        <v>0</v>
      </c>
      <c r="P412">
        <f t="shared" si="94"/>
        <v>100</v>
      </c>
    </row>
    <row r="413" spans="1:16" x14ac:dyDescent="0.25">
      <c r="A413" s="16">
        <f t="shared" si="95"/>
        <v>411</v>
      </c>
      <c r="B413" s="16">
        <f t="shared" si="84"/>
        <v>6</v>
      </c>
      <c r="C413" s="1">
        <f t="shared" si="96"/>
        <v>5</v>
      </c>
      <c r="D413" s="1">
        <f>VLOOKUP(C413,Uitleg!$H$10:$K$14,2,FALSE)</f>
        <v>1</v>
      </c>
      <c r="E413" s="1">
        <f>VLOOKUP(C413,Uitleg!$H$10:$K$14,3,FALSE)</f>
        <v>1</v>
      </c>
      <c r="F413">
        <f t="shared" si="97"/>
        <v>266</v>
      </c>
      <c r="G413" s="17">
        <f t="shared" si="85"/>
        <v>85.543884298303382</v>
      </c>
      <c r="H413" s="1">
        <f t="shared" si="86"/>
        <v>0</v>
      </c>
      <c r="I413" s="1">
        <f t="shared" si="87"/>
        <v>0</v>
      </c>
      <c r="J413" s="1">
        <f t="shared" si="88"/>
        <v>0</v>
      </c>
      <c r="K413" s="1">
        <f t="shared" si="89"/>
        <v>0</v>
      </c>
      <c r="L413" s="1">
        <f t="shared" si="90"/>
        <v>0</v>
      </c>
      <c r="M413" s="1">
        <f t="shared" si="91"/>
        <v>0</v>
      </c>
      <c r="N413" s="1" t="str">
        <f t="shared" si="92"/>
        <v>nee</v>
      </c>
      <c r="O413" s="1">
        <f t="shared" si="93"/>
        <v>0</v>
      </c>
      <c r="P413">
        <f t="shared" si="94"/>
        <v>100</v>
      </c>
    </row>
    <row r="414" spans="1:16" x14ac:dyDescent="0.25">
      <c r="A414" s="16">
        <f t="shared" si="95"/>
        <v>412</v>
      </c>
      <c r="B414" s="16">
        <f t="shared" si="84"/>
        <v>6</v>
      </c>
      <c r="C414" s="1">
        <f t="shared" si="96"/>
        <v>5</v>
      </c>
      <c r="D414" s="1">
        <f>VLOOKUP(C414,Uitleg!$H$10:$K$14,2,FALSE)</f>
        <v>1</v>
      </c>
      <c r="E414" s="1">
        <f>VLOOKUP(C414,Uitleg!$H$10:$K$14,3,FALSE)</f>
        <v>1</v>
      </c>
      <c r="F414">
        <f t="shared" si="97"/>
        <v>267</v>
      </c>
      <c r="G414" s="17">
        <f t="shared" si="85"/>
        <v>85.414434554828915</v>
      </c>
      <c r="H414" s="1">
        <f t="shared" si="86"/>
        <v>0</v>
      </c>
      <c r="I414" s="1">
        <f t="shared" si="87"/>
        <v>0</v>
      </c>
      <c r="J414" s="1">
        <f t="shared" si="88"/>
        <v>0</v>
      </c>
      <c r="K414" s="1">
        <f t="shared" si="89"/>
        <v>0</v>
      </c>
      <c r="L414" s="1">
        <f t="shared" si="90"/>
        <v>0</v>
      </c>
      <c r="M414" s="1">
        <f t="shared" si="91"/>
        <v>0</v>
      </c>
      <c r="N414" s="1" t="str">
        <f t="shared" si="92"/>
        <v>nee</v>
      </c>
      <c r="O414" s="1">
        <f t="shared" si="93"/>
        <v>0</v>
      </c>
      <c r="P414">
        <f t="shared" si="94"/>
        <v>100</v>
      </c>
    </row>
    <row r="415" spans="1:16" x14ac:dyDescent="0.25">
      <c r="A415" s="16">
        <f t="shared" si="95"/>
        <v>413</v>
      </c>
      <c r="B415" s="16">
        <f t="shared" si="84"/>
        <v>6</v>
      </c>
      <c r="C415" s="1">
        <f t="shared" si="96"/>
        <v>5</v>
      </c>
      <c r="D415" s="1">
        <f>VLOOKUP(C415,Uitleg!$H$10:$K$14,2,FALSE)</f>
        <v>1</v>
      </c>
      <c r="E415" s="1">
        <f>VLOOKUP(C415,Uitleg!$H$10:$K$14,3,FALSE)</f>
        <v>1</v>
      </c>
      <c r="F415">
        <f t="shared" si="97"/>
        <v>268</v>
      </c>
      <c r="G415" s="17">
        <f t="shared" si="85"/>
        <v>85.284191329187877</v>
      </c>
      <c r="H415" s="1">
        <f t="shared" si="86"/>
        <v>0</v>
      </c>
      <c r="I415" s="1">
        <f t="shared" si="87"/>
        <v>0</v>
      </c>
      <c r="J415" s="1">
        <f t="shared" si="88"/>
        <v>0</v>
      </c>
      <c r="K415" s="1">
        <f t="shared" si="89"/>
        <v>0</v>
      </c>
      <c r="L415" s="1">
        <f t="shared" si="90"/>
        <v>0</v>
      </c>
      <c r="M415" s="1">
        <f t="shared" si="91"/>
        <v>0</v>
      </c>
      <c r="N415" s="1" t="str">
        <f t="shared" si="92"/>
        <v>nee</v>
      </c>
      <c r="O415" s="1">
        <f t="shared" si="93"/>
        <v>0</v>
      </c>
      <c r="P415">
        <f t="shared" si="94"/>
        <v>100</v>
      </c>
    </row>
    <row r="416" spans="1:16" x14ac:dyDescent="0.25">
      <c r="A416" s="16">
        <f t="shared" si="95"/>
        <v>414</v>
      </c>
      <c r="B416" s="16">
        <f t="shared" si="84"/>
        <v>6</v>
      </c>
      <c r="C416" s="1">
        <f t="shared" si="96"/>
        <v>5</v>
      </c>
      <c r="D416" s="1">
        <f>VLOOKUP(C416,Uitleg!$H$10:$K$14,2,FALSE)</f>
        <v>1</v>
      </c>
      <c r="E416" s="1">
        <f>VLOOKUP(C416,Uitleg!$H$10:$K$14,3,FALSE)</f>
        <v>1</v>
      </c>
      <c r="F416">
        <f t="shared" si="97"/>
        <v>269</v>
      </c>
      <c r="G416" s="17">
        <f t="shared" si="85"/>
        <v>85.153160228524257</v>
      </c>
      <c r="H416" s="1">
        <f t="shared" si="86"/>
        <v>0</v>
      </c>
      <c r="I416" s="1">
        <f t="shared" si="87"/>
        <v>0</v>
      </c>
      <c r="J416" s="1">
        <f t="shared" si="88"/>
        <v>0</v>
      </c>
      <c r="K416" s="1">
        <f t="shared" si="89"/>
        <v>0</v>
      </c>
      <c r="L416" s="1">
        <f t="shared" si="90"/>
        <v>0</v>
      </c>
      <c r="M416" s="1">
        <f t="shared" si="91"/>
        <v>0</v>
      </c>
      <c r="N416" s="1" t="str">
        <f t="shared" si="92"/>
        <v>nee</v>
      </c>
      <c r="O416" s="1">
        <f t="shared" si="93"/>
        <v>0</v>
      </c>
      <c r="P416">
        <f t="shared" si="94"/>
        <v>100</v>
      </c>
    </row>
    <row r="417" spans="1:16" x14ac:dyDescent="0.25">
      <c r="A417" s="16">
        <f t="shared" si="95"/>
        <v>415</v>
      </c>
      <c r="B417" s="16">
        <f t="shared" si="84"/>
        <v>6</v>
      </c>
      <c r="C417" s="1">
        <f t="shared" si="96"/>
        <v>5</v>
      </c>
      <c r="D417" s="1">
        <f>VLOOKUP(C417,Uitleg!$H$10:$K$14,2,FALSE)</f>
        <v>1</v>
      </c>
      <c r="E417" s="1">
        <f>VLOOKUP(C417,Uitleg!$H$10:$K$14,3,FALSE)</f>
        <v>1</v>
      </c>
      <c r="F417">
        <f t="shared" si="97"/>
        <v>270</v>
      </c>
      <c r="G417" s="17">
        <f t="shared" si="85"/>
        <v>85.021346885464538</v>
      </c>
      <c r="H417" s="1">
        <f t="shared" si="86"/>
        <v>0</v>
      </c>
      <c r="I417" s="1">
        <f t="shared" si="87"/>
        <v>0</v>
      </c>
      <c r="J417" s="1">
        <f t="shared" si="88"/>
        <v>0</v>
      </c>
      <c r="K417" s="1">
        <f t="shared" si="89"/>
        <v>0</v>
      </c>
      <c r="L417" s="1">
        <f t="shared" si="90"/>
        <v>0</v>
      </c>
      <c r="M417" s="1">
        <f t="shared" si="91"/>
        <v>0</v>
      </c>
      <c r="N417" s="1" t="str">
        <f t="shared" si="92"/>
        <v>nee</v>
      </c>
      <c r="O417" s="1">
        <f t="shared" si="93"/>
        <v>0</v>
      </c>
      <c r="P417">
        <f t="shared" si="94"/>
        <v>100</v>
      </c>
    </row>
    <row r="418" spans="1:16" x14ac:dyDescent="0.25">
      <c r="A418" s="16">
        <f t="shared" si="95"/>
        <v>416</v>
      </c>
      <c r="B418" s="16">
        <f t="shared" si="84"/>
        <v>6</v>
      </c>
      <c r="C418" s="1">
        <f t="shared" si="96"/>
        <v>5</v>
      </c>
      <c r="D418" s="1">
        <f>VLOOKUP(C418,Uitleg!$H$10:$K$14,2,FALSE)</f>
        <v>1</v>
      </c>
      <c r="E418" s="1">
        <f>VLOOKUP(C418,Uitleg!$H$10:$K$14,3,FALSE)</f>
        <v>1</v>
      </c>
      <c r="F418">
        <f t="shared" si="97"/>
        <v>271</v>
      </c>
      <c r="G418" s="17">
        <f t="shared" si="85"/>
        <v>84.888756957898678</v>
      </c>
      <c r="H418" s="1">
        <f t="shared" si="86"/>
        <v>0</v>
      </c>
      <c r="I418" s="1">
        <f t="shared" si="87"/>
        <v>0</v>
      </c>
      <c r="J418" s="1">
        <f t="shared" si="88"/>
        <v>0</v>
      </c>
      <c r="K418" s="1">
        <f t="shared" si="89"/>
        <v>0</v>
      </c>
      <c r="L418" s="1">
        <f t="shared" si="90"/>
        <v>0</v>
      </c>
      <c r="M418" s="1">
        <f t="shared" si="91"/>
        <v>0</v>
      </c>
      <c r="N418" s="1" t="str">
        <f t="shared" si="92"/>
        <v>nee</v>
      </c>
      <c r="O418" s="1">
        <f t="shared" si="93"/>
        <v>0</v>
      </c>
      <c r="P418">
        <f t="shared" si="94"/>
        <v>100</v>
      </c>
    </row>
    <row r="419" spans="1:16" x14ac:dyDescent="0.25">
      <c r="A419" s="16">
        <f t="shared" si="95"/>
        <v>417</v>
      </c>
      <c r="B419" s="16">
        <f t="shared" si="84"/>
        <v>6</v>
      </c>
      <c r="C419" s="1">
        <f t="shared" si="96"/>
        <v>5</v>
      </c>
      <c r="D419" s="1">
        <f>VLOOKUP(C419,Uitleg!$H$10:$K$14,2,FALSE)</f>
        <v>1</v>
      </c>
      <c r="E419" s="1">
        <f>VLOOKUP(C419,Uitleg!$H$10:$K$14,3,FALSE)</f>
        <v>1</v>
      </c>
      <c r="F419">
        <f t="shared" si="97"/>
        <v>272</v>
      </c>
      <c r="G419" s="17">
        <f t="shared" si="85"/>
        <v>84.755396128760111</v>
      </c>
      <c r="H419" s="1">
        <f t="shared" si="86"/>
        <v>0</v>
      </c>
      <c r="I419" s="1">
        <f t="shared" si="87"/>
        <v>0</v>
      </c>
      <c r="J419" s="1">
        <f t="shared" si="88"/>
        <v>0</v>
      </c>
      <c r="K419" s="1">
        <f t="shared" si="89"/>
        <v>0</v>
      </c>
      <c r="L419" s="1">
        <f t="shared" si="90"/>
        <v>0</v>
      </c>
      <c r="M419" s="1">
        <f t="shared" si="91"/>
        <v>0</v>
      </c>
      <c r="N419" s="1" t="str">
        <f t="shared" si="92"/>
        <v>nee</v>
      </c>
      <c r="O419" s="1">
        <f t="shared" si="93"/>
        <v>0</v>
      </c>
      <c r="P419">
        <f t="shared" si="94"/>
        <v>100</v>
      </c>
    </row>
    <row r="420" spans="1:16" x14ac:dyDescent="0.25">
      <c r="A420" s="16">
        <f t="shared" si="95"/>
        <v>418</v>
      </c>
      <c r="B420" s="16">
        <f t="shared" si="84"/>
        <v>6</v>
      </c>
      <c r="C420" s="1">
        <f t="shared" si="96"/>
        <v>5</v>
      </c>
      <c r="D420" s="1">
        <f>VLOOKUP(C420,Uitleg!$H$10:$K$14,2,FALSE)</f>
        <v>1</v>
      </c>
      <c r="E420" s="1">
        <f>VLOOKUP(C420,Uitleg!$H$10:$K$14,3,FALSE)</f>
        <v>1</v>
      </c>
      <c r="F420">
        <f t="shared" si="97"/>
        <v>273</v>
      </c>
      <c r="G420" s="17">
        <f t="shared" si="85"/>
        <v>84.621270105804925</v>
      </c>
      <c r="H420" s="1">
        <f t="shared" si="86"/>
        <v>0</v>
      </c>
      <c r="I420" s="1">
        <f t="shared" si="87"/>
        <v>0</v>
      </c>
      <c r="J420" s="1">
        <f t="shared" si="88"/>
        <v>0</v>
      </c>
      <c r="K420" s="1">
        <f t="shared" si="89"/>
        <v>0</v>
      </c>
      <c r="L420" s="1">
        <f t="shared" si="90"/>
        <v>0</v>
      </c>
      <c r="M420" s="1">
        <f t="shared" si="91"/>
        <v>0</v>
      </c>
      <c r="N420" s="1" t="str">
        <f t="shared" si="92"/>
        <v>nee</v>
      </c>
      <c r="O420" s="1">
        <f t="shared" si="93"/>
        <v>0</v>
      </c>
      <c r="P420">
        <f t="shared" si="94"/>
        <v>100</v>
      </c>
    </row>
    <row r="421" spans="1:16" x14ac:dyDescent="0.25">
      <c r="A421" s="16">
        <f t="shared" si="95"/>
        <v>419</v>
      </c>
      <c r="B421" s="16">
        <f t="shared" si="84"/>
        <v>6</v>
      </c>
      <c r="C421" s="1">
        <f t="shared" si="96"/>
        <v>5</v>
      </c>
      <c r="D421" s="1">
        <f>VLOOKUP(C421,Uitleg!$H$10:$K$14,2,FALSE)</f>
        <v>1</v>
      </c>
      <c r="E421" s="1">
        <f>VLOOKUP(C421,Uitleg!$H$10:$K$14,3,FALSE)</f>
        <v>1</v>
      </c>
      <c r="F421">
        <f t="shared" si="97"/>
        <v>274</v>
      </c>
      <c r="G421" s="17">
        <f t="shared" si="85"/>
        <v>84.486384621390116</v>
      </c>
      <c r="H421" s="1">
        <f t="shared" si="86"/>
        <v>0</v>
      </c>
      <c r="I421" s="1">
        <f t="shared" si="87"/>
        <v>0</v>
      </c>
      <c r="J421" s="1">
        <f t="shared" si="88"/>
        <v>0</v>
      </c>
      <c r="K421" s="1">
        <f t="shared" si="89"/>
        <v>0</v>
      </c>
      <c r="L421" s="1">
        <f t="shared" si="90"/>
        <v>0</v>
      </c>
      <c r="M421" s="1">
        <f t="shared" si="91"/>
        <v>0</v>
      </c>
      <c r="N421" s="1" t="str">
        <f t="shared" si="92"/>
        <v>nee</v>
      </c>
      <c r="O421" s="1">
        <f t="shared" si="93"/>
        <v>0</v>
      </c>
      <c r="P421">
        <f t="shared" si="94"/>
        <v>100</v>
      </c>
    </row>
    <row r="422" spans="1:16" x14ac:dyDescent="0.25">
      <c r="A422" s="16">
        <f t="shared" si="95"/>
        <v>420</v>
      </c>
      <c r="B422" s="16">
        <f t="shared" si="84"/>
        <v>7</v>
      </c>
      <c r="C422" s="1">
        <f t="shared" si="96"/>
        <v>5</v>
      </c>
      <c r="D422" s="1">
        <f>VLOOKUP(C422,Uitleg!$H$10:$K$14,2,FALSE)</f>
        <v>1</v>
      </c>
      <c r="E422" s="1">
        <f>VLOOKUP(C422,Uitleg!$H$10:$K$14,3,FALSE)</f>
        <v>1</v>
      </c>
      <c r="F422">
        <f t="shared" si="97"/>
        <v>275</v>
      </c>
      <c r="G422" s="17">
        <f t="shared" si="85"/>
        <v>84.350745432250861</v>
      </c>
      <c r="H422" s="1">
        <f t="shared" si="86"/>
        <v>0</v>
      </c>
      <c r="I422" s="1">
        <f t="shared" si="87"/>
        <v>0</v>
      </c>
      <c r="J422" s="1">
        <f t="shared" si="88"/>
        <v>0</v>
      </c>
      <c r="K422" s="1">
        <f t="shared" si="89"/>
        <v>0</v>
      </c>
      <c r="L422" s="1">
        <f t="shared" si="90"/>
        <v>0</v>
      </c>
      <c r="M422" s="1">
        <f t="shared" si="91"/>
        <v>0</v>
      </c>
      <c r="N422" s="1" t="str">
        <f t="shared" si="92"/>
        <v>nee</v>
      </c>
      <c r="O422" s="1">
        <f t="shared" si="93"/>
        <v>0</v>
      </c>
      <c r="P422">
        <f t="shared" si="94"/>
        <v>100</v>
      </c>
    </row>
    <row r="423" spans="1:16" x14ac:dyDescent="0.25">
      <c r="A423" s="16">
        <f t="shared" si="95"/>
        <v>421</v>
      </c>
      <c r="B423" s="16">
        <f t="shared" si="84"/>
        <v>7</v>
      </c>
      <c r="C423" s="1">
        <f t="shared" si="96"/>
        <v>5</v>
      </c>
      <c r="D423" s="1">
        <f>VLOOKUP(C423,Uitleg!$H$10:$K$14,2,FALSE)</f>
        <v>1</v>
      </c>
      <c r="E423" s="1">
        <f>VLOOKUP(C423,Uitleg!$H$10:$K$14,3,FALSE)</f>
        <v>1</v>
      </c>
      <c r="F423">
        <f t="shared" si="97"/>
        <v>276</v>
      </c>
      <c r="G423" s="17">
        <f t="shared" si="85"/>
        <v>84.214358319276997</v>
      </c>
      <c r="H423" s="1">
        <f t="shared" si="86"/>
        <v>0</v>
      </c>
      <c r="I423" s="1">
        <f t="shared" si="87"/>
        <v>0</v>
      </c>
      <c r="J423" s="1">
        <f t="shared" si="88"/>
        <v>0</v>
      </c>
      <c r="K423" s="1">
        <f t="shared" si="89"/>
        <v>0</v>
      </c>
      <c r="L423" s="1">
        <f t="shared" si="90"/>
        <v>0</v>
      </c>
      <c r="M423" s="1">
        <f t="shared" si="91"/>
        <v>0</v>
      </c>
      <c r="N423" s="1" t="str">
        <f t="shared" si="92"/>
        <v>nee</v>
      </c>
      <c r="O423" s="1">
        <f t="shared" si="93"/>
        <v>0</v>
      </c>
      <c r="P423">
        <f t="shared" si="94"/>
        <v>100</v>
      </c>
    </row>
    <row r="424" spans="1:16" x14ac:dyDescent="0.25">
      <c r="A424" s="16">
        <f t="shared" si="95"/>
        <v>422</v>
      </c>
      <c r="B424" s="16">
        <f t="shared" si="84"/>
        <v>7</v>
      </c>
      <c r="C424" s="1">
        <f t="shared" si="96"/>
        <v>5</v>
      </c>
      <c r="D424" s="1">
        <f>VLOOKUP(C424,Uitleg!$H$10:$K$14,2,FALSE)</f>
        <v>1</v>
      </c>
      <c r="E424" s="1">
        <f>VLOOKUP(C424,Uitleg!$H$10:$K$14,3,FALSE)</f>
        <v>1</v>
      </c>
      <c r="F424">
        <f t="shared" si="97"/>
        <v>277</v>
      </c>
      <c r="G424" s="17">
        <f t="shared" si="85"/>
        <v>84.077229087288629</v>
      </c>
      <c r="H424" s="1">
        <f t="shared" si="86"/>
        <v>0</v>
      </c>
      <c r="I424" s="1">
        <f t="shared" si="87"/>
        <v>0</v>
      </c>
      <c r="J424" s="1">
        <f t="shared" si="88"/>
        <v>0</v>
      </c>
      <c r="K424" s="1">
        <f t="shared" si="89"/>
        <v>0</v>
      </c>
      <c r="L424" s="1">
        <f t="shared" si="90"/>
        <v>0</v>
      </c>
      <c r="M424" s="1">
        <f t="shared" si="91"/>
        <v>0</v>
      </c>
      <c r="N424" s="1" t="str">
        <f t="shared" si="92"/>
        <v>nee</v>
      </c>
      <c r="O424" s="1">
        <f t="shared" si="93"/>
        <v>0</v>
      </c>
      <c r="P424">
        <f t="shared" si="94"/>
        <v>100</v>
      </c>
    </row>
    <row r="425" spans="1:16" x14ac:dyDescent="0.25">
      <c r="A425" s="16">
        <f t="shared" si="95"/>
        <v>423</v>
      </c>
      <c r="B425" s="16">
        <f t="shared" si="84"/>
        <v>7</v>
      </c>
      <c r="C425" s="1">
        <f t="shared" si="96"/>
        <v>5</v>
      </c>
      <c r="D425" s="1">
        <f>VLOOKUP(C425,Uitleg!$H$10:$K$14,2,FALSE)</f>
        <v>1</v>
      </c>
      <c r="E425" s="1">
        <f>VLOOKUP(C425,Uitleg!$H$10:$K$14,3,FALSE)</f>
        <v>1</v>
      </c>
      <c r="F425">
        <f t="shared" si="97"/>
        <v>278</v>
      </c>
      <c r="G425" s="17">
        <f t="shared" si="85"/>
        <v>83.939363564810677</v>
      </c>
      <c r="H425" s="1">
        <f t="shared" si="86"/>
        <v>0</v>
      </c>
      <c r="I425" s="1">
        <f t="shared" si="87"/>
        <v>0</v>
      </c>
      <c r="J425" s="1">
        <f t="shared" si="88"/>
        <v>0</v>
      </c>
      <c r="K425" s="1">
        <f t="shared" si="89"/>
        <v>0</v>
      </c>
      <c r="L425" s="1">
        <f t="shared" si="90"/>
        <v>0</v>
      </c>
      <c r="M425" s="1">
        <f t="shared" si="91"/>
        <v>0</v>
      </c>
      <c r="N425" s="1" t="str">
        <f t="shared" si="92"/>
        <v>nee</v>
      </c>
      <c r="O425" s="1">
        <f t="shared" si="93"/>
        <v>0</v>
      </c>
      <c r="P425">
        <f t="shared" si="94"/>
        <v>100</v>
      </c>
    </row>
    <row r="426" spans="1:16" x14ac:dyDescent="0.25">
      <c r="A426" s="16">
        <f t="shared" si="95"/>
        <v>424</v>
      </c>
      <c r="B426" s="16">
        <f t="shared" si="84"/>
        <v>7</v>
      </c>
      <c r="C426" s="1">
        <f t="shared" si="96"/>
        <v>5</v>
      </c>
      <c r="D426" s="1">
        <f>VLOOKUP(C426,Uitleg!$H$10:$K$14,2,FALSE)</f>
        <v>1</v>
      </c>
      <c r="E426" s="1">
        <f>VLOOKUP(C426,Uitleg!$H$10:$K$14,3,FALSE)</f>
        <v>1</v>
      </c>
      <c r="F426">
        <f t="shared" si="97"/>
        <v>279</v>
      </c>
      <c r="G426" s="17">
        <f t="shared" si="85"/>
        <v>83.800767603846907</v>
      </c>
      <c r="H426" s="1">
        <f t="shared" si="86"/>
        <v>0</v>
      </c>
      <c r="I426" s="1">
        <f t="shared" si="87"/>
        <v>0</v>
      </c>
      <c r="J426" s="1">
        <f t="shared" si="88"/>
        <v>0</v>
      </c>
      <c r="K426" s="1">
        <f t="shared" si="89"/>
        <v>0</v>
      </c>
      <c r="L426" s="1">
        <f t="shared" si="90"/>
        <v>0</v>
      </c>
      <c r="M426" s="1">
        <f t="shared" si="91"/>
        <v>0</v>
      </c>
      <c r="N426" s="1" t="str">
        <f t="shared" si="92"/>
        <v>nee</v>
      </c>
      <c r="O426" s="1">
        <f t="shared" si="93"/>
        <v>0</v>
      </c>
      <c r="P426">
        <f t="shared" si="94"/>
        <v>100</v>
      </c>
    </row>
    <row r="427" spans="1:16" x14ac:dyDescent="0.25">
      <c r="A427" s="16">
        <f t="shared" si="95"/>
        <v>425</v>
      </c>
      <c r="B427" s="16">
        <f t="shared" si="84"/>
        <v>7</v>
      </c>
      <c r="C427" s="1">
        <f t="shared" si="96"/>
        <v>5</v>
      </c>
      <c r="D427" s="1">
        <f>VLOOKUP(C427,Uitleg!$H$10:$K$14,2,FALSE)</f>
        <v>1</v>
      </c>
      <c r="E427" s="1">
        <f>VLOOKUP(C427,Uitleg!$H$10:$K$14,3,FALSE)</f>
        <v>1</v>
      </c>
      <c r="F427">
        <f t="shared" si="97"/>
        <v>280</v>
      </c>
      <c r="G427" s="17">
        <f t="shared" si="85"/>
        <v>83.661447079652746</v>
      </c>
      <c r="H427" s="1">
        <f t="shared" si="86"/>
        <v>0</v>
      </c>
      <c r="I427" s="1">
        <f t="shared" si="87"/>
        <v>0</v>
      </c>
      <c r="J427" s="1">
        <f t="shared" si="88"/>
        <v>0</v>
      </c>
      <c r="K427" s="1">
        <f t="shared" si="89"/>
        <v>0</v>
      </c>
      <c r="L427" s="1">
        <f t="shared" si="90"/>
        <v>0</v>
      </c>
      <c r="M427" s="1">
        <f t="shared" si="91"/>
        <v>0</v>
      </c>
      <c r="N427" s="1" t="str">
        <f t="shared" si="92"/>
        <v>nee</v>
      </c>
      <c r="O427" s="1">
        <f t="shared" si="93"/>
        <v>0</v>
      </c>
      <c r="P427">
        <f t="shared" si="94"/>
        <v>100</v>
      </c>
    </row>
    <row r="428" spans="1:16" x14ac:dyDescent="0.25">
      <c r="A428" s="16">
        <f t="shared" si="95"/>
        <v>426</v>
      </c>
      <c r="B428" s="16">
        <f t="shared" si="84"/>
        <v>7</v>
      </c>
      <c r="C428" s="1">
        <f t="shared" si="96"/>
        <v>5</v>
      </c>
      <c r="D428" s="1">
        <f>VLOOKUP(C428,Uitleg!$H$10:$K$14,2,FALSE)</f>
        <v>1</v>
      </c>
      <c r="E428" s="1">
        <f>VLOOKUP(C428,Uitleg!$H$10:$K$14,3,FALSE)</f>
        <v>1</v>
      </c>
      <c r="F428">
        <f t="shared" si="97"/>
        <v>281</v>
      </c>
      <c r="G428" s="17">
        <f t="shared" si="85"/>
        <v>83.521407890507447</v>
      </c>
      <c r="H428" s="1">
        <f t="shared" si="86"/>
        <v>0</v>
      </c>
      <c r="I428" s="1">
        <f t="shared" si="87"/>
        <v>0</v>
      </c>
      <c r="J428" s="1">
        <f t="shared" si="88"/>
        <v>0</v>
      </c>
      <c r="K428" s="1">
        <f t="shared" si="89"/>
        <v>0</v>
      </c>
      <c r="L428" s="1">
        <f t="shared" si="90"/>
        <v>0</v>
      </c>
      <c r="M428" s="1">
        <f t="shared" si="91"/>
        <v>0</v>
      </c>
      <c r="N428" s="1" t="str">
        <f t="shared" si="92"/>
        <v>nee</v>
      </c>
      <c r="O428" s="1">
        <f t="shared" si="93"/>
        <v>0</v>
      </c>
      <c r="P428">
        <f t="shared" si="94"/>
        <v>100</v>
      </c>
    </row>
    <row r="429" spans="1:16" x14ac:dyDescent="0.25">
      <c r="A429" s="16">
        <f t="shared" si="95"/>
        <v>427</v>
      </c>
      <c r="B429" s="16">
        <f t="shared" si="84"/>
        <v>7</v>
      </c>
      <c r="C429" s="1">
        <f t="shared" si="96"/>
        <v>5</v>
      </c>
      <c r="D429" s="1">
        <f>VLOOKUP(C429,Uitleg!$H$10:$K$14,2,FALSE)</f>
        <v>1</v>
      </c>
      <c r="E429" s="1">
        <f>VLOOKUP(C429,Uitleg!$H$10:$K$14,3,FALSE)</f>
        <v>1</v>
      </c>
      <c r="F429">
        <f t="shared" si="97"/>
        <v>282</v>
      </c>
      <c r="G429" s="17">
        <f t="shared" si="85"/>
        <v>83.380655957485402</v>
      </c>
      <c r="H429" s="1">
        <f t="shared" si="86"/>
        <v>0</v>
      </c>
      <c r="I429" s="1">
        <f t="shared" si="87"/>
        <v>0</v>
      </c>
      <c r="J429" s="1">
        <f t="shared" si="88"/>
        <v>0</v>
      </c>
      <c r="K429" s="1">
        <f t="shared" si="89"/>
        <v>0</v>
      </c>
      <c r="L429" s="1">
        <f t="shared" si="90"/>
        <v>0</v>
      </c>
      <c r="M429" s="1">
        <f t="shared" si="91"/>
        <v>0</v>
      </c>
      <c r="N429" s="1" t="str">
        <f t="shared" si="92"/>
        <v>nee</v>
      </c>
      <c r="O429" s="1">
        <f t="shared" si="93"/>
        <v>0</v>
      </c>
      <c r="P429">
        <f t="shared" si="94"/>
        <v>100</v>
      </c>
    </row>
    <row r="430" spans="1:16" x14ac:dyDescent="0.25">
      <c r="A430" s="16">
        <f t="shared" si="95"/>
        <v>428</v>
      </c>
      <c r="B430" s="16">
        <f t="shared" si="84"/>
        <v>7</v>
      </c>
      <c r="C430" s="1">
        <f t="shared" si="96"/>
        <v>5</v>
      </c>
      <c r="D430" s="1">
        <f>VLOOKUP(C430,Uitleg!$H$10:$K$14,2,FALSE)</f>
        <v>1</v>
      </c>
      <c r="E430" s="1">
        <f>VLOOKUP(C430,Uitleg!$H$10:$K$14,3,FALSE)</f>
        <v>1</v>
      </c>
      <c r="F430">
        <f t="shared" si="97"/>
        <v>283</v>
      </c>
      <c r="G430" s="17">
        <f t="shared" si="85"/>
        <v>83.239197224226615</v>
      </c>
      <c r="H430" s="1">
        <f t="shared" si="86"/>
        <v>0</v>
      </c>
      <c r="I430" s="1">
        <f t="shared" si="87"/>
        <v>0</v>
      </c>
      <c r="J430" s="1">
        <f t="shared" si="88"/>
        <v>0</v>
      </c>
      <c r="K430" s="1">
        <f t="shared" si="89"/>
        <v>0</v>
      </c>
      <c r="L430" s="1">
        <f t="shared" si="90"/>
        <v>0</v>
      </c>
      <c r="M430" s="1">
        <f t="shared" si="91"/>
        <v>0</v>
      </c>
      <c r="N430" s="1" t="str">
        <f t="shared" si="92"/>
        <v>nee</v>
      </c>
      <c r="O430" s="1">
        <f t="shared" si="93"/>
        <v>0</v>
      </c>
      <c r="P430">
        <f t="shared" si="94"/>
        <v>100</v>
      </c>
    </row>
    <row r="431" spans="1:16" x14ac:dyDescent="0.25">
      <c r="A431" s="16">
        <f t="shared" si="95"/>
        <v>429</v>
      </c>
      <c r="B431" s="16">
        <f t="shared" si="84"/>
        <v>7</v>
      </c>
      <c r="C431" s="1">
        <f t="shared" si="96"/>
        <v>5</v>
      </c>
      <c r="D431" s="1">
        <f>VLOOKUP(C431,Uitleg!$H$10:$K$14,2,FALSE)</f>
        <v>1</v>
      </c>
      <c r="E431" s="1">
        <f>VLOOKUP(C431,Uitleg!$H$10:$K$14,3,FALSE)</f>
        <v>1</v>
      </c>
      <c r="F431">
        <f t="shared" si="97"/>
        <v>284</v>
      </c>
      <c r="G431" s="17">
        <f t="shared" si="85"/>
        <v>83.097037656706263</v>
      </c>
      <c r="H431" s="1">
        <f t="shared" si="86"/>
        <v>0</v>
      </c>
      <c r="I431" s="1">
        <f t="shared" si="87"/>
        <v>0</v>
      </c>
      <c r="J431" s="1">
        <f t="shared" si="88"/>
        <v>0</v>
      </c>
      <c r="K431" s="1">
        <f t="shared" si="89"/>
        <v>0</v>
      </c>
      <c r="L431" s="1">
        <f t="shared" si="90"/>
        <v>0</v>
      </c>
      <c r="M431" s="1">
        <f t="shared" si="91"/>
        <v>0</v>
      </c>
      <c r="N431" s="1" t="str">
        <f t="shared" si="92"/>
        <v>nee</v>
      </c>
      <c r="O431" s="1">
        <f t="shared" si="93"/>
        <v>0</v>
      </c>
      <c r="P431">
        <f t="shared" si="94"/>
        <v>100</v>
      </c>
    </row>
    <row r="432" spans="1:16" x14ac:dyDescent="0.25">
      <c r="A432" s="16">
        <f t="shared" si="95"/>
        <v>430</v>
      </c>
      <c r="B432" s="16">
        <f t="shared" si="84"/>
        <v>7</v>
      </c>
      <c r="C432" s="1">
        <f t="shared" si="96"/>
        <v>5</v>
      </c>
      <c r="D432" s="1">
        <f>VLOOKUP(C432,Uitleg!$H$10:$K$14,2,FALSE)</f>
        <v>1</v>
      </c>
      <c r="E432" s="1">
        <f>VLOOKUP(C432,Uitleg!$H$10:$K$14,3,FALSE)</f>
        <v>1</v>
      </c>
      <c r="F432">
        <f t="shared" si="97"/>
        <v>285</v>
      </c>
      <c r="G432" s="17">
        <f t="shared" si="85"/>
        <v>82.954183243003612</v>
      </c>
      <c r="H432" s="1">
        <f t="shared" si="86"/>
        <v>0</v>
      </c>
      <c r="I432" s="1">
        <f t="shared" si="87"/>
        <v>0</v>
      </c>
      <c r="J432" s="1">
        <f t="shared" si="88"/>
        <v>0</v>
      </c>
      <c r="K432" s="1">
        <f t="shared" si="89"/>
        <v>0</v>
      </c>
      <c r="L432" s="1">
        <f t="shared" si="90"/>
        <v>0</v>
      </c>
      <c r="M432" s="1">
        <f t="shared" si="91"/>
        <v>0</v>
      </c>
      <c r="N432" s="1" t="str">
        <f t="shared" si="92"/>
        <v>nee</v>
      </c>
      <c r="O432" s="1">
        <f t="shared" si="93"/>
        <v>0</v>
      </c>
      <c r="P432">
        <f t="shared" si="94"/>
        <v>100</v>
      </c>
    </row>
    <row r="433" spans="1:16" x14ac:dyDescent="0.25">
      <c r="A433" s="16">
        <f t="shared" si="95"/>
        <v>431</v>
      </c>
      <c r="B433" s="16">
        <f t="shared" si="84"/>
        <v>7</v>
      </c>
      <c r="C433" s="1">
        <f t="shared" si="96"/>
        <v>5</v>
      </c>
      <c r="D433" s="1">
        <f>VLOOKUP(C433,Uitleg!$H$10:$K$14,2,FALSE)</f>
        <v>1</v>
      </c>
      <c r="E433" s="1">
        <f>VLOOKUP(C433,Uitleg!$H$10:$K$14,3,FALSE)</f>
        <v>1</v>
      </c>
      <c r="F433">
        <f t="shared" si="97"/>
        <v>286</v>
      </c>
      <c r="G433" s="17">
        <f t="shared" si="85"/>
        <v>82.810639993069998</v>
      </c>
      <c r="H433" s="1">
        <f t="shared" si="86"/>
        <v>0</v>
      </c>
      <c r="I433" s="1">
        <f t="shared" si="87"/>
        <v>0</v>
      </c>
      <c r="J433" s="1">
        <f t="shared" si="88"/>
        <v>0</v>
      </c>
      <c r="K433" s="1">
        <f t="shared" si="89"/>
        <v>0</v>
      </c>
      <c r="L433" s="1">
        <f t="shared" si="90"/>
        <v>0</v>
      </c>
      <c r="M433" s="1">
        <f t="shared" si="91"/>
        <v>0</v>
      </c>
      <c r="N433" s="1" t="str">
        <f t="shared" si="92"/>
        <v>nee</v>
      </c>
      <c r="O433" s="1">
        <f t="shared" si="93"/>
        <v>0</v>
      </c>
      <c r="P433">
        <f t="shared" si="94"/>
        <v>100</v>
      </c>
    </row>
    <row r="434" spans="1:16" x14ac:dyDescent="0.25">
      <c r="A434" s="16">
        <f t="shared" si="95"/>
        <v>432</v>
      </c>
      <c r="B434" s="16">
        <f t="shared" si="84"/>
        <v>7</v>
      </c>
      <c r="C434" s="1">
        <f t="shared" si="96"/>
        <v>5</v>
      </c>
      <c r="D434" s="1">
        <f>VLOOKUP(C434,Uitleg!$H$10:$K$14,2,FALSE)</f>
        <v>1</v>
      </c>
      <c r="E434" s="1">
        <f>VLOOKUP(C434,Uitleg!$H$10:$K$14,3,FALSE)</f>
        <v>1</v>
      </c>
      <c r="F434">
        <f t="shared" si="97"/>
        <v>287</v>
      </c>
      <c r="G434" s="17">
        <f t="shared" si="85"/>
        <v>82.666413938496021</v>
      </c>
      <c r="H434" s="1">
        <f t="shared" si="86"/>
        <v>0</v>
      </c>
      <c r="I434" s="1">
        <f t="shared" si="87"/>
        <v>0</v>
      </c>
      <c r="J434" s="1">
        <f t="shared" si="88"/>
        <v>0</v>
      </c>
      <c r="K434" s="1">
        <f t="shared" si="89"/>
        <v>0</v>
      </c>
      <c r="L434" s="1">
        <f t="shared" si="90"/>
        <v>0</v>
      </c>
      <c r="M434" s="1">
        <f t="shared" si="91"/>
        <v>0</v>
      </c>
      <c r="N434" s="1" t="str">
        <f t="shared" si="92"/>
        <v>nee</v>
      </c>
      <c r="O434" s="1">
        <f t="shared" si="93"/>
        <v>0</v>
      </c>
      <c r="P434">
        <f t="shared" si="94"/>
        <v>100</v>
      </c>
    </row>
    <row r="435" spans="1:16" x14ac:dyDescent="0.25">
      <c r="A435" s="16">
        <f t="shared" si="95"/>
        <v>433</v>
      </c>
      <c r="B435" s="16">
        <f t="shared" si="84"/>
        <v>7</v>
      </c>
      <c r="C435" s="1">
        <f t="shared" si="96"/>
        <v>5</v>
      </c>
      <c r="D435" s="1">
        <f>VLOOKUP(C435,Uitleg!$H$10:$K$14,2,FALSE)</f>
        <v>1</v>
      </c>
      <c r="E435" s="1">
        <f>VLOOKUP(C435,Uitleg!$H$10:$K$14,3,FALSE)</f>
        <v>1</v>
      </c>
      <c r="F435">
        <f t="shared" si="97"/>
        <v>288</v>
      </c>
      <c r="G435" s="17">
        <f t="shared" si="85"/>
        <v>82.521511132278093</v>
      </c>
      <c r="H435" s="1">
        <f t="shared" si="86"/>
        <v>0</v>
      </c>
      <c r="I435" s="1">
        <f t="shared" si="87"/>
        <v>0</v>
      </c>
      <c r="J435" s="1">
        <f t="shared" si="88"/>
        <v>0</v>
      </c>
      <c r="K435" s="1">
        <f t="shared" si="89"/>
        <v>0</v>
      </c>
      <c r="L435" s="1">
        <f t="shared" si="90"/>
        <v>0</v>
      </c>
      <c r="M435" s="1">
        <f t="shared" si="91"/>
        <v>0</v>
      </c>
      <c r="N435" s="1" t="str">
        <f t="shared" si="92"/>
        <v>nee</v>
      </c>
      <c r="O435" s="1">
        <f t="shared" si="93"/>
        <v>0</v>
      </c>
      <c r="P435">
        <f t="shared" si="94"/>
        <v>100</v>
      </c>
    </row>
    <row r="436" spans="1:16" x14ac:dyDescent="0.25">
      <c r="A436" s="16">
        <f t="shared" si="95"/>
        <v>434</v>
      </c>
      <c r="B436" s="16">
        <f t="shared" si="84"/>
        <v>7</v>
      </c>
      <c r="C436" s="1">
        <f t="shared" si="96"/>
        <v>5</v>
      </c>
      <c r="D436" s="1">
        <f>VLOOKUP(C436,Uitleg!$H$10:$K$14,2,FALSE)</f>
        <v>1</v>
      </c>
      <c r="E436" s="1">
        <f>VLOOKUP(C436,Uitleg!$H$10:$K$14,3,FALSE)</f>
        <v>1</v>
      </c>
      <c r="F436">
        <f t="shared" si="97"/>
        <v>289</v>
      </c>
      <c r="G436" s="17">
        <f t="shared" si="85"/>
        <v>82.375937648583985</v>
      </c>
      <c r="H436" s="1">
        <f t="shared" si="86"/>
        <v>0</v>
      </c>
      <c r="I436" s="1">
        <f t="shared" si="87"/>
        <v>0</v>
      </c>
      <c r="J436" s="1">
        <f t="shared" si="88"/>
        <v>0</v>
      </c>
      <c r="K436" s="1">
        <f t="shared" si="89"/>
        <v>0</v>
      </c>
      <c r="L436" s="1">
        <f t="shared" si="90"/>
        <v>0</v>
      </c>
      <c r="M436" s="1">
        <f t="shared" si="91"/>
        <v>0</v>
      </c>
      <c r="N436" s="1" t="str">
        <f t="shared" si="92"/>
        <v>nee</v>
      </c>
      <c r="O436" s="1">
        <f t="shared" si="93"/>
        <v>0</v>
      </c>
      <c r="P436">
        <f t="shared" si="94"/>
        <v>100</v>
      </c>
    </row>
    <row r="437" spans="1:16" x14ac:dyDescent="0.25">
      <c r="A437" s="16">
        <f t="shared" si="95"/>
        <v>435</v>
      </c>
      <c r="B437" s="16">
        <f t="shared" si="84"/>
        <v>7</v>
      </c>
      <c r="C437" s="1">
        <f t="shared" si="96"/>
        <v>5</v>
      </c>
      <c r="D437" s="1">
        <f>VLOOKUP(C437,Uitleg!$H$10:$K$14,2,FALSE)</f>
        <v>1</v>
      </c>
      <c r="E437" s="1">
        <f>VLOOKUP(C437,Uitleg!$H$10:$K$14,3,FALSE)</f>
        <v>1</v>
      </c>
      <c r="F437">
        <f t="shared" si="97"/>
        <v>290</v>
      </c>
      <c r="G437" s="17">
        <f t="shared" si="85"/>
        <v>82.229699582517824</v>
      </c>
      <c r="H437" s="1">
        <f t="shared" si="86"/>
        <v>0</v>
      </c>
      <c r="I437" s="1">
        <f t="shared" si="87"/>
        <v>0</v>
      </c>
      <c r="J437" s="1">
        <f t="shared" si="88"/>
        <v>0</v>
      </c>
      <c r="K437" s="1">
        <f t="shared" si="89"/>
        <v>0</v>
      </c>
      <c r="L437" s="1">
        <f t="shared" si="90"/>
        <v>0</v>
      </c>
      <c r="M437" s="1">
        <f t="shared" si="91"/>
        <v>0</v>
      </c>
      <c r="N437" s="1" t="str">
        <f t="shared" si="92"/>
        <v>nee</v>
      </c>
      <c r="O437" s="1">
        <f t="shared" si="93"/>
        <v>0</v>
      </c>
      <c r="P437">
        <f t="shared" si="94"/>
        <v>100</v>
      </c>
    </row>
    <row r="438" spans="1:16" x14ac:dyDescent="0.25">
      <c r="A438" s="16">
        <f t="shared" si="95"/>
        <v>436</v>
      </c>
      <c r="B438" s="16">
        <f t="shared" si="84"/>
        <v>7</v>
      </c>
      <c r="C438" s="1">
        <f t="shared" si="96"/>
        <v>5</v>
      </c>
      <c r="D438" s="1">
        <f>VLOOKUP(C438,Uitleg!$H$10:$K$14,2,FALSE)</f>
        <v>1</v>
      </c>
      <c r="E438" s="1">
        <f>VLOOKUP(C438,Uitleg!$H$10:$K$14,3,FALSE)</f>
        <v>1</v>
      </c>
      <c r="F438">
        <f t="shared" si="97"/>
        <v>291</v>
      </c>
      <c r="G438" s="17">
        <f t="shared" si="85"/>
        <v>82.082803049884205</v>
      </c>
      <c r="H438" s="1">
        <f t="shared" si="86"/>
        <v>0</v>
      </c>
      <c r="I438" s="1">
        <f t="shared" si="87"/>
        <v>0</v>
      </c>
      <c r="J438" s="1">
        <f t="shared" si="88"/>
        <v>0</v>
      </c>
      <c r="K438" s="1">
        <f t="shared" si="89"/>
        <v>0</v>
      </c>
      <c r="L438" s="1">
        <f t="shared" si="90"/>
        <v>0</v>
      </c>
      <c r="M438" s="1">
        <f t="shared" si="91"/>
        <v>0</v>
      </c>
      <c r="N438" s="1" t="str">
        <f t="shared" si="92"/>
        <v>nee</v>
      </c>
      <c r="O438" s="1">
        <f t="shared" si="93"/>
        <v>0</v>
      </c>
      <c r="P438">
        <f t="shared" si="94"/>
        <v>100</v>
      </c>
    </row>
    <row r="439" spans="1:16" x14ac:dyDescent="0.25">
      <c r="A439" s="16">
        <f t="shared" si="95"/>
        <v>437</v>
      </c>
      <c r="B439" s="16">
        <f t="shared" si="84"/>
        <v>7</v>
      </c>
      <c r="C439" s="1">
        <f t="shared" si="96"/>
        <v>5</v>
      </c>
      <c r="D439" s="1">
        <f>VLOOKUP(C439,Uitleg!$H$10:$K$14,2,FALSE)</f>
        <v>1</v>
      </c>
      <c r="E439" s="1">
        <f>VLOOKUP(C439,Uitleg!$H$10:$K$14,3,FALSE)</f>
        <v>1</v>
      </c>
      <c r="F439">
        <f t="shared" si="97"/>
        <v>292</v>
      </c>
      <c r="G439" s="17">
        <f t="shared" si="85"/>
        <v>81.935254186951511</v>
      </c>
      <c r="H439" s="1">
        <f t="shared" si="86"/>
        <v>0</v>
      </c>
      <c r="I439" s="1">
        <f t="shared" si="87"/>
        <v>0</v>
      </c>
      <c r="J439" s="1">
        <f t="shared" si="88"/>
        <v>0</v>
      </c>
      <c r="K439" s="1">
        <f t="shared" si="89"/>
        <v>0</v>
      </c>
      <c r="L439" s="1">
        <f t="shared" si="90"/>
        <v>0</v>
      </c>
      <c r="M439" s="1">
        <f t="shared" si="91"/>
        <v>0</v>
      </c>
      <c r="N439" s="1" t="str">
        <f t="shared" si="92"/>
        <v>nee</v>
      </c>
      <c r="O439" s="1">
        <f t="shared" si="93"/>
        <v>0</v>
      </c>
      <c r="P439">
        <f t="shared" si="94"/>
        <v>100</v>
      </c>
    </row>
    <row r="440" spans="1:16" x14ac:dyDescent="0.25">
      <c r="A440" s="16">
        <f t="shared" si="95"/>
        <v>438</v>
      </c>
      <c r="B440" s="16">
        <f t="shared" si="84"/>
        <v>7</v>
      </c>
      <c r="C440" s="1">
        <f t="shared" si="96"/>
        <v>5</v>
      </c>
      <c r="D440" s="1">
        <f>VLOOKUP(C440,Uitleg!$H$10:$K$14,2,FALSE)</f>
        <v>1</v>
      </c>
      <c r="E440" s="1">
        <f>VLOOKUP(C440,Uitleg!$H$10:$K$14,3,FALSE)</f>
        <v>1</v>
      </c>
      <c r="F440">
        <f t="shared" si="97"/>
        <v>293</v>
      </c>
      <c r="G440" s="17">
        <f t="shared" si="85"/>
        <v>81.787059150214759</v>
      </c>
      <c r="H440" s="1">
        <f t="shared" si="86"/>
        <v>0</v>
      </c>
      <c r="I440" s="1">
        <f t="shared" si="87"/>
        <v>0</v>
      </c>
      <c r="J440" s="1">
        <f t="shared" si="88"/>
        <v>0</v>
      </c>
      <c r="K440" s="1">
        <f t="shared" si="89"/>
        <v>0</v>
      </c>
      <c r="L440" s="1">
        <f t="shared" si="90"/>
        <v>0</v>
      </c>
      <c r="M440" s="1">
        <f t="shared" si="91"/>
        <v>0</v>
      </c>
      <c r="N440" s="1" t="str">
        <f t="shared" si="92"/>
        <v>nee</v>
      </c>
      <c r="O440" s="1">
        <f t="shared" si="93"/>
        <v>0</v>
      </c>
      <c r="P440">
        <f t="shared" si="94"/>
        <v>100</v>
      </c>
    </row>
    <row r="441" spans="1:16" x14ac:dyDescent="0.25">
      <c r="A441" s="16">
        <f t="shared" si="95"/>
        <v>439</v>
      </c>
      <c r="B441" s="16">
        <f t="shared" si="84"/>
        <v>7</v>
      </c>
      <c r="C441" s="1">
        <f t="shared" si="96"/>
        <v>5</v>
      </c>
      <c r="D441" s="1">
        <f>VLOOKUP(C441,Uitleg!$H$10:$K$14,2,FALSE)</f>
        <v>1</v>
      </c>
      <c r="E441" s="1">
        <f>VLOOKUP(C441,Uitleg!$H$10:$K$14,3,FALSE)</f>
        <v>1</v>
      </c>
      <c r="F441">
        <f t="shared" si="97"/>
        <v>294</v>
      </c>
      <c r="G441" s="17">
        <f t="shared" si="85"/>
        <v>81.638224116157275</v>
      </c>
      <c r="H441" s="1">
        <f t="shared" si="86"/>
        <v>0</v>
      </c>
      <c r="I441" s="1">
        <f t="shared" si="87"/>
        <v>0</v>
      </c>
      <c r="J441" s="1">
        <f t="shared" si="88"/>
        <v>0</v>
      </c>
      <c r="K441" s="1">
        <f t="shared" si="89"/>
        <v>0</v>
      </c>
      <c r="L441" s="1">
        <f t="shared" si="90"/>
        <v>0</v>
      </c>
      <c r="M441" s="1">
        <f t="shared" si="91"/>
        <v>0</v>
      </c>
      <c r="N441" s="1" t="str">
        <f t="shared" si="92"/>
        <v>nee</v>
      </c>
      <c r="O441" s="1">
        <f t="shared" si="93"/>
        <v>0</v>
      </c>
      <c r="P441">
        <f t="shared" si="94"/>
        <v>100</v>
      </c>
    </row>
    <row r="442" spans="1:16" x14ac:dyDescent="0.25">
      <c r="A442" s="16">
        <f t="shared" si="95"/>
        <v>440</v>
      </c>
      <c r="B442" s="16">
        <f t="shared" si="84"/>
        <v>7</v>
      </c>
      <c r="C442" s="1">
        <f t="shared" si="96"/>
        <v>5</v>
      </c>
      <c r="D442" s="1">
        <f>VLOOKUP(C442,Uitleg!$H$10:$K$14,2,FALSE)</f>
        <v>1</v>
      </c>
      <c r="E442" s="1">
        <f>VLOOKUP(C442,Uitleg!$H$10:$K$14,3,FALSE)</f>
        <v>1</v>
      </c>
      <c r="F442">
        <f t="shared" si="97"/>
        <v>295</v>
      </c>
      <c r="G442" s="17">
        <f t="shared" si="85"/>
        <v>81.488755281012089</v>
      </c>
      <c r="H442" s="1">
        <f t="shared" si="86"/>
        <v>0</v>
      </c>
      <c r="I442" s="1">
        <f t="shared" si="87"/>
        <v>0</v>
      </c>
      <c r="J442" s="1">
        <f t="shared" si="88"/>
        <v>0</v>
      </c>
      <c r="K442" s="1">
        <f t="shared" si="89"/>
        <v>0</v>
      </c>
      <c r="L442" s="1">
        <f t="shared" si="90"/>
        <v>0</v>
      </c>
      <c r="M442" s="1">
        <f t="shared" si="91"/>
        <v>0</v>
      </c>
      <c r="N442" s="1" t="str">
        <f t="shared" si="92"/>
        <v>nee</v>
      </c>
      <c r="O442" s="1">
        <f t="shared" si="93"/>
        <v>0</v>
      </c>
      <c r="P442">
        <f t="shared" si="94"/>
        <v>100</v>
      </c>
    </row>
    <row r="443" spans="1:16" x14ac:dyDescent="0.25">
      <c r="A443" s="16">
        <f t="shared" si="95"/>
        <v>441</v>
      </c>
      <c r="B443" s="16">
        <f t="shared" si="84"/>
        <v>7</v>
      </c>
      <c r="C443" s="1">
        <f t="shared" si="96"/>
        <v>5</v>
      </c>
      <c r="D443" s="1">
        <f>VLOOKUP(C443,Uitleg!$H$10:$K$14,2,FALSE)</f>
        <v>1</v>
      </c>
      <c r="E443" s="1">
        <f>VLOOKUP(C443,Uitleg!$H$10:$K$14,3,FALSE)</f>
        <v>1</v>
      </c>
      <c r="F443">
        <f t="shared" si="97"/>
        <v>296</v>
      </c>
      <c r="G443" s="17">
        <f t="shared" si="85"/>
        <v>81.33865886052233</v>
      </c>
      <c r="H443" s="1">
        <f t="shared" si="86"/>
        <v>0</v>
      </c>
      <c r="I443" s="1">
        <f t="shared" si="87"/>
        <v>0</v>
      </c>
      <c r="J443" s="1">
        <f t="shared" si="88"/>
        <v>0</v>
      </c>
      <c r="K443" s="1">
        <f t="shared" si="89"/>
        <v>0</v>
      </c>
      <c r="L443" s="1">
        <f t="shared" si="90"/>
        <v>0</v>
      </c>
      <c r="M443" s="1">
        <f t="shared" si="91"/>
        <v>0</v>
      </c>
      <c r="N443" s="1" t="str">
        <f t="shared" si="92"/>
        <v>nee</v>
      </c>
      <c r="O443" s="1">
        <f t="shared" si="93"/>
        <v>0</v>
      </c>
      <c r="P443">
        <f t="shared" si="94"/>
        <v>100</v>
      </c>
    </row>
    <row r="444" spans="1:16" x14ac:dyDescent="0.25">
      <c r="A444" s="16">
        <f t="shared" si="95"/>
        <v>442</v>
      </c>
      <c r="B444" s="16">
        <f t="shared" si="84"/>
        <v>7</v>
      </c>
      <c r="C444" s="1">
        <f t="shared" si="96"/>
        <v>5</v>
      </c>
      <c r="D444" s="1">
        <f>VLOOKUP(C444,Uitleg!$H$10:$K$14,2,FALSE)</f>
        <v>1</v>
      </c>
      <c r="E444" s="1">
        <f>VLOOKUP(C444,Uitleg!$H$10:$K$14,3,FALSE)</f>
        <v>1</v>
      </c>
      <c r="F444">
        <f t="shared" si="97"/>
        <v>297</v>
      </c>
      <c r="G444" s="17">
        <f t="shared" si="85"/>
        <v>81.187941089701042</v>
      </c>
      <c r="H444" s="1">
        <f t="shared" si="86"/>
        <v>0</v>
      </c>
      <c r="I444" s="1">
        <f t="shared" si="87"/>
        <v>0</v>
      </c>
      <c r="J444" s="1">
        <f t="shared" si="88"/>
        <v>0</v>
      </c>
      <c r="K444" s="1">
        <f t="shared" si="89"/>
        <v>0</v>
      </c>
      <c r="L444" s="1">
        <f t="shared" si="90"/>
        <v>0</v>
      </c>
      <c r="M444" s="1">
        <f t="shared" si="91"/>
        <v>0</v>
      </c>
      <c r="N444" s="1" t="str">
        <f t="shared" si="92"/>
        <v>nee</v>
      </c>
      <c r="O444" s="1">
        <f t="shared" si="93"/>
        <v>0</v>
      </c>
      <c r="P444">
        <f t="shared" si="94"/>
        <v>100</v>
      </c>
    </row>
    <row r="445" spans="1:16" x14ac:dyDescent="0.25">
      <c r="A445" s="16">
        <f t="shared" si="95"/>
        <v>443</v>
      </c>
      <c r="B445" s="16">
        <f t="shared" si="84"/>
        <v>7</v>
      </c>
      <c r="C445" s="1">
        <f t="shared" si="96"/>
        <v>5</v>
      </c>
      <c r="D445" s="1">
        <f>VLOOKUP(C445,Uitleg!$H$10:$K$14,2,FALSE)</f>
        <v>1</v>
      </c>
      <c r="E445" s="1">
        <f>VLOOKUP(C445,Uitleg!$H$10:$K$14,3,FALSE)</f>
        <v>1</v>
      </c>
      <c r="F445">
        <f t="shared" si="97"/>
        <v>298</v>
      </c>
      <c r="G445" s="17">
        <f t="shared" si="85"/>
        <v>81.036608222590232</v>
      </c>
      <c r="H445" s="1">
        <f t="shared" si="86"/>
        <v>0</v>
      </c>
      <c r="I445" s="1">
        <f t="shared" si="87"/>
        <v>0</v>
      </c>
      <c r="J445" s="1">
        <f t="shared" si="88"/>
        <v>0</v>
      </c>
      <c r="K445" s="1">
        <f t="shared" si="89"/>
        <v>0</v>
      </c>
      <c r="L445" s="1">
        <f t="shared" si="90"/>
        <v>0</v>
      </c>
      <c r="M445" s="1">
        <f t="shared" si="91"/>
        <v>0</v>
      </c>
      <c r="N445" s="1" t="str">
        <f t="shared" si="92"/>
        <v>nee</v>
      </c>
      <c r="O445" s="1">
        <f t="shared" si="93"/>
        <v>0</v>
      </c>
      <c r="P445">
        <f t="shared" si="94"/>
        <v>100</v>
      </c>
    </row>
    <row r="446" spans="1:16" x14ac:dyDescent="0.25">
      <c r="A446" s="16">
        <f t="shared" si="95"/>
        <v>444</v>
      </c>
      <c r="B446" s="16">
        <f t="shared" si="84"/>
        <v>7</v>
      </c>
      <c r="C446" s="1">
        <f t="shared" si="96"/>
        <v>5</v>
      </c>
      <c r="D446" s="1">
        <f>VLOOKUP(C446,Uitleg!$H$10:$K$14,2,FALSE)</f>
        <v>1</v>
      </c>
      <c r="E446" s="1">
        <f>VLOOKUP(C446,Uitleg!$H$10:$K$14,3,FALSE)</f>
        <v>1</v>
      </c>
      <c r="F446">
        <f t="shared" si="97"/>
        <v>299</v>
      </c>
      <c r="G446" s="17">
        <f t="shared" si="85"/>
        <v>80.884666532019338</v>
      </c>
      <c r="H446" s="1">
        <f t="shared" si="86"/>
        <v>0</v>
      </c>
      <c r="I446" s="1">
        <f t="shared" si="87"/>
        <v>0</v>
      </c>
      <c r="J446" s="1">
        <f t="shared" si="88"/>
        <v>0</v>
      </c>
      <c r="K446" s="1">
        <f t="shared" si="89"/>
        <v>0</v>
      </c>
      <c r="L446" s="1">
        <f t="shared" si="90"/>
        <v>0</v>
      </c>
      <c r="M446" s="1">
        <f t="shared" si="91"/>
        <v>0</v>
      </c>
      <c r="N446" s="1" t="str">
        <f t="shared" si="92"/>
        <v>nee</v>
      </c>
      <c r="O446" s="1">
        <f t="shared" si="93"/>
        <v>0</v>
      </c>
      <c r="P446">
        <f t="shared" si="94"/>
        <v>100</v>
      </c>
    </row>
    <row r="447" spans="1:16" x14ac:dyDescent="0.25">
      <c r="A447" s="16">
        <f t="shared" si="95"/>
        <v>445</v>
      </c>
      <c r="B447" s="16">
        <f t="shared" si="84"/>
        <v>7</v>
      </c>
      <c r="C447" s="1">
        <f t="shared" si="96"/>
        <v>5</v>
      </c>
      <c r="D447" s="1">
        <f>VLOOKUP(C447,Uitleg!$H$10:$K$14,2,FALSE)</f>
        <v>1</v>
      </c>
      <c r="E447" s="1">
        <f>VLOOKUP(C447,Uitleg!$H$10:$K$14,3,FALSE)</f>
        <v>1</v>
      </c>
      <c r="F447">
        <f t="shared" si="97"/>
        <v>300</v>
      </c>
      <c r="G447" s="17">
        <f t="shared" si="85"/>
        <v>80.732122309362907</v>
      </c>
      <c r="H447" s="1">
        <f t="shared" si="86"/>
        <v>0</v>
      </c>
      <c r="I447" s="1">
        <f t="shared" si="87"/>
        <v>0</v>
      </c>
      <c r="J447" s="1">
        <f t="shared" si="88"/>
        <v>0</v>
      </c>
      <c r="K447" s="1">
        <f t="shared" si="89"/>
        <v>0</v>
      </c>
      <c r="L447" s="1">
        <f t="shared" si="90"/>
        <v>0</v>
      </c>
      <c r="M447" s="1">
        <f t="shared" si="91"/>
        <v>0</v>
      </c>
      <c r="N447" s="1" t="str">
        <f t="shared" si="92"/>
        <v>nee</v>
      </c>
      <c r="O447" s="1">
        <f t="shared" si="93"/>
        <v>0</v>
      </c>
      <c r="P447">
        <f t="shared" si="94"/>
        <v>100</v>
      </c>
    </row>
    <row r="448" spans="1:16" x14ac:dyDescent="0.25">
      <c r="A448" s="16">
        <f t="shared" si="95"/>
        <v>446</v>
      </c>
      <c r="B448" s="16">
        <f t="shared" si="84"/>
        <v>7</v>
      </c>
      <c r="C448" s="1">
        <f t="shared" si="96"/>
        <v>5</v>
      </c>
      <c r="D448" s="1">
        <f>VLOOKUP(C448,Uitleg!$H$10:$K$14,2,FALSE)</f>
        <v>1</v>
      </c>
      <c r="E448" s="1">
        <f>VLOOKUP(C448,Uitleg!$H$10:$K$14,3,FALSE)</f>
        <v>1</v>
      </c>
      <c r="F448">
        <f t="shared" si="97"/>
        <v>301</v>
      </c>
      <c r="G448" s="17">
        <f t="shared" si="85"/>
        <v>80.578981864297646</v>
      </c>
      <c r="H448" s="1">
        <f t="shared" si="86"/>
        <v>0</v>
      </c>
      <c r="I448" s="1">
        <f t="shared" si="87"/>
        <v>0</v>
      </c>
      <c r="J448" s="1">
        <f t="shared" si="88"/>
        <v>0</v>
      </c>
      <c r="K448" s="1">
        <f t="shared" si="89"/>
        <v>0</v>
      </c>
      <c r="L448" s="1">
        <f t="shared" si="90"/>
        <v>0</v>
      </c>
      <c r="M448" s="1">
        <f t="shared" si="91"/>
        <v>0</v>
      </c>
      <c r="N448" s="1" t="str">
        <f t="shared" si="92"/>
        <v>nee</v>
      </c>
      <c r="O448" s="1">
        <f t="shared" si="93"/>
        <v>0</v>
      </c>
      <c r="P448">
        <f t="shared" si="94"/>
        <v>100</v>
      </c>
    </row>
    <row r="449" spans="1:16" x14ac:dyDescent="0.25">
      <c r="A449" s="16">
        <f t="shared" si="95"/>
        <v>447</v>
      </c>
      <c r="B449" s="16">
        <f t="shared" si="84"/>
        <v>7</v>
      </c>
      <c r="C449" s="1">
        <f t="shared" si="96"/>
        <v>5</v>
      </c>
      <c r="D449" s="1">
        <f>VLOOKUP(C449,Uitleg!$H$10:$K$14,2,FALSE)</f>
        <v>1</v>
      </c>
      <c r="E449" s="1">
        <f>VLOOKUP(C449,Uitleg!$H$10:$K$14,3,FALSE)</f>
        <v>1</v>
      </c>
      <c r="F449">
        <f t="shared" si="97"/>
        <v>302</v>
      </c>
      <c r="G449" s="17">
        <f t="shared" si="85"/>
        <v>80.425251524558874</v>
      </c>
      <c r="H449" s="1">
        <f t="shared" si="86"/>
        <v>0</v>
      </c>
      <c r="I449" s="1">
        <f t="shared" si="87"/>
        <v>0</v>
      </c>
      <c r="J449" s="1">
        <f t="shared" si="88"/>
        <v>0</v>
      </c>
      <c r="K449" s="1">
        <f t="shared" si="89"/>
        <v>0</v>
      </c>
      <c r="L449" s="1">
        <f t="shared" si="90"/>
        <v>0</v>
      </c>
      <c r="M449" s="1">
        <f t="shared" si="91"/>
        <v>0</v>
      </c>
      <c r="N449" s="1" t="str">
        <f t="shared" si="92"/>
        <v>nee</v>
      </c>
      <c r="O449" s="1">
        <f t="shared" si="93"/>
        <v>0</v>
      </c>
      <c r="P449">
        <f t="shared" si="94"/>
        <v>100</v>
      </c>
    </row>
    <row r="450" spans="1:16" x14ac:dyDescent="0.25">
      <c r="A450" s="16">
        <f t="shared" si="95"/>
        <v>448</v>
      </c>
      <c r="B450" s="16">
        <f t="shared" ref="B450:B513" si="98">TRUNC(A450/60,0)</f>
        <v>7</v>
      </c>
      <c r="C450" s="1">
        <f t="shared" si="96"/>
        <v>5</v>
      </c>
      <c r="D450" s="1">
        <f>VLOOKUP(C450,Uitleg!$H$10:$K$14,2,FALSE)</f>
        <v>1</v>
      </c>
      <c r="E450" s="1">
        <f>VLOOKUP(C450,Uitleg!$H$10:$K$14,3,FALSE)</f>
        <v>1</v>
      </c>
      <c r="F450">
        <f t="shared" si="97"/>
        <v>303</v>
      </c>
      <c r="G450" s="17">
        <f t="shared" ref="G450:G513" si="99">50+SIN(A450/(PeriodeSinus1*30/PI()))*20+SIN(A450/(PeriodeSinus2*30/PI()))*30</f>
        <v>80.270937635696242</v>
      </c>
      <c r="H450" s="1">
        <f t="shared" ref="H450:H513" si="100">IF(AND(C450=1,F450&gt;MaxWachttijd-G450/2),1,0)</f>
        <v>0</v>
      </c>
      <c r="I450" s="1">
        <f t="shared" ref="I450:I513" si="101">IF(AND(C450=2,G450&lt;=Uitschakeldrempel,F450&gt;DuurGroen),1,0)</f>
        <v>0</v>
      </c>
      <c r="J450" s="1">
        <f t="shared" ref="J450:J513" si="102">IF(AND(C450=2,G450&gt;Uitschakeldrempel),1,0)</f>
        <v>0</v>
      </c>
      <c r="K450" s="1">
        <f t="shared" ref="K450:K513" si="103">IF(AND(C450=3,F450&gt;MaxWachttijd-G450/2),1,0)</f>
        <v>0</v>
      </c>
      <c r="L450" s="1">
        <f t="shared" ref="L450:L513" si="104">IF(AND(C450=4,F450&gt;DuurGroen),1,0)</f>
        <v>0</v>
      </c>
      <c r="M450" s="1">
        <f t="shared" ref="M450:M513" si="105">IF(AND(C450=5,G450&lt;Inschakeldrempel),1,0)</f>
        <v>0</v>
      </c>
      <c r="N450" s="1" t="str">
        <f t="shared" ref="N450:N513" si="106">IF(SUM(H450:M450)=0,"nee","JA")</f>
        <v>nee</v>
      </c>
      <c r="O450" s="1">
        <f t="shared" ref="O450:O513" si="107">H450*2+I450*3+J450*5+K450*4+L450*1+M450*4</f>
        <v>0</v>
      </c>
      <c r="P450">
        <f t="shared" ref="P450:P513" si="108">D450*50+E450*50</f>
        <v>100</v>
      </c>
    </row>
    <row r="451" spans="1:16" x14ac:dyDescent="0.25">
      <c r="A451" s="16">
        <f t="shared" ref="A451:A514" si="109">A450+Tijdstap</f>
        <v>449</v>
      </c>
      <c r="B451" s="16">
        <f t="shared" si="98"/>
        <v>7</v>
      </c>
      <c r="C451" s="1">
        <f t="shared" ref="C451:C514" si="110">IF(O450=0,C450,O450)</f>
        <v>5</v>
      </c>
      <c r="D451" s="1">
        <f>VLOOKUP(C451,Uitleg!$H$10:$K$14,2,FALSE)</f>
        <v>1</v>
      </c>
      <c r="E451" s="1">
        <f>VLOOKUP(C451,Uitleg!$H$10:$K$14,3,FALSE)</f>
        <v>1</v>
      </c>
      <c r="F451">
        <f t="shared" ref="F451:F514" si="111">IF(C451=C450,F450+Tijdstap,0)</f>
        <v>304</v>
      </c>
      <c r="G451" s="17">
        <f t="shared" si="99"/>
        <v>80.116046560828806</v>
      </c>
      <c r="H451" s="1">
        <f t="shared" si="100"/>
        <v>0</v>
      </c>
      <c r="I451" s="1">
        <f t="shared" si="101"/>
        <v>0</v>
      </c>
      <c r="J451" s="1">
        <f t="shared" si="102"/>
        <v>0</v>
      </c>
      <c r="K451" s="1">
        <f t="shared" si="103"/>
        <v>0</v>
      </c>
      <c r="L451" s="1">
        <f t="shared" si="104"/>
        <v>0</v>
      </c>
      <c r="M451" s="1">
        <f t="shared" si="105"/>
        <v>0</v>
      </c>
      <c r="N451" s="1" t="str">
        <f t="shared" si="106"/>
        <v>nee</v>
      </c>
      <c r="O451" s="1">
        <f t="shared" si="107"/>
        <v>0</v>
      </c>
      <c r="P451">
        <f t="shared" si="108"/>
        <v>100</v>
      </c>
    </row>
    <row r="452" spans="1:16" x14ac:dyDescent="0.25">
      <c r="A452" s="16">
        <f t="shared" si="109"/>
        <v>450</v>
      </c>
      <c r="B452" s="16">
        <f t="shared" si="98"/>
        <v>7</v>
      </c>
      <c r="C452" s="1">
        <f t="shared" si="110"/>
        <v>5</v>
      </c>
      <c r="D452" s="1">
        <f>VLOOKUP(C452,Uitleg!$H$10:$K$14,2,FALSE)</f>
        <v>1</v>
      </c>
      <c r="E452" s="1">
        <f>VLOOKUP(C452,Uitleg!$H$10:$K$14,3,FALSE)</f>
        <v>1</v>
      </c>
      <c r="F452">
        <f t="shared" si="111"/>
        <v>305</v>
      </c>
      <c r="G452" s="17">
        <f t="shared" si="99"/>
        <v>79.960584680399606</v>
      </c>
      <c r="H452" s="1">
        <f t="shared" si="100"/>
        <v>0</v>
      </c>
      <c r="I452" s="1">
        <f t="shared" si="101"/>
        <v>0</v>
      </c>
      <c r="J452" s="1">
        <f t="shared" si="102"/>
        <v>0</v>
      </c>
      <c r="K452" s="1">
        <f t="shared" si="103"/>
        <v>0</v>
      </c>
      <c r="L452" s="1">
        <f t="shared" si="104"/>
        <v>0</v>
      </c>
      <c r="M452" s="1">
        <f t="shared" si="105"/>
        <v>0</v>
      </c>
      <c r="N452" s="1" t="str">
        <f t="shared" si="106"/>
        <v>nee</v>
      </c>
      <c r="O452" s="1">
        <f t="shared" si="107"/>
        <v>0</v>
      </c>
      <c r="P452">
        <f t="shared" si="108"/>
        <v>100</v>
      </c>
    </row>
    <row r="453" spans="1:16" x14ac:dyDescent="0.25">
      <c r="A453" s="16">
        <f t="shared" si="109"/>
        <v>451</v>
      </c>
      <c r="B453" s="16">
        <f t="shared" si="98"/>
        <v>7</v>
      </c>
      <c r="C453" s="1">
        <f t="shared" si="110"/>
        <v>5</v>
      </c>
      <c r="D453" s="1">
        <f>VLOOKUP(C453,Uitleg!$H$10:$K$14,2,FALSE)</f>
        <v>1</v>
      </c>
      <c r="E453" s="1">
        <f>VLOOKUP(C453,Uitleg!$H$10:$K$14,3,FALSE)</f>
        <v>1</v>
      </c>
      <c r="F453">
        <f t="shared" si="111"/>
        <v>306</v>
      </c>
      <c r="G453" s="17">
        <f t="shared" si="99"/>
        <v>79.804558391929447</v>
      </c>
      <c r="H453" s="1">
        <f t="shared" si="100"/>
        <v>0</v>
      </c>
      <c r="I453" s="1">
        <f t="shared" si="101"/>
        <v>0</v>
      </c>
      <c r="J453" s="1">
        <f t="shared" si="102"/>
        <v>0</v>
      </c>
      <c r="K453" s="1">
        <f t="shared" si="103"/>
        <v>0</v>
      </c>
      <c r="L453" s="1">
        <f t="shared" si="104"/>
        <v>0</v>
      </c>
      <c r="M453" s="1">
        <f t="shared" si="105"/>
        <v>0</v>
      </c>
      <c r="N453" s="1" t="str">
        <f t="shared" si="106"/>
        <v>nee</v>
      </c>
      <c r="O453" s="1">
        <f t="shared" si="107"/>
        <v>0</v>
      </c>
      <c r="P453">
        <f t="shared" si="108"/>
        <v>100</v>
      </c>
    </row>
    <row r="454" spans="1:16" x14ac:dyDescent="0.25">
      <c r="A454" s="16">
        <f t="shared" si="109"/>
        <v>452</v>
      </c>
      <c r="B454" s="16">
        <f t="shared" si="98"/>
        <v>7</v>
      </c>
      <c r="C454" s="1">
        <f t="shared" si="110"/>
        <v>5</v>
      </c>
      <c r="D454" s="1">
        <f>VLOOKUP(C454,Uitleg!$H$10:$K$14,2,FALSE)</f>
        <v>1</v>
      </c>
      <c r="E454" s="1">
        <f>VLOOKUP(C454,Uitleg!$H$10:$K$14,3,FALSE)</f>
        <v>1</v>
      </c>
      <c r="F454">
        <f t="shared" si="111"/>
        <v>307</v>
      </c>
      <c r="G454" s="17">
        <f t="shared" si="99"/>
        <v>79.647974109770203</v>
      </c>
      <c r="H454" s="1">
        <f t="shared" si="100"/>
        <v>0</v>
      </c>
      <c r="I454" s="1">
        <f t="shared" si="101"/>
        <v>0</v>
      </c>
      <c r="J454" s="1">
        <f t="shared" si="102"/>
        <v>0</v>
      </c>
      <c r="K454" s="1">
        <f t="shared" si="103"/>
        <v>0</v>
      </c>
      <c r="L454" s="1">
        <f t="shared" si="104"/>
        <v>0</v>
      </c>
      <c r="M454" s="1">
        <f t="shared" si="105"/>
        <v>0</v>
      </c>
      <c r="N454" s="1" t="str">
        <f t="shared" si="106"/>
        <v>nee</v>
      </c>
      <c r="O454" s="1">
        <f t="shared" si="107"/>
        <v>0</v>
      </c>
      <c r="P454">
        <f t="shared" si="108"/>
        <v>100</v>
      </c>
    </row>
    <row r="455" spans="1:16" x14ac:dyDescent="0.25">
      <c r="A455" s="16">
        <f t="shared" si="109"/>
        <v>453</v>
      </c>
      <c r="B455" s="16">
        <f t="shared" si="98"/>
        <v>7</v>
      </c>
      <c r="C455" s="1">
        <f t="shared" si="110"/>
        <v>5</v>
      </c>
      <c r="D455" s="1">
        <f>VLOOKUP(C455,Uitleg!$H$10:$K$14,2,FALSE)</f>
        <v>1</v>
      </c>
      <c r="E455" s="1">
        <f>VLOOKUP(C455,Uitleg!$H$10:$K$14,3,FALSE)</f>
        <v>1</v>
      </c>
      <c r="F455">
        <f t="shared" si="111"/>
        <v>308</v>
      </c>
      <c r="G455" s="17">
        <f t="shared" si="99"/>
        <v>79.490838264857402</v>
      </c>
      <c r="H455" s="1">
        <f t="shared" si="100"/>
        <v>0</v>
      </c>
      <c r="I455" s="1">
        <f t="shared" si="101"/>
        <v>0</v>
      </c>
      <c r="J455" s="1">
        <f t="shared" si="102"/>
        <v>0</v>
      </c>
      <c r="K455" s="1">
        <f t="shared" si="103"/>
        <v>0</v>
      </c>
      <c r="L455" s="1">
        <f t="shared" si="104"/>
        <v>0</v>
      </c>
      <c r="M455" s="1">
        <f t="shared" si="105"/>
        <v>0</v>
      </c>
      <c r="N455" s="1" t="str">
        <f t="shared" si="106"/>
        <v>nee</v>
      </c>
      <c r="O455" s="1">
        <f t="shared" si="107"/>
        <v>0</v>
      </c>
      <c r="P455">
        <f t="shared" si="108"/>
        <v>100</v>
      </c>
    </row>
    <row r="456" spans="1:16" x14ac:dyDescent="0.25">
      <c r="A456" s="16">
        <f t="shared" si="109"/>
        <v>454</v>
      </c>
      <c r="B456" s="16">
        <f t="shared" si="98"/>
        <v>7</v>
      </c>
      <c r="C456" s="1">
        <f t="shared" si="110"/>
        <v>5</v>
      </c>
      <c r="D456" s="1">
        <f>VLOOKUP(C456,Uitleg!$H$10:$K$14,2,FALSE)</f>
        <v>1</v>
      </c>
      <c r="E456" s="1">
        <f>VLOOKUP(C456,Uitleg!$H$10:$K$14,3,FALSE)</f>
        <v>1</v>
      </c>
      <c r="F456">
        <f t="shared" si="111"/>
        <v>309</v>
      </c>
      <c r="G456" s="17">
        <f t="shared" si="99"/>
        <v>79.333157304462347</v>
      </c>
      <c r="H456" s="1">
        <f t="shared" si="100"/>
        <v>0</v>
      </c>
      <c r="I456" s="1">
        <f t="shared" si="101"/>
        <v>0</v>
      </c>
      <c r="J456" s="1">
        <f t="shared" si="102"/>
        <v>0</v>
      </c>
      <c r="K456" s="1">
        <f t="shared" si="103"/>
        <v>0</v>
      </c>
      <c r="L456" s="1">
        <f t="shared" si="104"/>
        <v>0</v>
      </c>
      <c r="M456" s="1">
        <f t="shared" si="105"/>
        <v>0</v>
      </c>
      <c r="N456" s="1" t="str">
        <f t="shared" si="106"/>
        <v>nee</v>
      </c>
      <c r="O456" s="1">
        <f t="shared" si="107"/>
        <v>0</v>
      </c>
      <c r="P456">
        <f t="shared" si="108"/>
        <v>100</v>
      </c>
    </row>
    <row r="457" spans="1:16" x14ac:dyDescent="0.25">
      <c r="A457" s="16">
        <f t="shared" si="109"/>
        <v>455</v>
      </c>
      <c r="B457" s="16">
        <f t="shared" si="98"/>
        <v>7</v>
      </c>
      <c r="C457" s="1">
        <f t="shared" si="110"/>
        <v>5</v>
      </c>
      <c r="D457" s="1">
        <f>VLOOKUP(C457,Uitleg!$H$10:$K$14,2,FALSE)</f>
        <v>1</v>
      </c>
      <c r="E457" s="1">
        <f>VLOOKUP(C457,Uitleg!$H$10:$K$14,3,FALSE)</f>
        <v>1</v>
      </c>
      <c r="F457">
        <f t="shared" si="111"/>
        <v>310</v>
      </c>
      <c r="G457" s="17">
        <f t="shared" si="99"/>
        <v>79.174937691943583</v>
      </c>
      <c r="H457" s="1">
        <f t="shared" si="100"/>
        <v>0</v>
      </c>
      <c r="I457" s="1">
        <f t="shared" si="101"/>
        <v>0</v>
      </c>
      <c r="J457" s="1">
        <f t="shared" si="102"/>
        <v>0</v>
      </c>
      <c r="K457" s="1">
        <f t="shared" si="103"/>
        <v>0</v>
      </c>
      <c r="L457" s="1">
        <f t="shared" si="104"/>
        <v>0</v>
      </c>
      <c r="M457" s="1">
        <f t="shared" si="105"/>
        <v>0</v>
      </c>
      <c r="N457" s="1" t="str">
        <f t="shared" si="106"/>
        <v>nee</v>
      </c>
      <c r="O457" s="1">
        <f t="shared" si="107"/>
        <v>0</v>
      </c>
      <c r="P457">
        <f t="shared" si="108"/>
        <v>100</v>
      </c>
    </row>
    <row r="458" spans="1:16" x14ac:dyDescent="0.25">
      <c r="A458" s="16">
        <f t="shared" si="109"/>
        <v>456</v>
      </c>
      <c r="B458" s="16">
        <f t="shared" si="98"/>
        <v>7</v>
      </c>
      <c r="C458" s="1">
        <f t="shared" si="110"/>
        <v>5</v>
      </c>
      <c r="D458" s="1">
        <f>VLOOKUP(C458,Uitleg!$H$10:$K$14,2,FALSE)</f>
        <v>1</v>
      </c>
      <c r="E458" s="1">
        <f>VLOOKUP(C458,Uitleg!$H$10:$K$14,3,FALSE)</f>
        <v>1</v>
      </c>
      <c r="F458">
        <f t="shared" si="111"/>
        <v>311</v>
      </c>
      <c r="G458" s="17">
        <f t="shared" si="99"/>
        <v>79.016185906497739</v>
      </c>
      <c r="H458" s="1">
        <f t="shared" si="100"/>
        <v>0</v>
      </c>
      <c r="I458" s="1">
        <f t="shared" si="101"/>
        <v>0</v>
      </c>
      <c r="J458" s="1">
        <f t="shared" si="102"/>
        <v>0</v>
      </c>
      <c r="K458" s="1">
        <f t="shared" si="103"/>
        <v>0</v>
      </c>
      <c r="L458" s="1">
        <f t="shared" si="104"/>
        <v>0</v>
      </c>
      <c r="M458" s="1">
        <f t="shared" si="105"/>
        <v>0</v>
      </c>
      <c r="N458" s="1" t="str">
        <f t="shared" si="106"/>
        <v>nee</v>
      </c>
      <c r="O458" s="1">
        <f t="shared" si="107"/>
        <v>0</v>
      </c>
      <c r="P458">
        <f t="shared" si="108"/>
        <v>100</v>
      </c>
    </row>
    <row r="459" spans="1:16" x14ac:dyDescent="0.25">
      <c r="A459" s="16">
        <f t="shared" si="109"/>
        <v>457</v>
      </c>
      <c r="B459" s="16">
        <f t="shared" si="98"/>
        <v>7</v>
      </c>
      <c r="C459" s="1">
        <f t="shared" si="110"/>
        <v>5</v>
      </c>
      <c r="D459" s="1">
        <f>VLOOKUP(C459,Uitleg!$H$10:$K$14,2,FALSE)</f>
        <v>1</v>
      </c>
      <c r="E459" s="1">
        <f>VLOOKUP(C459,Uitleg!$H$10:$K$14,3,FALSE)</f>
        <v>1</v>
      </c>
      <c r="F459">
        <f t="shared" si="111"/>
        <v>312</v>
      </c>
      <c r="G459" s="17">
        <f t="shared" si="99"/>
        <v>78.856908442909926</v>
      </c>
      <c r="H459" s="1">
        <f t="shared" si="100"/>
        <v>0</v>
      </c>
      <c r="I459" s="1">
        <f t="shared" si="101"/>
        <v>0</v>
      </c>
      <c r="J459" s="1">
        <f t="shared" si="102"/>
        <v>0</v>
      </c>
      <c r="K459" s="1">
        <f t="shared" si="103"/>
        <v>0</v>
      </c>
      <c r="L459" s="1">
        <f t="shared" si="104"/>
        <v>0</v>
      </c>
      <c r="M459" s="1">
        <f t="shared" si="105"/>
        <v>0</v>
      </c>
      <c r="N459" s="1" t="str">
        <f t="shared" si="106"/>
        <v>nee</v>
      </c>
      <c r="O459" s="1">
        <f t="shared" si="107"/>
        <v>0</v>
      </c>
      <c r="P459">
        <f t="shared" si="108"/>
        <v>100</v>
      </c>
    </row>
    <row r="460" spans="1:16" x14ac:dyDescent="0.25">
      <c r="A460" s="16">
        <f t="shared" si="109"/>
        <v>458</v>
      </c>
      <c r="B460" s="16">
        <f t="shared" si="98"/>
        <v>7</v>
      </c>
      <c r="C460" s="1">
        <f t="shared" si="110"/>
        <v>5</v>
      </c>
      <c r="D460" s="1">
        <f>VLOOKUP(C460,Uitleg!$H$10:$K$14,2,FALSE)</f>
        <v>1</v>
      </c>
      <c r="E460" s="1">
        <f>VLOOKUP(C460,Uitleg!$H$10:$K$14,3,FALSE)</f>
        <v>1</v>
      </c>
      <c r="F460">
        <f t="shared" si="111"/>
        <v>313</v>
      </c>
      <c r="G460" s="17">
        <f t="shared" si="99"/>
        <v>78.697111811303515</v>
      </c>
      <c r="H460" s="1">
        <f t="shared" si="100"/>
        <v>0</v>
      </c>
      <c r="I460" s="1">
        <f t="shared" si="101"/>
        <v>0</v>
      </c>
      <c r="J460" s="1">
        <f t="shared" si="102"/>
        <v>0</v>
      </c>
      <c r="K460" s="1">
        <f t="shared" si="103"/>
        <v>0</v>
      </c>
      <c r="L460" s="1">
        <f t="shared" si="104"/>
        <v>0</v>
      </c>
      <c r="M460" s="1">
        <f t="shared" si="105"/>
        <v>0</v>
      </c>
      <c r="N460" s="1" t="str">
        <f t="shared" si="106"/>
        <v>nee</v>
      </c>
      <c r="O460" s="1">
        <f t="shared" si="107"/>
        <v>0</v>
      </c>
      <c r="P460">
        <f t="shared" si="108"/>
        <v>100</v>
      </c>
    </row>
    <row r="461" spans="1:16" x14ac:dyDescent="0.25">
      <c r="A461" s="16">
        <f t="shared" si="109"/>
        <v>459</v>
      </c>
      <c r="B461" s="16">
        <f t="shared" si="98"/>
        <v>7</v>
      </c>
      <c r="C461" s="1">
        <f t="shared" si="110"/>
        <v>5</v>
      </c>
      <c r="D461" s="1">
        <f>VLOOKUP(C461,Uitleg!$H$10:$K$14,2,FALSE)</f>
        <v>1</v>
      </c>
      <c r="E461" s="1">
        <f>VLOOKUP(C461,Uitleg!$H$10:$K$14,3,FALSE)</f>
        <v>1</v>
      </c>
      <c r="F461">
        <f t="shared" si="111"/>
        <v>314</v>
      </c>
      <c r="G461" s="17">
        <f t="shared" si="99"/>
        <v>78.536802536889297</v>
      </c>
      <c r="H461" s="1">
        <f t="shared" si="100"/>
        <v>0</v>
      </c>
      <c r="I461" s="1">
        <f t="shared" si="101"/>
        <v>0</v>
      </c>
      <c r="J461" s="1">
        <f t="shared" si="102"/>
        <v>0</v>
      </c>
      <c r="K461" s="1">
        <f t="shared" si="103"/>
        <v>0</v>
      </c>
      <c r="L461" s="1">
        <f t="shared" si="104"/>
        <v>0</v>
      </c>
      <c r="M461" s="1">
        <f t="shared" si="105"/>
        <v>0</v>
      </c>
      <c r="N461" s="1" t="str">
        <f t="shared" si="106"/>
        <v>nee</v>
      </c>
      <c r="O461" s="1">
        <f t="shared" si="107"/>
        <v>0</v>
      </c>
      <c r="P461">
        <f t="shared" si="108"/>
        <v>100</v>
      </c>
    </row>
    <row r="462" spans="1:16" x14ac:dyDescent="0.25">
      <c r="A462" s="16">
        <f t="shared" si="109"/>
        <v>460</v>
      </c>
      <c r="B462" s="16">
        <f t="shared" si="98"/>
        <v>7</v>
      </c>
      <c r="C462" s="1">
        <f t="shared" si="110"/>
        <v>5</v>
      </c>
      <c r="D462" s="1">
        <f>VLOOKUP(C462,Uitleg!$H$10:$K$14,2,FALSE)</f>
        <v>1</v>
      </c>
      <c r="E462" s="1">
        <f>VLOOKUP(C462,Uitleg!$H$10:$K$14,3,FALSE)</f>
        <v>1</v>
      </c>
      <c r="F462">
        <f t="shared" si="111"/>
        <v>315</v>
      </c>
      <c r="G462" s="17">
        <f t="shared" si="99"/>
        <v>78.375987159714313</v>
      </c>
      <c r="H462" s="1">
        <f t="shared" si="100"/>
        <v>0</v>
      </c>
      <c r="I462" s="1">
        <f t="shared" si="101"/>
        <v>0</v>
      </c>
      <c r="J462" s="1">
        <f t="shared" si="102"/>
        <v>0</v>
      </c>
      <c r="K462" s="1">
        <f t="shared" si="103"/>
        <v>0</v>
      </c>
      <c r="L462" s="1">
        <f t="shared" si="104"/>
        <v>0</v>
      </c>
      <c r="M462" s="1">
        <f t="shared" si="105"/>
        <v>0</v>
      </c>
      <c r="N462" s="1" t="str">
        <f t="shared" si="106"/>
        <v>nee</v>
      </c>
      <c r="O462" s="1">
        <f t="shared" si="107"/>
        <v>0</v>
      </c>
      <c r="P462">
        <f t="shared" si="108"/>
        <v>100</v>
      </c>
    </row>
    <row r="463" spans="1:16" x14ac:dyDescent="0.25">
      <c r="A463" s="16">
        <f t="shared" si="109"/>
        <v>461</v>
      </c>
      <c r="B463" s="16">
        <f t="shared" si="98"/>
        <v>7</v>
      </c>
      <c r="C463" s="1">
        <f t="shared" si="110"/>
        <v>5</v>
      </c>
      <c r="D463" s="1">
        <f>VLOOKUP(C463,Uitleg!$H$10:$K$14,2,FALSE)</f>
        <v>1</v>
      </c>
      <c r="E463" s="1">
        <f>VLOOKUP(C463,Uitleg!$H$10:$K$14,3,FALSE)</f>
        <v>1</v>
      </c>
      <c r="F463">
        <f t="shared" si="111"/>
        <v>316</v>
      </c>
      <c r="G463" s="17">
        <f t="shared" si="99"/>
        <v>78.214672234409917</v>
      </c>
      <c r="H463" s="1">
        <f t="shared" si="100"/>
        <v>0</v>
      </c>
      <c r="I463" s="1">
        <f t="shared" si="101"/>
        <v>0</v>
      </c>
      <c r="J463" s="1">
        <f t="shared" si="102"/>
        <v>0</v>
      </c>
      <c r="K463" s="1">
        <f t="shared" si="103"/>
        <v>0</v>
      </c>
      <c r="L463" s="1">
        <f t="shared" si="104"/>
        <v>0</v>
      </c>
      <c r="M463" s="1">
        <f t="shared" si="105"/>
        <v>0</v>
      </c>
      <c r="N463" s="1" t="str">
        <f t="shared" si="106"/>
        <v>nee</v>
      </c>
      <c r="O463" s="1">
        <f t="shared" si="107"/>
        <v>0</v>
      </c>
      <c r="P463">
        <f t="shared" si="108"/>
        <v>100</v>
      </c>
    </row>
    <row r="464" spans="1:16" x14ac:dyDescent="0.25">
      <c r="A464" s="16">
        <f t="shared" si="109"/>
        <v>462</v>
      </c>
      <c r="B464" s="16">
        <f t="shared" si="98"/>
        <v>7</v>
      </c>
      <c r="C464" s="1">
        <f t="shared" si="110"/>
        <v>5</v>
      </c>
      <c r="D464" s="1">
        <f>VLOOKUP(C464,Uitleg!$H$10:$K$14,2,FALSE)</f>
        <v>1</v>
      </c>
      <c r="E464" s="1">
        <f>VLOOKUP(C464,Uitleg!$H$10:$K$14,3,FALSE)</f>
        <v>1</v>
      </c>
      <c r="F464">
        <f t="shared" si="111"/>
        <v>317</v>
      </c>
      <c r="G464" s="17">
        <f t="shared" si="99"/>
        <v>78.052864329939467</v>
      </c>
      <c r="H464" s="1">
        <f t="shared" si="100"/>
        <v>0</v>
      </c>
      <c r="I464" s="1">
        <f t="shared" si="101"/>
        <v>0</v>
      </c>
      <c r="J464" s="1">
        <f t="shared" si="102"/>
        <v>0</v>
      </c>
      <c r="K464" s="1">
        <f t="shared" si="103"/>
        <v>0</v>
      </c>
      <c r="L464" s="1">
        <f t="shared" si="104"/>
        <v>0</v>
      </c>
      <c r="M464" s="1">
        <f t="shared" si="105"/>
        <v>0</v>
      </c>
      <c r="N464" s="1" t="str">
        <f t="shared" si="106"/>
        <v>nee</v>
      </c>
      <c r="O464" s="1">
        <f t="shared" si="107"/>
        <v>0</v>
      </c>
      <c r="P464">
        <f t="shared" si="108"/>
        <v>100</v>
      </c>
    </row>
    <row r="465" spans="1:16" x14ac:dyDescent="0.25">
      <c r="A465" s="16">
        <f t="shared" si="109"/>
        <v>463</v>
      </c>
      <c r="B465" s="16">
        <f t="shared" si="98"/>
        <v>7</v>
      </c>
      <c r="C465" s="1">
        <f t="shared" si="110"/>
        <v>5</v>
      </c>
      <c r="D465" s="1">
        <f>VLOOKUP(C465,Uitleg!$H$10:$K$14,2,FALSE)</f>
        <v>1</v>
      </c>
      <c r="E465" s="1">
        <f>VLOOKUP(C465,Uitleg!$H$10:$K$14,3,FALSE)</f>
        <v>1</v>
      </c>
      <c r="F465">
        <f t="shared" si="111"/>
        <v>318</v>
      </c>
      <c r="G465" s="17">
        <f t="shared" si="99"/>
        <v>77.890570029345497</v>
      </c>
      <c r="H465" s="1">
        <f t="shared" si="100"/>
        <v>0</v>
      </c>
      <c r="I465" s="1">
        <f t="shared" si="101"/>
        <v>0</v>
      </c>
      <c r="J465" s="1">
        <f t="shared" si="102"/>
        <v>0</v>
      </c>
      <c r="K465" s="1">
        <f t="shared" si="103"/>
        <v>0</v>
      </c>
      <c r="L465" s="1">
        <f t="shared" si="104"/>
        <v>0</v>
      </c>
      <c r="M465" s="1">
        <f t="shared" si="105"/>
        <v>0</v>
      </c>
      <c r="N465" s="1" t="str">
        <f t="shared" si="106"/>
        <v>nee</v>
      </c>
      <c r="O465" s="1">
        <f t="shared" si="107"/>
        <v>0</v>
      </c>
      <c r="P465">
        <f t="shared" si="108"/>
        <v>100</v>
      </c>
    </row>
    <row r="466" spans="1:16" x14ac:dyDescent="0.25">
      <c r="A466" s="16">
        <f t="shared" si="109"/>
        <v>464</v>
      </c>
      <c r="B466" s="16">
        <f t="shared" si="98"/>
        <v>7</v>
      </c>
      <c r="C466" s="1">
        <f t="shared" si="110"/>
        <v>5</v>
      </c>
      <c r="D466" s="1">
        <f>VLOOKUP(C466,Uitleg!$H$10:$K$14,2,FALSE)</f>
        <v>1</v>
      </c>
      <c r="E466" s="1">
        <f>VLOOKUP(C466,Uitleg!$H$10:$K$14,3,FALSE)</f>
        <v>1</v>
      </c>
      <c r="F466">
        <f t="shared" si="111"/>
        <v>319</v>
      </c>
      <c r="G466" s="17">
        <f t="shared" si="99"/>
        <v>77.727795929496395</v>
      </c>
      <c r="H466" s="1">
        <f t="shared" si="100"/>
        <v>0</v>
      </c>
      <c r="I466" s="1">
        <f t="shared" si="101"/>
        <v>0</v>
      </c>
      <c r="J466" s="1">
        <f t="shared" si="102"/>
        <v>0</v>
      </c>
      <c r="K466" s="1">
        <f t="shared" si="103"/>
        <v>0</v>
      </c>
      <c r="L466" s="1">
        <f t="shared" si="104"/>
        <v>0</v>
      </c>
      <c r="M466" s="1">
        <f t="shared" si="105"/>
        <v>0</v>
      </c>
      <c r="N466" s="1" t="str">
        <f t="shared" si="106"/>
        <v>nee</v>
      </c>
      <c r="O466" s="1">
        <f t="shared" si="107"/>
        <v>0</v>
      </c>
      <c r="P466">
        <f t="shared" si="108"/>
        <v>100</v>
      </c>
    </row>
    <row r="467" spans="1:16" x14ac:dyDescent="0.25">
      <c r="A467" s="16">
        <f t="shared" si="109"/>
        <v>465</v>
      </c>
      <c r="B467" s="16">
        <f t="shared" si="98"/>
        <v>7</v>
      </c>
      <c r="C467" s="1">
        <f t="shared" si="110"/>
        <v>5</v>
      </c>
      <c r="D467" s="1">
        <f>VLOOKUP(C467,Uitleg!$H$10:$K$14,2,FALSE)</f>
        <v>1</v>
      </c>
      <c r="E467" s="1">
        <f>VLOOKUP(C467,Uitleg!$H$10:$K$14,3,FALSE)</f>
        <v>1</v>
      </c>
      <c r="F467">
        <f t="shared" si="111"/>
        <v>320</v>
      </c>
      <c r="G467" s="17">
        <f t="shared" si="99"/>
        <v>77.564548640832456</v>
      </c>
      <c r="H467" s="1">
        <f t="shared" si="100"/>
        <v>0</v>
      </c>
      <c r="I467" s="1">
        <f t="shared" si="101"/>
        <v>0</v>
      </c>
      <c r="J467" s="1">
        <f t="shared" si="102"/>
        <v>0</v>
      </c>
      <c r="K467" s="1">
        <f t="shared" si="103"/>
        <v>0</v>
      </c>
      <c r="L467" s="1">
        <f t="shared" si="104"/>
        <v>0</v>
      </c>
      <c r="M467" s="1">
        <f t="shared" si="105"/>
        <v>0</v>
      </c>
      <c r="N467" s="1" t="str">
        <f t="shared" si="106"/>
        <v>nee</v>
      </c>
      <c r="O467" s="1">
        <f t="shared" si="107"/>
        <v>0</v>
      </c>
      <c r="P467">
        <f t="shared" si="108"/>
        <v>100</v>
      </c>
    </row>
    <row r="468" spans="1:16" x14ac:dyDescent="0.25">
      <c r="A468" s="16">
        <f t="shared" si="109"/>
        <v>466</v>
      </c>
      <c r="B468" s="16">
        <f t="shared" si="98"/>
        <v>7</v>
      </c>
      <c r="C468" s="1">
        <f t="shared" si="110"/>
        <v>5</v>
      </c>
      <c r="D468" s="1">
        <f>VLOOKUP(C468,Uitleg!$H$10:$K$14,2,FALSE)</f>
        <v>1</v>
      </c>
      <c r="E468" s="1">
        <f>VLOOKUP(C468,Uitleg!$H$10:$K$14,3,FALSE)</f>
        <v>1</v>
      </c>
      <c r="F468">
        <f t="shared" si="111"/>
        <v>321</v>
      </c>
      <c r="G468" s="17">
        <f t="shared" si="99"/>
        <v>77.400834787111705</v>
      </c>
      <c r="H468" s="1">
        <f t="shared" si="100"/>
        <v>0</v>
      </c>
      <c r="I468" s="1">
        <f t="shared" si="101"/>
        <v>0</v>
      </c>
      <c r="J468" s="1">
        <f t="shared" si="102"/>
        <v>0</v>
      </c>
      <c r="K468" s="1">
        <f t="shared" si="103"/>
        <v>0</v>
      </c>
      <c r="L468" s="1">
        <f t="shared" si="104"/>
        <v>0</v>
      </c>
      <c r="M468" s="1">
        <f t="shared" si="105"/>
        <v>0</v>
      </c>
      <c r="N468" s="1" t="str">
        <f t="shared" si="106"/>
        <v>nee</v>
      </c>
      <c r="O468" s="1">
        <f t="shared" si="107"/>
        <v>0</v>
      </c>
      <c r="P468">
        <f t="shared" si="108"/>
        <v>100</v>
      </c>
    </row>
    <row r="469" spans="1:16" x14ac:dyDescent="0.25">
      <c r="A469" s="16">
        <f t="shared" si="109"/>
        <v>467</v>
      </c>
      <c r="B469" s="16">
        <f t="shared" si="98"/>
        <v>7</v>
      </c>
      <c r="C469" s="1">
        <f t="shared" si="110"/>
        <v>5</v>
      </c>
      <c r="D469" s="1">
        <f>VLOOKUP(C469,Uitleg!$H$10:$K$14,2,FALSE)</f>
        <v>1</v>
      </c>
      <c r="E469" s="1">
        <f>VLOOKUP(C469,Uitleg!$H$10:$K$14,3,FALSE)</f>
        <v>1</v>
      </c>
      <c r="F469">
        <f t="shared" si="111"/>
        <v>322</v>
      </c>
      <c r="G469" s="17">
        <f t="shared" si="99"/>
        <v>77.236661005155042</v>
      </c>
      <c r="H469" s="1">
        <f t="shared" si="100"/>
        <v>0</v>
      </c>
      <c r="I469" s="1">
        <f t="shared" si="101"/>
        <v>0</v>
      </c>
      <c r="J469" s="1">
        <f t="shared" si="102"/>
        <v>0</v>
      </c>
      <c r="K469" s="1">
        <f t="shared" si="103"/>
        <v>0</v>
      </c>
      <c r="L469" s="1">
        <f t="shared" si="104"/>
        <v>0</v>
      </c>
      <c r="M469" s="1">
        <f t="shared" si="105"/>
        <v>0</v>
      </c>
      <c r="N469" s="1" t="str">
        <f t="shared" si="106"/>
        <v>nee</v>
      </c>
      <c r="O469" s="1">
        <f t="shared" si="107"/>
        <v>0</v>
      </c>
      <c r="P469">
        <f t="shared" si="108"/>
        <v>100</v>
      </c>
    </row>
    <row r="470" spans="1:16" x14ac:dyDescent="0.25">
      <c r="A470" s="16">
        <f t="shared" si="109"/>
        <v>468</v>
      </c>
      <c r="B470" s="16">
        <f t="shared" si="98"/>
        <v>7</v>
      </c>
      <c r="C470" s="1">
        <f t="shared" si="110"/>
        <v>5</v>
      </c>
      <c r="D470" s="1">
        <f>VLOOKUP(C470,Uitleg!$H$10:$K$14,2,FALSE)</f>
        <v>1</v>
      </c>
      <c r="E470" s="1">
        <f>VLOOKUP(C470,Uitleg!$H$10:$K$14,3,FALSE)</f>
        <v>1</v>
      </c>
      <c r="F470">
        <f t="shared" si="111"/>
        <v>323</v>
      </c>
      <c r="G470" s="17">
        <f t="shared" si="99"/>
        <v>77.072033944590999</v>
      </c>
      <c r="H470" s="1">
        <f t="shared" si="100"/>
        <v>0</v>
      </c>
      <c r="I470" s="1">
        <f t="shared" si="101"/>
        <v>0</v>
      </c>
      <c r="J470" s="1">
        <f t="shared" si="102"/>
        <v>0</v>
      </c>
      <c r="K470" s="1">
        <f t="shared" si="103"/>
        <v>0</v>
      </c>
      <c r="L470" s="1">
        <f t="shared" si="104"/>
        <v>0</v>
      </c>
      <c r="M470" s="1">
        <f t="shared" si="105"/>
        <v>0</v>
      </c>
      <c r="N470" s="1" t="str">
        <f t="shared" si="106"/>
        <v>nee</v>
      </c>
      <c r="O470" s="1">
        <f t="shared" si="107"/>
        <v>0</v>
      </c>
      <c r="P470">
        <f t="shared" si="108"/>
        <v>100</v>
      </c>
    </row>
    <row r="471" spans="1:16" x14ac:dyDescent="0.25">
      <c r="A471" s="16">
        <f t="shared" si="109"/>
        <v>469</v>
      </c>
      <c r="B471" s="16">
        <f t="shared" si="98"/>
        <v>7</v>
      </c>
      <c r="C471" s="1">
        <f t="shared" si="110"/>
        <v>5</v>
      </c>
      <c r="D471" s="1">
        <f>VLOOKUP(C471,Uitleg!$H$10:$K$14,2,FALSE)</f>
        <v>1</v>
      </c>
      <c r="E471" s="1">
        <f>VLOOKUP(C471,Uitleg!$H$10:$K$14,3,FALSE)</f>
        <v>1</v>
      </c>
      <c r="F471">
        <f t="shared" si="111"/>
        <v>324</v>
      </c>
      <c r="G471" s="17">
        <f t="shared" si="99"/>
        <v>76.906960267600141</v>
      </c>
      <c r="H471" s="1">
        <f t="shared" si="100"/>
        <v>0</v>
      </c>
      <c r="I471" s="1">
        <f t="shared" si="101"/>
        <v>0</v>
      </c>
      <c r="J471" s="1">
        <f t="shared" si="102"/>
        <v>0</v>
      </c>
      <c r="K471" s="1">
        <f t="shared" si="103"/>
        <v>0</v>
      </c>
      <c r="L471" s="1">
        <f t="shared" si="104"/>
        <v>0</v>
      </c>
      <c r="M471" s="1">
        <f t="shared" si="105"/>
        <v>0</v>
      </c>
      <c r="N471" s="1" t="str">
        <f t="shared" si="106"/>
        <v>nee</v>
      </c>
      <c r="O471" s="1">
        <f t="shared" si="107"/>
        <v>0</v>
      </c>
      <c r="P471">
        <f t="shared" si="108"/>
        <v>100</v>
      </c>
    </row>
    <row r="472" spans="1:16" x14ac:dyDescent="0.25">
      <c r="A472" s="16">
        <f t="shared" si="109"/>
        <v>470</v>
      </c>
      <c r="B472" s="16">
        <f t="shared" si="98"/>
        <v>7</v>
      </c>
      <c r="C472" s="1">
        <f t="shared" si="110"/>
        <v>5</v>
      </c>
      <c r="D472" s="1">
        <f>VLOOKUP(C472,Uitleg!$H$10:$K$14,2,FALSE)</f>
        <v>1</v>
      </c>
      <c r="E472" s="1">
        <f>VLOOKUP(C472,Uitleg!$H$10:$K$14,3,FALSE)</f>
        <v>1</v>
      </c>
      <c r="F472">
        <f t="shared" si="111"/>
        <v>325</v>
      </c>
      <c r="G472" s="17">
        <f t="shared" si="99"/>
        <v>76.741446648658837</v>
      </c>
      <c r="H472" s="1">
        <f t="shared" si="100"/>
        <v>0</v>
      </c>
      <c r="I472" s="1">
        <f t="shared" si="101"/>
        <v>0</v>
      </c>
      <c r="J472" s="1">
        <f t="shared" si="102"/>
        <v>0</v>
      </c>
      <c r="K472" s="1">
        <f t="shared" si="103"/>
        <v>0</v>
      </c>
      <c r="L472" s="1">
        <f t="shared" si="104"/>
        <v>0</v>
      </c>
      <c r="M472" s="1">
        <f t="shared" si="105"/>
        <v>0</v>
      </c>
      <c r="N472" s="1" t="str">
        <f t="shared" si="106"/>
        <v>nee</v>
      </c>
      <c r="O472" s="1">
        <f t="shared" si="107"/>
        <v>0</v>
      </c>
      <c r="P472">
        <f t="shared" si="108"/>
        <v>100</v>
      </c>
    </row>
    <row r="473" spans="1:16" x14ac:dyDescent="0.25">
      <c r="A473" s="16">
        <f t="shared" si="109"/>
        <v>471</v>
      </c>
      <c r="B473" s="16">
        <f t="shared" si="98"/>
        <v>7</v>
      </c>
      <c r="C473" s="1">
        <f t="shared" si="110"/>
        <v>5</v>
      </c>
      <c r="D473" s="1">
        <f>VLOOKUP(C473,Uitleg!$H$10:$K$14,2,FALSE)</f>
        <v>1</v>
      </c>
      <c r="E473" s="1">
        <f>VLOOKUP(C473,Uitleg!$H$10:$K$14,3,FALSE)</f>
        <v>1</v>
      </c>
      <c r="F473">
        <f t="shared" si="111"/>
        <v>326</v>
      </c>
      <c r="G473" s="17">
        <f t="shared" si="99"/>
        <v>76.575499774282733</v>
      </c>
      <c r="H473" s="1">
        <f t="shared" si="100"/>
        <v>0</v>
      </c>
      <c r="I473" s="1">
        <f t="shared" si="101"/>
        <v>0</v>
      </c>
      <c r="J473" s="1">
        <f t="shared" si="102"/>
        <v>0</v>
      </c>
      <c r="K473" s="1">
        <f t="shared" si="103"/>
        <v>0</v>
      </c>
      <c r="L473" s="1">
        <f t="shared" si="104"/>
        <v>0</v>
      </c>
      <c r="M473" s="1">
        <f t="shared" si="105"/>
        <v>0</v>
      </c>
      <c r="N473" s="1" t="str">
        <f t="shared" si="106"/>
        <v>nee</v>
      </c>
      <c r="O473" s="1">
        <f t="shared" si="107"/>
        <v>0</v>
      </c>
      <c r="P473">
        <f t="shared" si="108"/>
        <v>100</v>
      </c>
    </row>
    <row r="474" spans="1:16" x14ac:dyDescent="0.25">
      <c r="A474" s="16">
        <f t="shared" si="109"/>
        <v>472</v>
      </c>
      <c r="B474" s="16">
        <f t="shared" si="98"/>
        <v>7</v>
      </c>
      <c r="C474" s="1">
        <f t="shared" si="110"/>
        <v>5</v>
      </c>
      <c r="D474" s="1">
        <f>VLOOKUP(C474,Uitleg!$H$10:$K$14,2,FALSE)</f>
        <v>1</v>
      </c>
      <c r="E474" s="1">
        <f>VLOOKUP(C474,Uitleg!$H$10:$K$14,3,FALSE)</f>
        <v>1</v>
      </c>
      <c r="F474">
        <f t="shared" si="111"/>
        <v>327</v>
      </c>
      <c r="G474" s="17">
        <f t="shared" si="99"/>
        <v>76.409126342769795</v>
      </c>
      <c r="H474" s="1">
        <f t="shared" si="100"/>
        <v>0</v>
      </c>
      <c r="I474" s="1">
        <f t="shared" si="101"/>
        <v>0</v>
      </c>
      <c r="J474" s="1">
        <f t="shared" si="102"/>
        <v>0</v>
      </c>
      <c r="K474" s="1">
        <f t="shared" si="103"/>
        <v>0</v>
      </c>
      <c r="L474" s="1">
        <f t="shared" si="104"/>
        <v>0</v>
      </c>
      <c r="M474" s="1">
        <f t="shared" si="105"/>
        <v>0</v>
      </c>
      <c r="N474" s="1" t="str">
        <f t="shared" si="106"/>
        <v>nee</v>
      </c>
      <c r="O474" s="1">
        <f t="shared" si="107"/>
        <v>0</v>
      </c>
      <c r="P474">
        <f t="shared" si="108"/>
        <v>100</v>
      </c>
    </row>
    <row r="475" spans="1:16" x14ac:dyDescent="0.25">
      <c r="A475" s="16">
        <f t="shared" si="109"/>
        <v>473</v>
      </c>
      <c r="B475" s="16">
        <f t="shared" si="98"/>
        <v>7</v>
      </c>
      <c r="C475" s="1">
        <f t="shared" si="110"/>
        <v>5</v>
      </c>
      <c r="D475" s="1">
        <f>VLOOKUP(C475,Uitleg!$H$10:$K$14,2,FALSE)</f>
        <v>1</v>
      </c>
      <c r="E475" s="1">
        <f>VLOOKUP(C475,Uitleg!$H$10:$K$14,3,FALSE)</f>
        <v>1</v>
      </c>
      <c r="F475">
        <f t="shared" si="111"/>
        <v>328</v>
      </c>
      <c r="G475" s="17">
        <f t="shared" si="99"/>
        <v>76.242333063942922</v>
      </c>
      <c r="H475" s="1">
        <f t="shared" si="100"/>
        <v>0</v>
      </c>
      <c r="I475" s="1">
        <f t="shared" si="101"/>
        <v>0</v>
      </c>
      <c r="J475" s="1">
        <f t="shared" si="102"/>
        <v>0</v>
      </c>
      <c r="K475" s="1">
        <f t="shared" si="103"/>
        <v>0</v>
      </c>
      <c r="L475" s="1">
        <f t="shared" si="104"/>
        <v>0</v>
      </c>
      <c r="M475" s="1">
        <f t="shared" si="105"/>
        <v>0</v>
      </c>
      <c r="N475" s="1" t="str">
        <f t="shared" si="106"/>
        <v>nee</v>
      </c>
      <c r="O475" s="1">
        <f t="shared" si="107"/>
        <v>0</v>
      </c>
      <c r="P475">
        <f t="shared" si="108"/>
        <v>100</v>
      </c>
    </row>
    <row r="476" spans="1:16" x14ac:dyDescent="0.25">
      <c r="A476" s="16">
        <f t="shared" si="109"/>
        <v>474</v>
      </c>
      <c r="B476" s="16">
        <f t="shared" si="98"/>
        <v>7</v>
      </c>
      <c r="C476" s="1">
        <f t="shared" si="110"/>
        <v>5</v>
      </c>
      <c r="D476" s="1">
        <f>VLOOKUP(C476,Uitleg!$H$10:$K$14,2,FALSE)</f>
        <v>1</v>
      </c>
      <c r="E476" s="1">
        <f>VLOOKUP(C476,Uitleg!$H$10:$K$14,3,FALSE)</f>
        <v>1</v>
      </c>
      <c r="F476">
        <f t="shared" si="111"/>
        <v>329</v>
      </c>
      <c r="G476" s="17">
        <f t="shared" si="99"/>
        <v>76.075126658892174</v>
      </c>
      <c r="H476" s="1">
        <f t="shared" si="100"/>
        <v>0</v>
      </c>
      <c r="I476" s="1">
        <f t="shared" si="101"/>
        <v>0</v>
      </c>
      <c r="J476" s="1">
        <f t="shared" si="102"/>
        <v>0</v>
      </c>
      <c r="K476" s="1">
        <f t="shared" si="103"/>
        <v>0</v>
      </c>
      <c r="L476" s="1">
        <f t="shared" si="104"/>
        <v>0</v>
      </c>
      <c r="M476" s="1">
        <f t="shared" si="105"/>
        <v>0</v>
      </c>
      <c r="N476" s="1" t="str">
        <f t="shared" si="106"/>
        <v>nee</v>
      </c>
      <c r="O476" s="1">
        <f t="shared" si="107"/>
        <v>0</v>
      </c>
      <c r="P476">
        <f t="shared" si="108"/>
        <v>100</v>
      </c>
    </row>
    <row r="477" spans="1:16" x14ac:dyDescent="0.25">
      <c r="A477" s="16">
        <f t="shared" si="109"/>
        <v>475</v>
      </c>
      <c r="B477" s="16">
        <f t="shared" si="98"/>
        <v>7</v>
      </c>
      <c r="C477" s="1">
        <f t="shared" si="110"/>
        <v>5</v>
      </c>
      <c r="D477" s="1">
        <f>VLOOKUP(C477,Uitleg!$H$10:$K$14,2,FALSE)</f>
        <v>1</v>
      </c>
      <c r="E477" s="1">
        <f>VLOOKUP(C477,Uitleg!$H$10:$K$14,3,FALSE)</f>
        <v>1</v>
      </c>
      <c r="F477">
        <f t="shared" si="111"/>
        <v>330</v>
      </c>
      <c r="G477" s="17">
        <f t="shared" si="99"/>
        <v>75.907513859716587</v>
      </c>
      <c r="H477" s="1">
        <f t="shared" si="100"/>
        <v>0</v>
      </c>
      <c r="I477" s="1">
        <f t="shared" si="101"/>
        <v>0</v>
      </c>
      <c r="J477" s="1">
        <f t="shared" si="102"/>
        <v>0</v>
      </c>
      <c r="K477" s="1">
        <f t="shared" si="103"/>
        <v>0</v>
      </c>
      <c r="L477" s="1">
        <f t="shared" si="104"/>
        <v>0</v>
      </c>
      <c r="M477" s="1">
        <f t="shared" si="105"/>
        <v>0</v>
      </c>
      <c r="N477" s="1" t="str">
        <f t="shared" si="106"/>
        <v>nee</v>
      </c>
      <c r="O477" s="1">
        <f t="shared" si="107"/>
        <v>0</v>
      </c>
      <c r="P477">
        <f t="shared" si="108"/>
        <v>100</v>
      </c>
    </row>
    <row r="478" spans="1:16" x14ac:dyDescent="0.25">
      <c r="A478" s="16">
        <f t="shared" si="109"/>
        <v>476</v>
      </c>
      <c r="B478" s="16">
        <f t="shared" si="98"/>
        <v>7</v>
      </c>
      <c r="C478" s="1">
        <f t="shared" si="110"/>
        <v>5</v>
      </c>
      <c r="D478" s="1">
        <f>VLOOKUP(C478,Uitleg!$H$10:$K$14,2,FALSE)</f>
        <v>1</v>
      </c>
      <c r="E478" s="1">
        <f>VLOOKUP(C478,Uitleg!$H$10:$K$14,3,FALSE)</f>
        <v>1</v>
      </c>
      <c r="F478">
        <f t="shared" si="111"/>
        <v>331</v>
      </c>
      <c r="G478" s="17">
        <f t="shared" si="99"/>
        <v>75.739501409265571</v>
      </c>
      <c r="H478" s="1">
        <f t="shared" si="100"/>
        <v>0</v>
      </c>
      <c r="I478" s="1">
        <f t="shared" si="101"/>
        <v>0</v>
      </c>
      <c r="J478" s="1">
        <f t="shared" si="102"/>
        <v>0</v>
      </c>
      <c r="K478" s="1">
        <f t="shared" si="103"/>
        <v>0</v>
      </c>
      <c r="L478" s="1">
        <f t="shared" si="104"/>
        <v>0</v>
      </c>
      <c r="M478" s="1">
        <f t="shared" si="105"/>
        <v>0</v>
      </c>
      <c r="N478" s="1" t="str">
        <f t="shared" si="106"/>
        <v>nee</v>
      </c>
      <c r="O478" s="1">
        <f t="shared" si="107"/>
        <v>0</v>
      </c>
      <c r="P478">
        <f t="shared" si="108"/>
        <v>100</v>
      </c>
    </row>
    <row r="479" spans="1:16" x14ac:dyDescent="0.25">
      <c r="A479" s="16">
        <f t="shared" si="109"/>
        <v>477</v>
      </c>
      <c r="B479" s="16">
        <f t="shared" si="98"/>
        <v>7</v>
      </c>
      <c r="C479" s="1">
        <f t="shared" si="110"/>
        <v>5</v>
      </c>
      <c r="D479" s="1">
        <f>VLOOKUP(C479,Uitleg!$H$10:$K$14,2,FALSE)</f>
        <v>1</v>
      </c>
      <c r="E479" s="1">
        <f>VLOOKUP(C479,Uitleg!$H$10:$K$14,3,FALSE)</f>
        <v>1</v>
      </c>
      <c r="F479">
        <f t="shared" si="111"/>
        <v>332</v>
      </c>
      <c r="G479" s="17">
        <f t="shared" si="99"/>
        <v>75.571096060880066</v>
      </c>
      <c r="H479" s="1">
        <f t="shared" si="100"/>
        <v>0</v>
      </c>
      <c r="I479" s="1">
        <f t="shared" si="101"/>
        <v>0</v>
      </c>
      <c r="J479" s="1">
        <f t="shared" si="102"/>
        <v>0</v>
      </c>
      <c r="K479" s="1">
        <f t="shared" si="103"/>
        <v>0</v>
      </c>
      <c r="L479" s="1">
        <f t="shared" si="104"/>
        <v>0</v>
      </c>
      <c r="M479" s="1">
        <f t="shared" si="105"/>
        <v>0</v>
      </c>
      <c r="N479" s="1" t="str">
        <f t="shared" si="106"/>
        <v>nee</v>
      </c>
      <c r="O479" s="1">
        <f t="shared" si="107"/>
        <v>0</v>
      </c>
      <c r="P479">
        <f t="shared" si="108"/>
        <v>100</v>
      </c>
    </row>
    <row r="480" spans="1:16" x14ac:dyDescent="0.25">
      <c r="A480" s="16">
        <f t="shared" si="109"/>
        <v>478</v>
      </c>
      <c r="B480" s="16">
        <f t="shared" si="98"/>
        <v>7</v>
      </c>
      <c r="C480" s="1">
        <f t="shared" si="110"/>
        <v>5</v>
      </c>
      <c r="D480" s="1">
        <f>VLOOKUP(C480,Uitleg!$H$10:$K$14,2,FALSE)</f>
        <v>1</v>
      </c>
      <c r="E480" s="1">
        <f>VLOOKUP(C480,Uitleg!$H$10:$K$14,3,FALSE)</f>
        <v>1</v>
      </c>
      <c r="F480">
        <f t="shared" si="111"/>
        <v>333</v>
      </c>
      <c r="G480" s="17">
        <f t="shared" si="99"/>
        <v>75.402304578133226</v>
      </c>
      <c r="H480" s="1">
        <f t="shared" si="100"/>
        <v>0</v>
      </c>
      <c r="I480" s="1">
        <f t="shared" si="101"/>
        <v>0</v>
      </c>
      <c r="J480" s="1">
        <f t="shared" si="102"/>
        <v>0</v>
      </c>
      <c r="K480" s="1">
        <f t="shared" si="103"/>
        <v>0</v>
      </c>
      <c r="L480" s="1">
        <f t="shared" si="104"/>
        <v>0</v>
      </c>
      <c r="M480" s="1">
        <f t="shared" si="105"/>
        <v>0</v>
      </c>
      <c r="N480" s="1" t="str">
        <f t="shared" si="106"/>
        <v>nee</v>
      </c>
      <c r="O480" s="1">
        <f t="shared" si="107"/>
        <v>0</v>
      </c>
      <c r="P480">
        <f t="shared" si="108"/>
        <v>100</v>
      </c>
    </row>
    <row r="481" spans="1:16" x14ac:dyDescent="0.25">
      <c r="A481" s="16">
        <f t="shared" si="109"/>
        <v>479</v>
      </c>
      <c r="B481" s="16">
        <f t="shared" si="98"/>
        <v>7</v>
      </c>
      <c r="C481" s="1">
        <f t="shared" si="110"/>
        <v>5</v>
      </c>
      <c r="D481" s="1">
        <f>VLOOKUP(C481,Uitleg!$H$10:$K$14,2,FALSE)</f>
        <v>1</v>
      </c>
      <c r="E481" s="1">
        <f>VLOOKUP(C481,Uitleg!$H$10:$K$14,3,FALSE)</f>
        <v>1</v>
      </c>
      <c r="F481">
        <f t="shared" si="111"/>
        <v>334</v>
      </c>
      <c r="G481" s="17">
        <f t="shared" si="99"/>
        <v>75.233133734570714</v>
      </c>
      <c r="H481" s="1">
        <f t="shared" si="100"/>
        <v>0</v>
      </c>
      <c r="I481" s="1">
        <f t="shared" si="101"/>
        <v>0</v>
      </c>
      <c r="J481" s="1">
        <f t="shared" si="102"/>
        <v>0</v>
      </c>
      <c r="K481" s="1">
        <f t="shared" si="103"/>
        <v>0</v>
      </c>
      <c r="L481" s="1">
        <f t="shared" si="104"/>
        <v>0</v>
      </c>
      <c r="M481" s="1">
        <f t="shared" si="105"/>
        <v>0</v>
      </c>
      <c r="N481" s="1" t="str">
        <f t="shared" si="106"/>
        <v>nee</v>
      </c>
      <c r="O481" s="1">
        <f t="shared" si="107"/>
        <v>0</v>
      </c>
      <c r="P481">
        <f t="shared" si="108"/>
        <v>100</v>
      </c>
    </row>
    <row r="482" spans="1:16" x14ac:dyDescent="0.25">
      <c r="A482" s="16">
        <f t="shared" si="109"/>
        <v>480</v>
      </c>
      <c r="B482" s="16">
        <f t="shared" si="98"/>
        <v>8</v>
      </c>
      <c r="C482" s="1">
        <f t="shared" si="110"/>
        <v>5</v>
      </c>
      <c r="D482" s="1">
        <f>VLOOKUP(C482,Uitleg!$H$10:$K$14,2,FALSE)</f>
        <v>1</v>
      </c>
      <c r="E482" s="1">
        <f>VLOOKUP(C482,Uitleg!$H$10:$K$14,3,FALSE)</f>
        <v>1</v>
      </c>
      <c r="F482">
        <f t="shared" si="111"/>
        <v>335</v>
      </c>
      <c r="G482" s="17">
        <f t="shared" si="99"/>
        <v>75.063590313450831</v>
      </c>
      <c r="H482" s="1">
        <f t="shared" si="100"/>
        <v>0</v>
      </c>
      <c r="I482" s="1">
        <f t="shared" si="101"/>
        <v>0</v>
      </c>
      <c r="J482" s="1">
        <f t="shared" si="102"/>
        <v>0</v>
      </c>
      <c r="K482" s="1">
        <f t="shared" si="103"/>
        <v>0</v>
      </c>
      <c r="L482" s="1">
        <f t="shared" si="104"/>
        <v>0</v>
      </c>
      <c r="M482" s="1">
        <f t="shared" si="105"/>
        <v>0</v>
      </c>
      <c r="N482" s="1" t="str">
        <f t="shared" si="106"/>
        <v>nee</v>
      </c>
      <c r="O482" s="1">
        <f t="shared" si="107"/>
        <v>0</v>
      </c>
      <c r="P482">
        <f t="shared" si="108"/>
        <v>100</v>
      </c>
    </row>
    <row r="483" spans="1:16" x14ac:dyDescent="0.25">
      <c r="A483" s="16">
        <f t="shared" si="109"/>
        <v>481</v>
      </c>
      <c r="B483" s="16">
        <f t="shared" si="98"/>
        <v>8</v>
      </c>
      <c r="C483" s="1">
        <f t="shared" si="110"/>
        <v>5</v>
      </c>
      <c r="D483" s="1">
        <f>VLOOKUP(C483,Uitleg!$H$10:$K$14,2,FALSE)</f>
        <v>1</v>
      </c>
      <c r="E483" s="1">
        <f>VLOOKUP(C483,Uitleg!$H$10:$K$14,3,FALSE)</f>
        <v>1</v>
      </c>
      <c r="F483">
        <f t="shared" si="111"/>
        <v>336</v>
      </c>
      <c r="G483" s="17">
        <f t="shared" si="99"/>
        <v>74.89368110748417</v>
      </c>
      <c r="H483" s="1">
        <f t="shared" si="100"/>
        <v>0</v>
      </c>
      <c r="I483" s="1">
        <f t="shared" si="101"/>
        <v>0</v>
      </c>
      <c r="J483" s="1">
        <f t="shared" si="102"/>
        <v>0</v>
      </c>
      <c r="K483" s="1">
        <f t="shared" si="103"/>
        <v>0</v>
      </c>
      <c r="L483" s="1">
        <f t="shared" si="104"/>
        <v>0</v>
      </c>
      <c r="M483" s="1">
        <f t="shared" si="105"/>
        <v>0</v>
      </c>
      <c r="N483" s="1" t="str">
        <f t="shared" si="106"/>
        <v>nee</v>
      </c>
      <c r="O483" s="1">
        <f t="shared" si="107"/>
        <v>0</v>
      </c>
      <c r="P483">
        <f t="shared" si="108"/>
        <v>100</v>
      </c>
    </row>
    <row r="484" spans="1:16" x14ac:dyDescent="0.25">
      <c r="A484" s="16">
        <f t="shared" si="109"/>
        <v>482</v>
      </c>
      <c r="B484" s="16">
        <f t="shared" si="98"/>
        <v>8</v>
      </c>
      <c r="C484" s="1">
        <f t="shared" si="110"/>
        <v>5</v>
      </c>
      <c r="D484" s="1">
        <f>VLOOKUP(C484,Uitleg!$H$10:$K$14,2,FALSE)</f>
        <v>1</v>
      </c>
      <c r="E484" s="1">
        <f>VLOOKUP(C484,Uitleg!$H$10:$K$14,3,FALSE)</f>
        <v>1</v>
      </c>
      <c r="F484">
        <f t="shared" si="111"/>
        <v>337</v>
      </c>
      <c r="G484" s="17">
        <f t="shared" si="99"/>
        <v>74.723412918572947</v>
      </c>
      <c r="H484" s="1">
        <f t="shared" si="100"/>
        <v>0</v>
      </c>
      <c r="I484" s="1">
        <f t="shared" si="101"/>
        <v>0</v>
      </c>
      <c r="J484" s="1">
        <f t="shared" si="102"/>
        <v>0</v>
      </c>
      <c r="K484" s="1">
        <f t="shared" si="103"/>
        <v>0</v>
      </c>
      <c r="L484" s="1">
        <f t="shared" si="104"/>
        <v>0</v>
      </c>
      <c r="M484" s="1">
        <f t="shared" si="105"/>
        <v>0</v>
      </c>
      <c r="N484" s="1" t="str">
        <f t="shared" si="106"/>
        <v>nee</v>
      </c>
      <c r="O484" s="1">
        <f t="shared" si="107"/>
        <v>0</v>
      </c>
      <c r="P484">
        <f t="shared" si="108"/>
        <v>100</v>
      </c>
    </row>
    <row r="485" spans="1:16" x14ac:dyDescent="0.25">
      <c r="A485" s="16">
        <f t="shared" si="109"/>
        <v>483</v>
      </c>
      <c r="B485" s="16">
        <f t="shared" si="98"/>
        <v>8</v>
      </c>
      <c r="C485" s="1">
        <f t="shared" si="110"/>
        <v>5</v>
      </c>
      <c r="D485" s="1">
        <f>VLOOKUP(C485,Uitleg!$H$10:$K$14,2,FALSE)</f>
        <v>1</v>
      </c>
      <c r="E485" s="1">
        <f>VLOOKUP(C485,Uitleg!$H$10:$K$14,3,FALSE)</f>
        <v>1</v>
      </c>
      <c r="F485">
        <f t="shared" si="111"/>
        <v>338</v>
      </c>
      <c r="G485" s="17">
        <f t="shared" si="99"/>
        <v>74.552792557550092</v>
      </c>
      <c r="H485" s="1">
        <f t="shared" si="100"/>
        <v>0</v>
      </c>
      <c r="I485" s="1">
        <f t="shared" si="101"/>
        <v>0</v>
      </c>
      <c r="J485" s="1">
        <f t="shared" si="102"/>
        <v>0</v>
      </c>
      <c r="K485" s="1">
        <f t="shared" si="103"/>
        <v>0</v>
      </c>
      <c r="L485" s="1">
        <f t="shared" si="104"/>
        <v>0</v>
      </c>
      <c r="M485" s="1">
        <f t="shared" si="105"/>
        <v>0</v>
      </c>
      <c r="N485" s="1" t="str">
        <f t="shared" si="106"/>
        <v>nee</v>
      </c>
      <c r="O485" s="1">
        <f t="shared" si="107"/>
        <v>0</v>
      </c>
      <c r="P485">
        <f t="shared" si="108"/>
        <v>100</v>
      </c>
    </row>
    <row r="486" spans="1:16" x14ac:dyDescent="0.25">
      <c r="A486" s="16">
        <f t="shared" si="109"/>
        <v>484</v>
      </c>
      <c r="B486" s="16">
        <f t="shared" si="98"/>
        <v>8</v>
      </c>
      <c r="C486" s="1">
        <f t="shared" si="110"/>
        <v>5</v>
      </c>
      <c r="D486" s="1">
        <f>VLOOKUP(C486,Uitleg!$H$10:$K$14,2,FALSE)</f>
        <v>1</v>
      </c>
      <c r="E486" s="1">
        <f>VLOOKUP(C486,Uitleg!$H$10:$K$14,3,FALSE)</f>
        <v>1</v>
      </c>
      <c r="F486">
        <f t="shared" si="111"/>
        <v>339</v>
      </c>
      <c r="G486" s="17">
        <f t="shared" si="99"/>
        <v>74.381826843918034</v>
      </c>
      <c r="H486" s="1">
        <f t="shared" si="100"/>
        <v>0</v>
      </c>
      <c r="I486" s="1">
        <f t="shared" si="101"/>
        <v>0</v>
      </c>
      <c r="J486" s="1">
        <f t="shared" si="102"/>
        <v>0</v>
      </c>
      <c r="K486" s="1">
        <f t="shared" si="103"/>
        <v>0</v>
      </c>
      <c r="L486" s="1">
        <f t="shared" si="104"/>
        <v>0</v>
      </c>
      <c r="M486" s="1">
        <f t="shared" si="105"/>
        <v>0</v>
      </c>
      <c r="N486" s="1" t="str">
        <f t="shared" si="106"/>
        <v>nee</v>
      </c>
      <c r="O486" s="1">
        <f t="shared" si="107"/>
        <v>0</v>
      </c>
      <c r="P486">
        <f t="shared" si="108"/>
        <v>100</v>
      </c>
    </row>
    <row r="487" spans="1:16" x14ac:dyDescent="0.25">
      <c r="A487" s="16">
        <f t="shared" si="109"/>
        <v>485</v>
      </c>
      <c r="B487" s="16">
        <f t="shared" si="98"/>
        <v>8</v>
      </c>
      <c r="C487" s="1">
        <f t="shared" si="110"/>
        <v>5</v>
      </c>
      <c r="D487" s="1">
        <f>VLOOKUP(C487,Uitleg!$H$10:$K$14,2,FALSE)</f>
        <v>1</v>
      </c>
      <c r="E487" s="1">
        <f>VLOOKUP(C487,Uitleg!$H$10:$K$14,3,FALSE)</f>
        <v>1</v>
      </c>
      <c r="F487">
        <f t="shared" si="111"/>
        <v>340</v>
      </c>
      <c r="G487" s="17">
        <f t="shared" si="99"/>
        <v>74.210522605587101</v>
      </c>
      <c r="H487" s="1">
        <f t="shared" si="100"/>
        <v>0</v>
      </c>
      <c r="I487" s="1">
        <f t="shared" si="101"/>
        <v>0</v>
      </c>
      <c r="J487" s="1">
        <f t="shared" si="102"/>
        <v>0</v>
      </c>
      <c r="K487" s="1">
        <f t="shared" si="103"/>
        <v>0</v>
      </c>
      <c r="L487" s="1">
        <f t="shared" si="104"/>
        <v>0</v>
      </c>
      <c r="M487" s="1">
        <f t="shared" si="105"/>
        <v>0</v>
      </c>
      <c r="N487" s="1" t="str">
        <f t="shared" si="106"/>
        <v>nee</v>
      </c>
      <c r="O487" s="1">
        <f t="shared" si="107"/>
        <v>0</v>
      </c>
      <c r="P487">
        <f t="shared" si="108"/>
        <v>100</v>
      </c>
    </row>
    <row r="488" spans="1:16" x14ac:dyDescent="0.25">
      <c r="A488" s="16">
        <f t="shared" si="109"/>
        <v>486</v>
      </c>
      <c r="B488" s="16">
        <f t="shared" si="98"/>
        <v>8</v>
      </c>
      <c r="C488" s="1">
        <f t="shared" si="110"/>
        <v>5</v>
      </c>
      <c r="D488" s="1">
        <f>VLOOKUP(C488,Uitleg!$H$10:$K$14,2,FALSE)</f>
        <v>1</v>
      </c>
      <c r="E488" s="1">
        <f>VLOOKUP(C488,Uitleg!$H$10:$K$14,3,FALSE)</f>
        <v>1</v>
      </c>
      <c r="F488">
        <f t="shared" si="111"/>
        <v>341</v>
      </c>
      <c r="G488" s="17">
        <f t="shared" si="99"/>
        <v>74.038886678613736</v>
      </c>
      <c r="H488" s="1">
        <f t="shared" si="100"/>
        <v>0</v>
      </c>
      <c r="I488" s="1">
        <f t="shared" si="101"/>
        <v>0</v>
      </c>
      <c r="J488" s="1">
        <f t="shared" si="102"/>
        <v>0</v>
      </c>
      <c r="K488" s="1">
        <f t="shared" si="103"/>
        <v>0</v>
      </c>
      <c r="L488" s="1">
        <f t="shared" si="104"/>
        <v>0</v>
      </c>
      <c r="M488" s="1">
        <f t="shared" si="105"/>
        <v>0</v>
      </c>
      <c r="N488" s="1" t="str">
        <f t="shared" si="106"/>
        <v>nee</v>
      </c>
      <c r="O488" s="1">
        <f t="shared" si="107"/>
        <v>0</v>
      </c>
      <c r="P488">
        <f t="shared" si="108"/>
        <v>100</v>
      </c>
    </row>
    <row r="489" spans="1:16" x14ac:dyDescent="0.25">
      <c r="A489" s="16">
        <f t="shared" si="109"/>
        <v>487</v>
      </c>
      <c r="B489" s="16">
        <f t="shared" si="98"/>
        <v>8</v>
      </c>
      <c r="C489" s="1">
        <f t="shared" si="110"/>
        <v>5</v>
      </c>
      <c r="D489" s="1">
        <f>VLOOKUP(C489,Uitleg!$H$10:$K$14,2,FALSE)</f>
        <v>1</v>
      </c>
      <c r="E489" s="1">
        <f>VLOOKUP(C489,Uitleg!$H$10:$K$14,3,FALSE)</f>
        <v>1</v>
      </c>
      <c r="F489">
        <f t="shared" si="111"/>
        <v>342</v>
      </c>
      <c r="G489" s="17">
        <f t="shared" si="99"/>
        <v>73.866925906938462</v>
      </c>
      <c r="H489" s="1">
        <f t="shared" si="100"/>
        <v>0</v>
      </c>
      <c r="I489" s="1">
        <f t="shared" si="101"/>
        <v>0</v>
      </c>
      <c r="J489" s="1">
        <f t="shared" si="102"/>
        <v>0</v>
      </c>
      <c r="K489" s="1">
        <f t="shared" si="103"/>
        <v>0</v>
      </c>
      <c r="L489" s="1">
        <f t="shared" si="104"/>
        <v>0</v>
      </c>
      <c r="M489" s="1">
        <f t="shared" si="105"/>
        <v>0</v>
      </c>
      <c r="N489" s="1" t="str">
        <f t="shared" si="106"/>
        <v>nee</v>
      </c>
      <c r="O489" s="1">
        <f t="shared" si="107"/>
        <v>0</v>
      </c>
      <c r="P489">
        <f t="shared" si="108"/>
        <v>100</v>
      </c>
    </row>
    <row r="490" spans="1:16" x14ac:dyDescent="0.25">
      <c r="A490" s="16">
        <f t="shared" si="109"/>
        <v>488</v>
      </c>
      <c r="B490" s="16">
        <f t="shared" si="98"/>
        <v>8</v>
      </c>
      <c r="C490" s="1">
        <f t="shared" si="110"/>
        <v>5</v>
      </c>
      <c r="D490" s="1">
        <f>VLOOKUP(C490,Uitleg!$H$10:$K$14,2,FALSE)</f>
        <v>1</v>
      </c>
      <c r="E490" s="1">
        <f>VLOOKUP(C490,Uitleg!$H$10:$K$14,3,FALSE)</f>
        <v>1</v>
      </c>
      <c r="F490">
        <f t="shared" si="111"/>
        <v>343</v>
      </c>
      <c r="G490" s="17">
        <f t="shared" si="99"/>
        <v>73.694647142123443</v>
      </c>
      <c r="H490" s="1">
        <f t="shared" si="100"/>
        <v>0</v>
      </c>
      <c r="I490" s="1">
        <f t="shared" si="101"/>
        <v>0</v>
      </c>
      <c r="J490" s="1">
        <f t="shared" si="102"/>
        <v>0</v>
      </c>
      <c r="K490" s="1">
        <f t="shared" si="103"/>
        <v>0</v>
      </c>
      <c r="L490" s="1">
        <f t="shared" si="104"/>
        <v>0</v>
      </c>
      <c r="M490" s="1">
        <f t="shared" si="105"/>
        <v>0</v>
      </c>
      <c r="N490" s="1" t="str">
        <f t="shared" si="106"/>
        <v>nee</v>
      </c>
      <c r="O490" s="1">
        <f t="shared" si="107"/>
        <v>0</v>
      </c>
      <c r="P490">
        <f t="shared" si="108"/>
        <v>100</v>
      </c>
    </row>
    <row r="491" spans="1:16" x14ac:dyDescent="0.25">
      <c r="A491" s="16">
        <f t="shared" si="109"/>
        <v>489</v>
      </c>
      <c r="B491" s="16">
        <f t="shared" si="98"/>
        <v>8</v>
      </c>
      <c r="C491" s="1">
        <f t="shared" si="110"/>
        <v>5</v>
      </c>
      <c r="D491" s="1">
        <f>VLOOKUP(C491,Uitleg!$H$10:$K$14,2,FALSE)</f>
        <v>1</v>
      </c>
      <c r="E491" s="1">
        <f>VLOOKUP(C491,Uitleg!$H$10:$K$14,3,FALSE)</f>
        <v>1</v>
      </c>
      <c r="F491">
        <f t="shared" si="111"/>
        <v>344</v>
      </c>
      <c r="G491" s="17">
        <f t="shared" si="99"/>
        <v>73.522057243089961</v>
      </c>
      <c r="H491" s="1">
        <f t="shared" si="100"/>
        <v>0</v>
      </c>
      <c r="I491" s="1">
        <f t="shared" si="101"/>
        <v>0</v>
      </c>
      <c r="J491" s="1">
        <f t="shared" si="102"/>
        <v>0</v>
      </c>
      <c r="K491" s="1">
        <f t="shared" si="103"/>
        <v>0</v>
      </c>
      <c r="L491" s="1">
        <f t="shared" si="104"/>
        <v>0</v>
      </c>
      <c r="M491" s="1">
        <f t="shared" si="105"/>
        <v>0</v>
      </c>
      <c r="N491" s="1" t="str">
        <f t="shared" si="106"/>
        <v>nee</v>
      </c>
      <c r="O491" s="1">
        <f t="shared" si="107"/>
        <v>0</v>
      </c>
      <c r="P491">
        <f t="shared" si="108"/>
        <v>100</v>
      </c>
    </row>
    <row r="492" spans="1:16" x14ac:dyDescent="0.25">
      <c r="A492" s="16">
        <f t="shared" si="109"/>
        <v>490</v>
      </c>
      <c r="B492" s="16">
        <f t="shared" si="98"/>
        <v>8</v>
      </c>
      <c r="C492" s="1">
        <f t="shared" si="110"/>
        <v>5</v>
      </c>
      <c r="D492" s="1">
        <f>VLOOKUP(C492,Uitleg!$H$10:$K$14,2,FALSE)</f>
        <v>1</v>
      </c>
      <c r="E492" s="1">
        <f>VLOOKUP(C492,Uitleg!$H$10:$K$14,3,FALSE)</f>
        <v>1</v>
      </c>
      <c r="F492">
        <f t="shared" si="111"/>
        <v>345</v>
      </c>
      <c r="G492" s="17">
        <f t="shared" si="99"/>
        <v>73.3491630758555</v>
      </c>
      <c r="H492" s="1">
        <f t="shared" si="100"/>
        <v>0</v>
      </c>
      <c r="I492" s="1">
        <f t="shared" si="101"/>
        <v>0</v>
      </c>
      <c r="J492" s="1">
        <f t="shared" si="102"/>
        <v>0</v>
      </c>
      <c r="K492" s="1">
        <f t="shared" si="103"/>
        <v>0</v>
      </c>
      <c r="L492" s="1">
        <f t="shared" si="104"/>
        <v>0</v>
      </c>
      <c r="M492" s="1">
        <f t="shared" si="105"/>
        <v>0</v>
      </c>
      <c r="N492" s="1" t="str">
        <f t="shared" si="106"/>
        <v>nee</v>
      </c>
      <c r="O492" s="1">
        <f t="shared" si="107"/>
        <v>0</v>
      </c>
      <c r="P492">
        <f t="shared" si="108"/>
        <v>100</v>
      </c>
    </row>
    <row r="493" spans="1:16" x14ac:dyDescent="0.25">
      <c r="A493" s="16">
        <f t="shared" si="109"/>
        <v>491</v>
      </c>
      <c r="B493" s="16">
        <f t="shared" si="98"/>
        <v>8</v>
      </c>
      <c r="C493" s="1">
        <f t="shared" si="110"/>
        <v>5</v>
      </c>
      <c r="D493" s="1">
        <f>VLOOKUP(C493,Uitleg!$H$10:$K$14,2,FALSE)</f>
        <v>1</v>
      </c>
      <c r="E493" s="1">
        <f>VLOOKUP(C493,Uitleg!$H$10:$K$14,3,FALSE)</f>
        <v>1</v>
      </c>
      <c r="F493">
        <f t="shared" si="111"/>
        <v>346</v>
      </c>
      <c r="G493" s="17">
        <f t="shared" si="99"/>
        <v>73.175971513270753</v>
      </c>
      <c r="H493" s="1">
        <f t="shared" si="100"/>
        <v>0</v>
      </c>
      <c r="I493" s="1">
        <f t="shared" si="101"/>
        <v>0</v>
      </c>
      <c r="J493" s="1">
        <f t="shared" si="102"/>
        <v>0</v>
      </c>
      <c r="K493" s="1">
        <f t="shared" si="103"/>
        <v>0</v>
      </c>
      <c r="L493" s="1">
        <f t="shared" si="104"/>
        <v>0</v>
      </c>
      <c r="M493" s="1">
        <f t="shared" si="105"/>
        <v>0</v>
      </c>
      <c r="N493" s="1" t="str">
        <f t="shared" si="106"/>
        <v>nee</v>
      </c>
      <c r="O493" s="1">
        <f t="shared" si="107"/>
        <v>0</v>
      </c>
      <c r="P493">
        <f t="shared" si="108"/>
        <v>100</v>
      </c>
    </row>
    <row r="494" spans="1:16" x14ac:dyDescent="0.25">
      <c r="A494" s="16">
        <f t="shared" si="109"/>
        <v>492</v>
      </c>
      <c r="B494" s="16">
        <f t="shared" si="98"/>
        <v>8</v>
      </c>
      <c r="C494" s="1">
        <f t="shared" si="110"/>
        <v>5</v>
      </c>
      <c r="D494" s="1">
        <f>VLOOKUP(C494,Uitleg!$H$10:$K$14,2,FALSE)</f>
        <v>1</v>
      </c>
      <c r="E494" s="1">
        <f>VLOOKUP(C494,Uitleg!$H$10:$K$14,3,FALSE)</f>
        <v>1</v>
      </c>
      <c r="F494">
        <f t="shared" si="111"/>
        <v>347</v>
      </c>
      <c r="G494" s="17">
        <f t="shared" si="99"/>
        <v>73.002489434756285</v>
      </c>
      <c r="H494" s="1">
        <f t="shared" si="100"/>
        <v>0</v>
      </c>
      <c r="I494" s="1">
        <f t="shared" si="101"/>
        <v>0</v>
      </c>
      <c r="J494" s="1">
        <f t="shared" si="102"/>
        <v>0</v>
      </c>
      <c r="K494" s="1">
        <f t="shared" si="103"/>
        <v>0</v>
      </c>
      <c r="L494" s="1">
        <f t="shared" si="104"/>
        <v>0</v>
      </c>
      <c r="M494" s="1">
        <f t="shared" si="105"/>
        <v>0</v>
      </c>
      <c r="N494" s="1" t="str">
        <f t="shared" si="106"/>
        <v>nee</v>
      </c>
      <c r="O494" s="1">
        <f t="shared" si="107"/>
        <v>0</v>
      </c>
      <c r="P494">
        <f t="shared" si="108"/>
        <v>100</v>
      </c>
    </row>
    <row r="495" spans="1:16" x14ac:dyDescent="0.25">
      <c r="A495" s="16">
        <f t="shared" si="109"/>
        <v>493</v>
      </c>
      <c r="B495" s="16">
        <f t="shared" si="98"/>
        <v>8</v>
      </c>
      <c r="C495" s="1">
        <f t="shared" si="110"/>
        <v>5</v>
      </c>
      <c r="D495" s="1">
        <f>VLOOKUP(C495,Uitleg!$H$10:$K$14,2,FALSE)</f>
        <v>1</v>
      </c>
      <c r="E495" s="1">
        <f>VLOOKUP(C495,Uitleg!$H$10:$K$14,3,FALSE)</f>
        <v>1</v>
      </c>
      <c r="F495">
        <f t="shared" si="111"/>
        <v>348</v>
      </c>
      <c r="G495" s="17">
        <f t="shared" si="99"/>
        <v>72.828723726039016</v>
      </c>
      <c r="H495" s="1">
        <f t="shared" si="100"/>
        <v>0</v>
      </c>
      <c r="I495" s="1">
        <f t="shared" si="101"/>
        <v>0</v>
      </c>
      <c r="J495" s="1">
        <f t="shared" si="102"/>
        <v>0</v>
      </c>
      <c r="K495" s="1">
        <f t="shared" si="103"/>
        <v>0</v>
      </c>
      <c r="L495" s="1">
        <f t="shared" si="104"/>
        <v>0</v>
      </c>
      <c r="M495" s="1">
        <f t="shared" si="105"/>
        <v>0</v>
      </c>
      <c r="N495" s="1" t="str">
        <f t="shared" si="106"/>
        <v>nee</v>
      </c>
      <c r="O495" s="1">
        <f t="shared" si="107"/>
        <v>0</v>
      </c>
      <c r="P495">
        <f t="shared" si="108"/>
        <v>100</v>
      </c>
    </row>
    <row r="496" spans="1:16" x14ac:dyDescent="0.25">
      <c r="A496" s="16">
        <f t="shared" si="109"/>
        <v>494</v>
      </c>
      <c r="B496" s="16">
        <f t="shared" si="98"/>
        <v>8</v>
      </c>
      <c r="C496" s="1">
        <f t="shared" si="110"/>
        <v>5</v>
      </c>
      <c r="D496" s="1">
        <f>VLOOKUP(C496,Uitleg!$H$10:$K$14,2,FALSE)</f>
        <v>1</v>
      </c>
      <c r="E496" s="1">
        <f>VLOOKUP(C496,Uitleg!$H$10:$K$14,3,FALSE)</f>
        <v>1</v>
      </c>
      <c r="F496">
        <f t="shared" si="111"/>
        <v>349</v>
      </c>
      <c r="G496" s="17">
        <f t="shared" si="99"/>
        <v>72.654681278888532</v>
      </c>
      <c r="H496" s="1">
        <f t="shared" si="100"/>
        <v>0</v>
      </c>
      <c r="I496" s="1">
        <f t="shared" si="101"/>
        <v>0</v>
      </c>
      <c r="J496" s="1">
        <f t="shared" si="102"/>
        <v>0</v>
      </c>
      <c r="K496" s="1">
        <f t="shared" si="103"/>
        <v>0</v>
      </c>
      <c r="L496" s="1">
        <f t="shared" si="104"/>
        <v>0</v>
      </c>
      <c r="M496" s="1">
        <f t="shared" si="105"/>
        <v>0</v>
      </c>
      <c r="N496" s="1" t="str">
        <f t="shared" si="106"/>
        <v>nee</v>
      </c>
      <c r="O496" s="1">
        <f t="shared" si="107"/>
        <v>0</v>
      </c>
      <c r="P496">
        <f t="shared" si="108"/>
        <v>100</v>
      </c>
    </row>
    <row r="497" spans="1:16" x14ac:dyDescent="0.25">
      <c r="A497" s="16">
        <f t="shared" si="109"/>
        <v>495</v>
      </c>
      <c r="B497" s="16">
        <f t="shared" si="98"/>
        <v>8</v>
      </c>
      <c r="C497" s="1">
        <f t="shared" si="110"/>
        <v>5</v>
      </c>
      <c r="D497" s="1">
        <f>VLOOKUP(C497,Uitleg!$H$10:$K$14,2,FALSE)</f>
        <v>1</v>
      </c>
      <c r="E497" s="1">
        <f>VLOOKUP(C497,Uitleg!$H$10:$K$14,3,FALSE)</f>
        <v>1</v>
      </c>
      <c r="F497">
        <f t="shared" si="111"/>
        <v>350</v>
      </c>
      <c r="G497" s="17">
        <f t="shared" si="99"/>
        <v>72.480368990853222</v>
      </c>
      <c r="H497" s="1">
        <f t="shared" si="100"/>
        <v>0</v>
      </c>
      <c r="I497" s="1">
        <f t="shared" si="101"/>
        <v>0</v>
      </c>
      <c r="J497" s="1">
        <f t="shared" si="102"/>
        <v>0</v>
      </c>
      <c r="K497" s="1">
        <f t="shared" si="103"/>
        <v>0</v>
      </c>
      <c r="L497" s="1">
        <f t="shared" si="104"/>
        <v>0</v>
      </c>
      <c r="M497" s="1">
        <f t="shared" si="105"/>
        <v>0</v>
      </c>
      <c r="N497" s="1" t="str">
        <f t="shared" si="106"/>
        <v>nee</v>
      </c>
      <c r="O497" s="1">
        <f t="shared" si="107"/>
        <v>0</v>
      </c>
      <c r="P497">
        <f t="shared" si="108"/>
        <v>100</v>
      </c>
    </row>
    <row r="498" spans="1:16" x14ac:dyDescent="0.25">
      <c r="A498" s="16">
        <f t="shared" si="109"/>
        <v>496</v>
      </c>
      <c r="B498" s="16">
        <f t="shared" si="98"/>
        <v>8</v>
      </c>
      <c r="C498" s="1">
        <f t="shared" si="110"/>
        <v>5</v>
      </c>
      <c r="D498" s="1">
        <f>VLOOKUP(C498,Uitleg!$H$10:$K$14,2,FALSE)</f>
        <v>1</v>
      </c>
      <c r="E498" s="1">
        <f>VLOOKUP(C498,Uitleg!$H$10:$K$14,3,FALSE)</f>
        <v>1</v>
      </c>
      <c r="F498">
        <f t="shared" si="111"/>
        <v>351</v>
      </c>
      <c r="G498" s="17">
        <f t="shared" si="99"/>
        <v>72.305793764996096</v>
      </c>
      <c r="H498" s="1">
        <f t="shared" si="100"/>
        <v>0</v>
      </c>
      <c r="I498" s="1">
        <f t="shared" si="101"/>
        <v>0</v>
      </c>
      <c r="J498" s="1">
        <f t="shared" si="102"/>
        <v>0</v>
      </c>
      <c r="K498" s="1">
        <f t="shared" si="103"/>
        <v>0</v>
      </c>
      <c r="L498" s="1">
        <f t="shared" si="104"/>
        <v>0</v>
      </c>
      <c r="M498" s="1">
        <f t="shared" si="105"/>
        <v>0</v>
      </c>
      <c r="N498" s="1" t="str">
        <f t="shared" si="106"/>
        <v>nee</v>
      </c>
      <c r="O498" s="1">
        <f t="shared" si="107"/>
        <v>0</v>
      </c>
      <c r="P498">
        <f t="shared" si="108"/>
        <v>100</v>
      </c>
    </row>
    <row r="499" spans="1:16" x14ac:dyDescent="0.25">
      <c r="A499" s="16">
        <f t="shared" si="109"/>
        <v>497</v>
      </c>
      <c r="B499" s="16">
        <f t="shared" si="98"/>
        <v>8</v>
      </c>
      <c r="C499" s="1">
        <f t="shared" si="110"/>
        <v>5</v>
      </c>
      <c r="D499" s="1">
        <f>VLOOKUP(C499,Uitleg!$H$10:$K$14,2,FALSE)</f>
        <v>1</v>
      </c>
      <c r="E499" s="1">
        <f>VLOOKUP(C499,Uitleg!$H$10:$K$14,3,FALSE)</f>
        <v>1</v>
      </c>
      <c r="F499">
        <f t="shared" si="111"/>
        <v>352</v>
      </c>
      <c r="G499" s="17">
        <f t="shared" si="99"/>
        <v>72.130962509630635</v>
      </c>
      <c r="H499" s="1">
        <f t="shared" si="100"/>
        <v>0</v>
      </c>
      <c r="I499" s="1">
        <f t="shared" si="101"/>
        <v>0</v>
      </c>
      <c r="J499" s="1">
        <f t="shared" si="102"/>
        <v>0</v>
      </c>
      <c r="K499" s="1">
        <f t="shared" si="103"/>
        <v>0</v>
      </c>
      <c r="L499" s="1">
        <f t="shared" si="104"/>
        <v>0</v>
      </c>
      <c r="M499" s="1">
        <f t="shared" si="105"/>
        <v>0</v>
      </c>
      <c r="N499" s="1" t="str">
        <f t="shared" si="106"/>
        <v>nee</v>
      </c>
      <c r="O499" s="1">
        <f t="shared" si="107"/>
        <v>0</v>
      </c>
      <c r="P499">
        <f t="shared" si="108"/>
        <v>100</v>
      </c>
    </row>
    <row r="500" spans="1:16" x14ac:dyDescent="0.25">
      <c r="A500" s="16">
        <f t="shared" si="109"/>
        <v>498</v>
      </c>
      <c r="B500" s="16">
        <f t="shared" si="98"/>
        <v>8</v>
      </c>
      <c r="C500" s="1">
        <f t="shared" si="110"/>
        <v>5</v>
      </c>
      <c r="D500" s="1">
        <f>VLOOKUP(C500,Uitleg!$H$10:$K$14,2,FALSE)</f>
        <v>1</v>
      </c>
      <c r="E500" s="1">
        <f>VLOOKUP(C500,Uitleg!$H$10:$K$14,3,FALSE)</f>
        <v>1</v>
      </c>
      <c r="F500">
        <f t="shared" si="111"/>
        <v>353</v>
      </c>
      <c r="G500" s="17">
        <f t="shared" si="99"/>
        <v>71.955882138056353</v>
      </c>
      <c r="H500" s="1">
        <f t="shared" si="100"/>
        <v>0</v>
      </c>
      <c r="I500" s="1">
        <f t="shared" si="101"/>
        <v>0</v>
      </c>
      <c r="J500" s="1">
        <f t="shared" si="102"/>
        <v>0</v>
      </c>
      <c r="K500" s="1">
        <f t="shared" si="103"/>
        <v>0</v>
      </c>
      <c r="L500" s="1">
        <f t="shared" si="104"/>
        <v>0</v>
      </c>
      <c r="M500" s="1">
        <f t="shared" si="105"/>
        <v>0</v>
      </c>
      <c r="N500" s="1" t="str">
        <f t="shared" si="106"/>
        <v>nee</v>
      </c>
      <c r="O500" s="1">
        <f t="shared" si="107"/>
        <v>0</v>
      </c>
      <c r="P500">
        <f t="shared" si="108"/>
        <v>100</v>
      </c>
    </row>
    <row r="501" spans="1:16" x14ac:dyDescent="0.25">
      <c r="A501" s="16">
        <f t="shared" si="109"/>
        <v>499</v>
      </c>
      <c r="B501" s="16">
        <f t="shared" si="98"/>
        <v>8</v>
      </c>
      <c r="C501" s="1">
        <f t="shared" si="110"/>
        <v>5</v>
      </c>
      <c r="D501" s="1">
        <f>VLOOKUP(C501,Uitleg!$H$10:$K$14,2,FALSE)</f>
        <v>1</v>
      </c>
      <c r="E501" s="1">
        <f>VLOOKUP(C501,Uitleg!$H$10:$K$14,3,FALSE)</f>
        <v>1</v>
      </c>
      <c r="F501">
        <f t="shared" si="111"/>
        <v>354</v>
      </c>
      <c r="G501" s="17">
        <f t="shared" si="99"/>
        <v>71.78055956829418</v>
      </c>
      <c r="H501" s="1">
        <f t="shared" si="100"/>
        <v>0</v>
      </c>
      <c r="I501" s="1">
        <f t="shared" si="101"/>
        <v>0</v>
      </c>
      <c r="J501" s="1">
        <f t="shared" si="102"/>
        <v>0</v>
      </c>
      <c r="K501" s="1">
        <f t="shared" si="103"/>
        <v>0</v>
      </c>
      <c r="L501" s="1">
        <f t="shared" si="104"/>
        <v>0</v>
      </c>
      <c r="M501" s="1">
        <f t="shared" si="105"/>
        <v>0</v>
      </c>
      <c r="N501" s="1" t="str">
        <f t="shared" si="106"/>
        <v>nee</v>
      </c>
      <c r="O501" s="1">
        <f t="shared" si="107"/>
        <v>0</v>
      </c>
      <c r="P501">
        <f t="shared" si="108"/>
        <v>100</v>
      </c>
    </row>
    <row r="502" spans="1:16" x14ac:dyDescent="0.25">
      <c r="A502" s="16">
        <f t="shared" si="109"/>
        <v>500</v>
      </c>
      <c r="B502" s="16">
        <f t="shared" si="98"/>
        <v>8</v>
      </c>
      <c r="C502" s="1">
        <f t="shared" si="110"/>
        <v>5</v>
      </c>
      <c r="D502" s="1">
        <f>VLOOKUP(C502,Uitleg!$H$10:$K$14,2,FALSE)</f>
        <v>1</v>
      </c>
      <c r="E502" s="1">
        <f>VLOOKUP(C502,Uitleg!$H$10:$K$14,3,FALSE)</f>
        <v>1</v>
      </c>
      <c r="F502">
        <f t="shared" si="111"/>
        <v>355</v>
      </c>
      <c r="G502" s="17">
        <f t="shared" si="99"/>
        <v>71.605001722821839</v>
      </c>
      <c r="H502" s="1">
        <f t="shared" si="100"/>
        <v>0</v>
      </c>
      <c r="I502" s="1">
        <f t="shared" si="101"/>
        <v>0</v>
      </c>
      <c r="J502" s="1">
        <f t="shared" si="102"/>
        <v>0</v>
      </c>
      <c r="K502" s="1">
        <f t="shared" si="103"/>
        <v>0</v>
      </c>
      <c r="L502" s="1">
        <f t="shared" si="104"/>
        <v>0</v>
      </c>
      <c r="M502" s="1">
        <f t="shared" si="105"/>
        <v>0</v>
      </c>
      <c r="N502" s="1" t="str">
        <f t="shared" si="106"/>
        <v>nee</v>
      </c>
      <c r="O502" s="1">
        <f t="shared" si="107"/>
        <v>0</v>
      </c>
      <c r="P502">
        <f t="shared" si="108"/>
        <v>100</v>
      </c>
    </row>
    <row r="503" spans="1:16" x14ac:dyDescent="0.25">
      <c r="A503" s="16">
        <f t="shared" si="109"/>
        <v>501</v>
      </c>
      <c r="B503" s="16">
        <f t="shared" si="98"/>
        <v>8</v>
      </c>
      <c r="C503" s="1">
        <f t="shared" si="110"/>
        <v>5</v>
      </c>
      <c r="D503" s="1">
        <f>VLOOKUP(C503,Uitleg!$H$10:$K$14,2,FALSE)</f>
        <v>1</v>
      </c>
      <c r="E503" s="1">
        <f>VLOOKUP(C503,Uitleg!$H$10:$K$14,3,FALSE)</f>
        <v>1</v>
      </c>
      <c r="F503">
        <f t="shared" si="111"/>
        <v>356</v>
      </c>
      <c r="G503" s="17">
        <f t="shared" si="99"/>
        <v>71.429215528308944</v>
      </c>
      <c r="H503" s="1">
        <f t="shared" si="100"/>
        <v>0</v>
      </c>
      <c r="I503" s="1">
        <f t="shared" si="101"/>
        <v>0</v>
      </c>
      <c r="J503" s="1">
        <f t="shared" si="102"/>
        <v>0</v>
      </c>
      <c r="K503" s="1">
        <f t="shared" si="103"/>
        <v>0</v>
      </c>
      <c r="L503" s="1">
        <f t="shared" si="104"/>
        <v>0</v>
      </c>
      <c r="M503" s="1">
        <f t="shared" si="105"/>
        <v>0</v>
      </c>
      <c r="N503" s="1" t="str">
        <f t="shared" si="106"/>
        <v>nee</v>
      </c>
      <c r="O503" s="1">
        <f t="shared" si="107"/>
        <v>0</v>
      </c>
      <c r="P503">
        <f t="shared" si="108"/>
        <v>100</v>
      </c>
    </row>
    <row r="504" spans="1:16" x14ac:dyDescent="0.25">
      <c r="A504" s="16">
        <f t="shared" si="109"/>
        <v>502</v>
      </c>
      <c r="B504" s="16">
        <f t="shared" si="98"/>
        <v>8</v>
      </c>
      <c r="C504" s="1">
        <f t="shared" si="110"/>
        <v>5</v>
      </c>
      <c r="D504" s="1">
        <f>VLOOKUP(C504,Uitleg!$H$10:$K$14,2,FALSE)</f>
        <v>1</v>
      </c>
      <c r="E504" s="1">
        <f>VLOOKUP(C504,Uitleg!$H$10:$K$14,3,FALSE)</f>
        <v>1</v>
      </c>
      <c r="F504">
        <f t="shared" si="111"/>
        <v>357</v>
      </c>
      <c r="G504" s="17">
        <f t="shared" si="99"/>
        <v>71.253207915352064</v>
      </c>
      <c r="H504" s="1">
        <f t="shared" si="100"/>
        <v>0</v>
      </c>
      <c r="I504" s="1">
        <f t="shared" si="101"/>
        <v>0</v>
      </c>
      <c r="J504" s="1">
        <f t="shared" si="102"/>
        <v>0</v>
      </c>
      <c r="K504" s="1">
        <f t="shared" si="103"/>
        <v>0</v>
      </c>
      <c r="L504" s="1">
        <f t="shared" si="104"/>
        <v>0</v>
      </c>
      <c r="M504" s="1">
        <f t="shared" si="105"/>
        <v>0</v>
      </c>
      <c r="N504" s="1" t="str">
        <f t="shared" si="106"/>
        <v>nee</v>
      </c>
      <c r="O504" s="1">
        <f t="shared" si="107"/>
        <v>0</v>
      </c>
      <c r="P504">
        <f t="shared" si="108"/>
        <v>100</v>
      </c>
    </row>
    <row r="505" spans="1:16" x14ac:dyDescent="0.25">
      <c r="A505" s="16">
        <f t="shared" si="109"/>
        <v>503</v>
      </c>
      <c r="B505" s="16">
        <f t="shared" si="98"/>
        <v>8</v>
      </c>
      <c r="C505" s="1">
        <f t="shared" si="110"/>
        <v>5</v>
      </c>
      <c r="D505" s="1">
        <f>VLOOKUP(C505,Uitleg!$H$10:$K$14,2,FALSE)</f>
        <v>1</v>
      </c>
      <c r="E505" s="1">
        <f>VLOOKUP(C505,Uitleg!$H$10:$K$14,3,FALSE)</f>
        <v>1</v>
      </c>
      <c r="F505">
        <f t="shared" si="111"/>
        <v>358</v>
      </c>
      <c r="G505" s="17">
        <f t="shared" si="99"/>
        <v>71.076985818209636</v>
      </c>
      <c r="H505" s="1">
        <f t="shared" si="100"/>
        <v>0</v>
      </c>
      <c r="I505" s="1">
        <f t="shared" si="101"/>
        <v>0</v>
      </c>
      <c r="J505" s="1">
        <f t="shared" si="102"/>
        <v>0</v>
      </c>
      <c r="K505" s="1">
        <f t="shared" si="103"/>
        <v>0</v>
      </c>
      <c r="L505" s="1">
        <f t="shared" si="104"/>
        <v>0</v>
      </c>
      <c r="M505" s="1">
        <f t="shared" si="105"/>
        <v>0</v>
      </c>
      <c r="N505" s="1" t="str">
        <f t="shared" si="106"/>
        <v>nee</v>
      </c>
      <c r="O505" s="1">
        <f t="shared" si="107"/>
        <v>0</v>
      </c>
      <c r="P505">
        <f t="shared" si="108"/>
        <v>100</v>
      </c>
    </row>
    <row r="506" spans="1:16" x14ac:dyDescent="0.25">
      <c r="A506" s="16">
        <f t="shared" si="109"/>
        <v>504</v>
      </c>
      <c r="B506" s="16">
        <f t="shared" si="98"/>
        <v>8</v>
      </c>
      <c r="C506" s="1">
        <f t="shared" si="110"/>
        <v>5</v>
      </c>
      <c r="D506" s="1">
        <f>VLOOKUP(C506,Uitleg!$H$10:$K$14,2,FALSE)</f>
        <v>1</v>
      </c>
      <c r="E506" s="1">
        <f>VLOOKUP(C506,Uitleg!$H$10:$K$14,3,FALSE)</f>
        <v>1</v>
      </c>
      <c r="F506">
        <f t="shared" si="111"/>
        <v>359</v>
      </c>
      <c r="G506" s="17">
        <f t="shared" si="99"/>
        <v>70.900556174536874</v>
      </c>
      <c r="H506" s="1">
        <f t="shared" si="100"/>
        <v>0</v>
      </c>
      <c r="I506" s="1">
        <f t="shared" si="101"/>
        <v>0</v>
      </c>
      <c r="J506" s="1">
        <f t="shared" si="102"/>
        <v>0</v>
      </c>
      <c r="K506" s="1">
        <f t="shared" si="103"/>
        <v>0</v>
      </c>
      <c r="L506" s="1">
        <f t="shared" si="104"/>
        <v>0</v>
      </c>
      <c r="M506" s="1">
        <f t="shared" si="105"/>
        <v>0</v>
      </c>
      <c r="N506" s="1" t="str">
        <f t="shared" si="106"/>
        <v>nee</v>
      </c>
      <c r="O506" s="1">
        <f t="shared" si="107"/>
        <v>0</v>
      </c>
      <c r="P506">
        <f t="shared" si="108"/>
        <v>100</v>
      </c>
    </row>
    <row r="507" spans="1:16" x14ac:dyDescent="0.25">
      <c r="A507" s="16">
        <f t="shared" si="109"/>
        <v>505</v>
      </c>
      <c r="B507" s="16">
        <f t="shared" si="98"/>
        <v>8</v>
      </c>
      <c r="C507" s="1">
        <f t="shared" si="110"/>
        <v>5</v>
      </c>
      <c r="D507" s="1">
        <f>VLOOKUP(C507,Uitleg!$H$10:$K$14,2,FALSE)</f>
        <v>1</v>
      </c>
      <c r="E507" s="1">
        <f>VLOOKUP(C507,Uitleg!$H$10:$K$14,3,FALSE)</f>
        <v>1</v>
      </c>
      <c r="F507">
        <f t="shared" si="111"/>
        <v>360</v>
      </c>
      <c r="G507" s="17">
        <f t="shared" si="99"/>
        <v>70.723925925120383</v>
      </c>
      <c r="H507" s="1">
        <f t="shared" si="100"/>
        <v>0</v>
      </c>
      <c r="I507" s="1">
        <f t="shared" si="101"/>
        <v>0</v>
      </c>
      <c r="J507" s="1">
        <f t="shared" si="102"/>
        <v>0</v>
      </c>
      <c r="K507" s="1">
        <f t="shared" si="103"/>
        <v>0</v>
      </c>
      <c r="L507" s="1">
        <f t="shared" si="104"/>
        <v>0</v>
      </c>
      <c r="M507" s="1">
        <f t="shared" si="105"/>
        <v>0</v>
      </c>
      <c r="N507" s="1" t="str">
        <f t="shared" si="106"/>
        <v>nee</v>
      </c>
      <c r="O507" s="1">
        <f t="shared" si="107"/>
        <v>0</v>
      </c>
      <c r="P507">
        <f t="shared" si="108"/>
        <v>100</v>
      </c>
    </row>
    <row r="508" spans="1:16" x14ac:dyDescent="0.25">
      <c r="A508" s="16">
        <f t="shared" si="109"/>
        <v>506</v>
      </c>
      <c r="B508" s="16">
        <f t="shared" si="98"/>
        <v>8</v>
      </c>
      <c r="C508" s="1">
        <f t="shared" si="110"/>
        <v>5</v>
      </c>
      <c r="D508" s="1">
        <f>VLOOKUP(C508,Uitleg!$H$10:$K$14,2,FALSE)</f>
        <v>1</v>
      </c>
      <c r="E508" s="1">
        <f>VLOOKUP(C508,Uitleg!$H$10:$K$14,3,FALSE)</f>
        <v>1</v>
      </c>
      <c r="F508">
        <f t="shared" si="111"/>
        <v>361</v>
      </c>
      <c r="G508" s="17">
        <f t="shared" si="99"/>
        <v>70.547102013612928</v>
      </c>
      <c r="H508" s="1">
        <f t="shared" si="100"/>
        <v>0</v>
      </c>
      <c r="I508" s="1">
        <f t="shared" si="101"/>
        <v>0</v>
      </c>
      <c r="J508" s="1">
        <f t="shared" si="102"/>
        <v>0</v>
      </c>
      <c r="K508" s="1">
        <f t="shared" si="103"/>
        <v>0</v>
      </c>
      <c r="L508" s="1">
        <f t="shared" si="104"/>
        <v>0</v>
      </c>
      <c r="M508" s="1">
        <f t="shared" si="105"/>
        <v>0</v>
      </c>
      <c r="N508" s="1" t="str">
        <f t="shared" si="106"/>
        <v>nee</v>
      </c>
      <c r="O508" s="1">
        <f t="shared" si="107"/>
        <v>0</v>
      </c>
      <c r="P508">
        <f t="shared" si="108"/>
        <v>100</v>
      </c>
    </row>
    <row r="509" spans="1:16" x14ac:dyDescent="0.25">
      <c r="A509" s="16">
        <f t="shared" si="109"/>
        <v>507</v>
      </c>
      <c r="B509" s="16">
        <f t="shared" si="98"/>
        <v>8</v>
      </c>
      <c r="C509" s="1">
        <f t="shared" si="110"/>
        <v>5</v>
      </c>
      <c r="D509" s="1">
        <f>VLOOKUP(C509,Uitleg!$H$10:$K$14,2,FALSE)</f>
        <v>1</v>
      </c>
      <c r="E509" s="1">
        <f>VLOOKUP(C509,Uitleg!$H$10:$K$14,3,FALSE)</f>
        <v>1</v>
      </c>
      <c r="F509">
        <f t="shared" si="111"/>
        <v>362</v>
      </c>
      <c r="G509" s="17">
        <f t="shared" si="99"/>
        <v>70.370091386267944</v>
      </c>
      <c r="H509" s="1">
        <f t="shared" si="100"/>
        <v>0</v>
      </c>
      <c r="I509" s="1">
        <f t="shared" si="101"/>
        <v>0</v>
      </c>
      <c r="J509" s="1">
        <f t="shared" si="102"/>
        <v>0</v>
      </c>
      <c r="K509" s="1">
        <f t="shared" si="103"/>
        <v>0</v>
      </c>
      <c r="L509" s="1">
        <f t="shared" si="104"/>
        <v>0</v>
      </c>
      <c r="M509" s="1">
        <f t="shared" si="105"/>
        <v>0</v>
      </c>
      <c r="N509" s="1" t="str">
        <f t="shared" si="106"/>
        <v>nee</v>
      </c>
      <c r="O509" s="1">
        <f t="shared" si="107"/>
        <v>0</v>
      </c>
      <c r="P509">
        <f t="shared" si="108"/>
        <v>100</v>
      </c>
    </row>
    <row r="510" spans="1:16" x14ac:dyDescent="0.25">
      <c r="A510" s="16">
        <f t="shared" si="109"/>
        <v>508</v>
      </c>
      <c r="B510" s="16">
        <f t="shared" si="98"/>
        <v>8</v>
      </c>
      <c r="C510" s="1">
        <f t="shared" si="110"/>
        <v>5</v>
      </c>
      <c r="D510" s="1">
        <f>VLOOKUP(C510,Uitleg!$H$10:$K$14,2,FALSE)</f>
        <v>1</v>
      </c>
      <c r="E510" s="1">
        <f>VLOOKUP(C510,Uitleg!$H$10:$K$14,3,FALSE)</f>
        <v>1</v>
      </c>
      <c r="F510">
        <f t="shared" si="111"/>
        <v>363</v>
      </c>
      <c r="G510" s="17">
        <f t="shared" si="99"/>
        <v>70.192900991674108</v>
      </c>
      <c r="H510" s="1">
        <f t="shared" si="100"/>
        <v>0</v>
      </c>
      <c r="I510" s="1">
        <f t="shared" si="101"/>
        <v>0</v>
      </c>
      <c r="J510" s="1">
        <f t="shared" si="102"/>
        <v>0</v>
      </c>
      <c r="K510" s="1">
        <f t="shared" si="103"/>
        <v>0</v>
      </c>
      <c r="L510" s="1">
        <f t="shared" si="104"/>
        <v>0</v>
      </c>
      <c r="M510" s="1">
        <f t="shared" si="105"/>
        <v>0</v>
      </c>
      <c r="N510" s="1" t="str">
        <f t="shared" si="106"/>
        <v>nee</v>
      </c>
      <c r="O510" s="1">
        <f t="shared" si="107"/>
        <v>0</v>
      </c>
      <c r="P510">
        <f t="shared" si="108"/>
        <v>100</v>
      </c>
    </row>
    <row r="511" spans="1:16" x14ac:dyDescent="0.25">
      <c r="A511" s="16">
        <f t="shared" si="109"/>
        <v>509</v>
      </c>
      <c r="B511" s="16">
        <f t="shared" si="98"/>
        <v>8</v>
      </c>
      <c r="C511" s="1">
        <f t="shared" si="110"/>
        <v>5</v>
      </c>
      <c r="D511" s="1">
        <f>VLOOKUP(C511,Uitleg!$H$10:$K$14,2,FALSE)</f>
        <v>1</v>
      </c>
      <c r="E511" s="1">
        <f>VLOOKUP(C511,Uitleg!$H$10:$K$14,3,FALSE)</f>
        <v>1</v>
      </c>
      <c r="F511">
        <f t="shared" si="111"/>
        <v>364</v>
      </c>
      <c r="G511" s="17">
        <f t="shared" si="99"/>
        <v>70.015537780489794</v>
      </c>
      <c r="H511" s="1">
        <f t="shared" si="100"/>
        <v>0</v>
      </c>
      <c r="I511" s="1">
        <f t="shared" si="101"/>
        <v>0</v>
      </c>
      <c r="J511" s="1">
        <f t="shared" si="102"/>
        <v>0</v>
      </c>
      <c r="K511" s="1">
        <f t="shared" si="103"/>
        <v>0</v>
      </c>
      <c r="L511" s="1">
        <f t="shared" si="104"/>
        <v>0</v>
      </c>
      <c r="M511" s="1">
        <f t="shared" si="105"/>
        <v>0</v>
      </c>
      <c r="N511" s="1" t="str">
        <f t="shared" si="106"/>
        <v>nee</v>
      </c>
      <c r="O511" s="1">
        <f t="shared" si="107"/>
        <v>0</v>
      </c>
      <c r="P511">
        <f t="shared" si="108"/>
        <v>100</v>
      </c>
    </row>
    <row r="512" spans="1:16" x14ac:dyDescent="0.25">
      <c r="A512" s="16">
        <f t="shared" si="109"/>
        <v>510</v>
      </c>
      <c r="B512" s="16">
        <f t="shared" si="98"/>
        <v>8</v>
      </c>
      <c r="C512" s="1">
        <f t="shared" si="110"/>
        <v>5</v>
      </c>
      <c r="D512" s="1">
        <f>VLOOKUP(C512,Uitleg!$H$10:$K$14,2,FALSE)</f>
        <v>1</v>
      </c>
      <c r="E512" s="1">
        <f>VLOOKUP(C512,Uitleg!$H$10:$K$14,3,FALSE)</f>
        <v>1</v>
      </c>
      <c r="F512">
        <f t="shared" si="111"/>
        <v>365</v>
      </c>
      <c r="G512" s="17">
        <f t="shared" si="99"/>
        <v>69.838008705177543</v>
      </c>
      <c r="H512" s="1">
        <f t="shared" si="100"/>
        <v>0</v>
      </c>
      <c r="I512" s="1">
        <f t="shared" si="101"/>
        <v>0</v>
      </c>
      <c r="J512" s="1">
        <f t="shared" si="102"/>
        <v>0</v>
      </c>
      <c r="K512" s="1">
        <f t="shared" si="103"/>
        <v>0</v>
      </c>
      <c r="L512" s="1">
        <f t="shared" si="104"/>
        <v>0</v>
      </c>
      <c r="M512" s="1">
        <f t="shared" si="105"/>
        <v>1</v>
      </c>
      <c r="N512" s="1" t="str">
        <f t="shared" si="106"/>
        <v>JA</v>
      </c>
      <c r="O512" s="1">
        <f t="shared" si="107"/>
        <v>4</v>
      </c>
      <c r="P512">
        <f t="shared" si="108"/>
        <v>100</v>
      </c>
    </row>
    <row r="513" spans="1:16" x14ac:dyDescent="0.25">
      <c r="A513" s="16">
        <f t="shared" si="109"/>
        <v>511</v>
      </c>
      <c r="B513" s="16">
        <f t="shared" si="98"/>
        <v>8</v>
      </c>
      <c r="C513" s="1">
        <f t="shared" si="110"/>
        <v>4</v>
      </c>
      <c r="D513" s="1">
        <f>VLOOKUP(C513,Uitleg!$H$10:$K$14,2,FALSE)</f>
        <v>1</v>
      </c>
      <c r="E513" s="1">
        <f>VLOOKUP(C513,Uitleg!$H$10:$K$14,3,FALSE)</f>
        <v>0</v>
      </c>
      <c r="F513">
        <f t="shared" si="111"/>
        <v>0</v>
      </c>
      <c r="G513" s="17">
        <f t="shared" si="99"/>
        <v>69.660320719738408</v>
      </c>
      <c r="H513" s="1">
        <f t="shared" si="100"/>
        <v>0</v>
      </c>
      <c r="I513" s="1">
        <f t="shared" si="101"/>
        <v>0</v>
      </c>
      <c r="J513" s="1">
        <f t="shared" si="102"/>
        <v>0</v>
      </c>
      <c r="K513" s="1">
        <f t="shared" si="103"/>
        <v>0</v>
      </c>
      <c r="L513" s="1">
        <f t="shared" si="104"/>
        <v>0</v>
      </c>
      <c r="M513" s="1">
        <f t="shared" si="105"/>
        <v>0</v>
      </c>
      <c r="N513" s="1" t="str">
        <f t="shared" si="106"/>
        <v>nee</v>
      </c>
      <c r="O513" s="1">
        <f t="shared" si="107"/>
        <v>0</v>
      </c>
      <c r="P513">
        <f t="shared" si="108"/>
        <v>50</v>
      </c>
    </row>
    <row r="514" spans="1:16" x14ac:dyDescent="0.25">
      <c r="A514" s="16">
        <f t="shared" si="109"/>
        <v>512</v>
      </c>
      <c r="B514" s="16">
        <f t="shared" ref="B514:B577" si="112">TRUNC(A514/60,0)</f>
        <v>8</v>
      </c>
      <c r="C514" s="1">
        <f t="shared" si="110"/>
        <v>4</v>
      </c>
      <c r="D514" s="1">
        <f>VLOOKUP(C514,Uitleg!$H$10:$K$14,2,FALSE)</f>
        <v>1</v>
      </c>
      <c r="E514" s="1">
        <f>VLOOKUP(C514,Uitleg!$H$10:$K$14,3,FALSE)</f>
        <v>0</v>
      </c>
      <c r="F514">
        <f t="shared" si="111"/>
        <v>1</v>
      </c>
      <c r="G514" s="17">
        <f t="shared" ref="G514:G577" si="113">50+SIN(A514/(PeriodeSinus1*30/PI()))*20+SIN(A514/(PeriodeSinus2*30/PI()))*30</f>
        <v>69.482480779446377</v>
      </c>
      <c r="H514" s="1">
        <f t="shared" ref="H514:H577" si="114">IF(AND(C514=1,F514&gt;MaxWachttijd-G514/2),1,0)</f>
        <v>0</v>
      </c>
      <c r="I514" s="1">
        <f t="shared" ref="I514:I577" si="115">IF(AND(C514=2,G514&lt;=Uitschakeldrempel,F514&gt;DuurGroen),1,0)</f>
        <v>0</v>
      </c>
      <c r="J514" s="1">
        <f t="shared" ref="J514:J577" si="116">IF(AND(C514=2,G514&gt;Uitschakeldrempel),1,0)</f>
        <v>0</v>
      </c>
      <c r="K514" s="1">
        <f t="shared" ref="K514:K577" si="117">IF(AND(C514=3,F514&gt;MaxWachttijd-G514/2),1,0)</f>
        <v>0</v>
      </c>
      <c r="L514" s="1">
        <f t="shared" ref="L514:L577" si="118">IF(AND(C514=4,F514&gt;DuurGroen),1,0)</f>
        <v>0</v>
      </c>
      <c r="M514" s="1">
        <f t="shared" ref="M514:M577" si="119">IF(AND(C514=5,G514&lt;Inschakeldrempel),1,0)</f>
        <v>0</v>
      </c>
      <c r="N514" s="1" t="str">
        <f t="shared" ref="N514:N577" si="120">IF(SUM(H514:M514)=0,"nee","JA")</f>
        <v>nee</v>
      </c>
      <c r="O514" s="1">
        <f t="shared" ref="O514:O577" si="121">H514*2+I514*3+J514*5+K514*4+L514*1+M514*4</f>
        <v>0</v>
      </c>
      <c r="P514">
        <f t="shared" ref="P514:P577" si="122">D514*50+E514*50</f>
        <v>50</v>
      </c>
    </row>
    <row r="515" spans="1:16" x14ac:dyDescent="0.25">
      <c r="A515" s="16">
        <f t="shared" ref="A515:A578" si="123">A514+Tijdstap</f>
        <v>513</v>
      </c>
      <c r="B515" s="16">
        <f t="shared" si="112"/>
        <v>8</v>
      </c>
      <c r="C515" s="1">
        <f t="shared" ref="C515:C578" si="124">IF(O514=0,C514,O514)</f>
        <v>4</v>
      </c>
      <c r="D515" s="1">
        <f>VLOOKUP(C515,Uitleg!$H$10:$K$14,2,FALSE)</f>
        <v>1</v>
      </c>
      <c r="E515" s="1">
        <f>VLOOKUP(C515,Uitleg!$H$10:$K$14,3,FALSE)</f>
        <v>0</v>
      </c>
      <c r="F515">
        <f t="shared" ref="F515:F578" si="125">IF(C515=C514,F514+Tijdstap,0)</f>
        <v>2</v>
      </c>
      <c r="G515" s="17">
        <f t="shared" si="113"/>
        <v>69.304495840582803</v>
      </c>
      <c r="H515" s="1">
        <f t="shared" si="114"/>
        <v>0</v>
      </c>
      <c r="I515" s="1">
        <f t="shared" si="115"/>
        <v>0</v>
      </c>
      <c r="J515" s="1">
        <f t="shared" si="116"/>
        <v>0</v>
      </c>
      <c r="K515" s="1">
        <f t="shared" si="117"/>
        <v>0</v>
      </c>
      <c r="L515" s="1">
        <f t="shared" si="118"/>
        <v>0</v>
      </c>
      <c r="M515" s="1">
        <f t="shared" si="119"/>
        <v>0</v>
      </c>
      <c r="N515" s="1" t="str">
        <f t="shared" si="120"/>
        <v>nee</v>
      </c>
      <c r="O515" s="1">
        <f t="shared" si="121"/>
        <v>0</v>
      </c>
      <c r="P515">
        <f t="shared" si="122"/>
        <v>50</v>
      </c>
    </row>
    <row r="516" spans="1:16" x14ac:dyDescent="0.25">
      <c r="A516" s="16">
        <f t="shared" si="123"/>
        <v>514</v>
      </c>
      <c r="B516" s="16">
        <f t="shared" si="112"/>
        <v>8</v>
      </c>
      <c r="C516" s="1">
        <f t="shared" si="124"/>
        <v>4</v>
      </c>
      <c r="D516" s="1">
        <f>VLOOKUP(C516,Uitleg!$H$10:$K$14,2,FALSE)</f>
        <v>1</v>
      </c>
      <c r="E516" s="1">
        <f>VLOOKUP(C516,Uitleg!$H$10:$K$14,3,FALSE)</f>
        <v>0</v>
      </c>
      <c r="F516">
        <f t="shared" si="125"/>
        <v>3</v>
      </c>
      <c r="G516" s="17">
        <f t="shared" si="113"/>
        <v>69.126372860170633</v>
      </c>
      <c r="H516" s="1">
        <f t="shared" si="114"/>
        <v>0</v>
      </c>
      <c r="I516" s="1">
        <f t="shared" si="115"/>
        <v>0</v>
      </c>
      <c r="J516" s="1">
        <f t="shared" si="116"/>
        <v>0</v>
      </c>
      <c r="K516" s="1">
        <f t="shared" si="117"/>
        <v>0</v>
      </c>
      <c r="L516" s="1">
        <f t="shared" si="118"/>
        <v>0</v>
      </c>
      <c r="M516" s="1">
        <f t="shared" si="119"/>
        <v>0</v>
      </c>
      <c r="N516" s="1" t="str">
        <f t="shared" si="120"/>
        <v>nee</v>
      </c>
      <c r="O516" s="1">
        <f t="shared" si="121"/>
        <v>0</v>
      </c>
      <c r="P516">
        <f t="shared" si="122"/>
        <v>50</v>
      </c>
    </row>
    <row r="517" spans="1:16" x14ac:dyDescent="0.25">
      <c r="A517" s="16">
        <f t="shared" si="123"/>
        <v>515</v>
      </c>
      <c r="B517" s="16">
        <f t="shared" si="112"/>
        <v>8</v>
      </c>
      <c r="C517" s="1">
        <f t="shared" si="124"/>
        <v>4</v>
      </c>
      <c r="D517" s="1">
        <f>VLOOKUP(C517,Uitleg!$H$10:$K$14,2,FALSE)</f>
        <v>1</v>
      </c>
      <c r="E517" s="1">
        <f>VLOOKUP(C517,Uitleg!$H$10:$K$14,3,FALSE)</f>
        <v>0</v>
      </c>
      <c r="F517">
        <f t="shared" si="125"/>
        <v>4</v>
      </c>
      <c r="G517" s="17">
        <f t="shared" si="113"/>
        <v>68.948118795708936</v>
      </c>
      <c r="H517" s="1">
        <f t="shared" si="114"/>
        <v>0</v>
      </c>
      <c r="I517" s="1">
        <f t="shared" si="115"/>
        <v>0</v>
      </c>
      <c r="J517" s="1">
        <f t="shared" si="116"/>
        <v>0</v>
      </c>
      <c r="K517" s="1">
        <f t="shared" si="117"/>
        <v>0</v>
      </c>
      <c r="L517" s="1">
        <f t="shared" si="118"/>
        <v>1</v>
      </c>
      <c r="M517" s="1">
        <f t="shared" si="119"/>
        <v>0</v>
      </c>
      <c r="N517" s="1" t="str">
        <f t="shared" si="120"/>
        <v>JA</v>
      </c>
      <c r="O517" s="1">
        <f t="shared" si="121"/>
        <v>1</v>
      </c>
      <c r="P517">
        <f t="shared" si="122"/>
        <v>50</v>
      </c>
    </row>
    <row r="518" spans="1:16" x14ac:dyDescent="0.25">
      <c r="A518" s="16">
        <f t="shared" si="123"/>
        <v>516</v>
      </c>
      <c r="B518" s="16">
        <f t="shared" si="112"/>
        <v>8</v>
      </c>
      <c r="C518" s="1">
        <f t="shared" si="124"/>
        <v>1</v>
      </c>
      <c r="D518" s="1">
        <f>VLOOKUP(C518,Uitleg!$H$10:$K$14,2,FALSE)</f>
        <v>0</v>
      </c>
      <c r="E518" s="1">
        <f>VLOOKUP(C518,Uitleg!$H$10:$K$14,3,FALSE)</f>
        <v>0</v>
      </c>
      <c r="F518">
        <f t="shared" si="125"/>
        <v>0</v>
      </c>
      <c r="G518" s="17">
        <f t="shared" si="113"/>
        <v>68.769740604907241</v>
      </c>
      <c r="H518" s="1">
        <f t="shared" si="114"/>
        <v>0</v>
      </c>
      <c r="I518" s="1">
        <f t="shared" si="115"/>
        <v>0</v>
      </c>
      <c r="J518" s="1">
        <f t="shared" si="116"/>
        <v>0</v>
      </c>
      <c r="K518" s="1">
        <f t="shared" si="117"/>
        <v>0</v>
      </c>
      <c r="L518" s="1">
        <f t="shared" si="118"/>
        <v>0</v>
      </c>
      <c r="M518" s="1">
        <f t="shared" si="119"/>
        <v>0</v>
      </c>
      <c r="N518" s="1" t="str">
        <f t="shared" si="120"/>
        <v>nee</v>
      </c>
      <c r="O518" s="1">
        <f t="shared" si="121"/>
        <v>0</v>
      </c>
      <c r="P518">
        <f t="shared" si="122"/>
        <v>0</v>
      </c>
    </row>
    <row r="519" spans="1:16" x14ac:dyDescent="0.25">
      <c r="A519" s="16">
        <f t="shared" si="123"/>
        <v>517</v>
      </c>
      <c r="B519" s="16">
        <f t="shared" si="112"/>
        <v>8</v>
      </c>
      <c r="C519" s="1">
        <f t="shared" si="124"/>
        <v>1</v>
      </c>
      <c r="D519" s="1">
        <f>VLOOKUP(C519,Uitleg!$H$10:$K$14,2,FALSE)</f>
        <v>0</v>
      </c>
      <c r="E519" s="1">
        <f>VLOOKUP(C519,Uitleg!$H$10:$K$14,3,FALSE)</f>
        <v>0</v>
      </c>
      <c r="F519">
        <f t="shared" si="125"/>
        <v>1</v>
      </c>
      <c r="G519" s="17">
        <f t="shared" si="113"/>
        <v>68.591245245419984</v>
      </c>
      <c r="H519" s="1">
        <f t="shared" si="114"/>
        <v>0</v>
      </c>
      <c r="I519" s="1">
        <f t="shared" si="115"/>
        <v>0</v>
      </c>
      <c r="J519" s="1">
        <f t="shared" si="116"/>
        <v>0</v>
      </c>
      <c r="K519" s="1">
        <f t="shared" si="117"/>
        <v>0</v>
      </c>
      <c r="L519" s="1">
        <f t="shared" si="118"/>
        <v>0</v>
      </c>
      <c r="M519" s="1">
        <f t="shared" si="119"/>
        <v>0</v>
      </c>
      <c r="N519" s="1" t="str">
        <f t="shared" si="120"/>
        <v>nee</v>
      </c>
      <c r="O519" s="1">
        <f t="shared" si="121"/>
        <v>0</v>
      </c>
      <c r="P519">
        <f t="shared" si="122"/>
        <v>0</v>
      </c>
    </row>
    <row r="520" spans="1:16" x14ac:dyDescent="0.25">
      <c r="A520" s="16">
        <f t="shared" si="123"/>
        <v>518</v>
      </c>
      <c r="B520" s="16">
        <f t="shared" si="112"/>
        <v>8</v>
      </c>
      <c r="C520" s="1">
        <f t="shared" si="124"/>
        <v>1</v>
      </c>
      <c r="D520" s="1">
        <f>VLOOKUP(C520,Uitleg!$H$10:$K$14,2,FALSE)</f>
        <v>0</v>
      </c>
      <c r="E520" s="1">
        <f>VLOOKUP(C520,Uitleg!$H$10:$K$14,3,FALSE)</f>
        <v>0</v>
      </c>
      <c r="F520">
        <f t="shared" si="125"/>
        <v>2</v>
      </c>
      <c r="G520" s="17">
        <f t="shared" si="113"/>
        <v>68.412639674580959</v>
      </c>
      <c r="H520" s="1">
        <f t="shared" si="114"/>
        <v>0</v>
      </c>
      <c r="I520" s="1">
        <f t="shared" si="115"/>
        <v>0</v>
      </c>
      <c r="J520" s="1">
        <f t="shared" si="116"/>
        <v>0</v>
      </c>
      <c r="K520" s="1">
        <f t="shared" si="117"/>
        <v>0</v>
      </c>
      <c r="L520" s="1">
        <f t="shared" si="118"/>
        <v>0</v>
      </c>
      <c r="M520" s="1">
        <f t="shared" si="119"/>
        <v>0</v>
      </c>
      <c r="N520" s="1" t="str">
        <f t="shared" si="120"/>
        <v>nee</v>
      </c>
      <c r="O520" s="1">
        <f t="shared" si="121"/>
        <v>0</v>
      </c>
      <c r="P520">
        <f t="shared" si="122"/>
        <v>0</v>
      </c>
    </row>
    <row r="521" spans="1:16" x14ac:dyDescent="0.25">
      <c r="A521" s="16">
        <f t="shared" si="123"/>
        <v>519</v>
      </c>
      <c r="B521" s="16">
        <f t="shared" si="112"/>
        <v>8</v>
      </c>
      <c r="C521" s="1">
        <f t="shared" si="124"/>
        <v>1</v>
      </c>
      <c r="D521" s="1">
        <f>VLOOKUP(C521,Uitleg!$H$10:$K$14,2,FALSE)</f>
        <v>0</v>
      </c>
      <c r="E521" s="1">
        <f>VLOOKUP(C521,Uitleg!$H$10:$K$14,3,FALSE)</f>
        <v>0</v>
      </c>
      <c r="F521">
        <f t="shared" si="125"/>
        <v>3</v>
      </c>
      <c r="G521" s="17">
        <f t="shared" si="113"/>
        <v>68.233930849137906</v>
      </c>
      <c r="H521" s="1">
        <f t="shared" si="114"/>
        <v>0</v>
      </c>
      <c r="I521" s="1">
        <f t="shared" si="115"/>
        <v>0</v>
      </c>
      <c r="J521" s="1">
        <f t="shared" si="116"/>
        <v>0</v>
      </c>
      <c r="K521" s="1">
        <f t="shared" si="117"/>
        <v>0</v>
      </c>
      <c r="L521" s="1">
        <f t="shared" si="118"/>
        <v>0</v>
      </c>
      <c r="M521" s="1">
        <f t="shared" si="119"/>
        <v>0</v>
      </c>
      <c r="N521" s="1" t="str">
        <f t="shared" si="120"/>
        <v>nee</v>
      </c>
      <c r="O521" s="1">
        <f t="shared" si="121"/>
        <v>0</v>
      </c>
      <c r="P521">
        <f t="shared" si="122"/>
        <v>0</v>
      </c>
    </row>
    <row r="522" spans="1:16" x14ac:dyDescent="0.25">
      <c r="A522" s="16">
        <f t="shared" si="123"/>
        <v>520</v>
      </c>
      <c r="B522" s="16">
        <f t="shared" si="112"/>
        <v>8</v>
      </c>
      <c r="C522" s="1">
        <f t="shared" si="124"/>
        <v>1</v>
      </c>
      <c r="D522" s="1">
        <f>VLOOKUP(C522,Uitleg!$H$10:$K$14,2,FALSE)</f>
        <v>0</v>
      </c>
      <c r="E522" s="1">
        <f>VLOOKUP(C522,Uitleg!$H$10:$K$14,3,FALSE)</f>
        <v>0</v>
      </c>
      <c r="F522">
        <f t="shared" si="125"/>
        <v>4</v>
      </c>
      <c r="G522" s="17">
        <f t="shared" si="113"/>
        <v>68.055125724987022</v>
      </c>
      <c r="H522" s="1">
        <f t="shared" si="114"/>
        <v>0</v>
      </c>
      <c r="I522" s="1">
        <f t="shared" si="115"/>
        <v>0</v>
      </c>
      <c r="J522" s="1">
        <f t="shared" si="116"/>
        <v>0</v>
      </c>
      <c r="K522" s="1">
        <f t="shared" si="117"/>
        <v>0</v>
      </c>
      <c r="L522" s="1">
        <f t="shared" si="118"/>
        <v>0</v>
      </c>
      <c r="M522" s="1">
        <f t="shared" si="119"/>
        <v>0</v>
      </c>
      <c r="N522" s="1" t="str">
        <f t="shared" si="120"/>
        <v>nee</v>
      </c>
      <c r="O522" s="1">
        <f t="shared" si="121"/>
        <v>0</v>
      </c>
      <c r="P522">
        <f t="shared" si="122"/>
        <v>0</v>
      </c>
    </row>
    <row r="523" spans="1:16" x14ac:dyDescent="0.25">
      <c r="A523" s="16">
        <f t="shared" si="123"/>
        <v>521</v>
      </c>
      <c r="B523" s="16">
        <f t="shared" si="112"/>
        <v>8</v>
      </c>
      <c r="C523" s="1">
        <f t="shared" si="124"/>
        <v>1</v>
      </c>
      <c r="D523" s="1">
        <f>VLOOKUP(C523,Uitleg!$H$10:$K$14,2,FALSE)</f>
        <v>0</v>
      </c>
      <c r="E523" s="1">
        <f>VLOOKUP(C523,Uitleg!$H$10:$K$14,3,FALSE)</f>
        <v>0</v>
      </c>
      <c r="F523">
        <f t="shared" si="125"/>
        <v>5</v>
      </c>
      <c r="G523" s="17">
        <f t="shared" si="113"/>
        <v>67.876231256907715</v>
      </c>
      <c r="H523" s="1">
        <f t="shared" si="114"/>
        <v>0</v>
      </c>
      <c r="I523" s="1">
        <f t="shared" si="115"/>
        <v>0</v>
      </c>
      <c r="J523" s="1">
        <f t="shared" si="116"/>
        <v>0</v>
      </c>
      <c r="K523" s="1">
        <f t="shared" si="117"/>
        <v>0</v>
      </c>
      <c r="L523" s="1">
        <f t="shared" si="118"/>
        <v>0</v>
      </c>
      <c r="M523" s="1">
        <f t="shared" si="119"/>
        <v>0</v>
      </c>
      <c r="N523" s="1" t="str">
        <f t="shared" si="120"/>
        <v>nee</v>
      </c>
      <c r="O523" s="1">
        <f t="shared" si="121"/>
        <v>0</v>
      </c>
      <c r="P523">
        <f t="shared" si="122"/>
        <v>0</v>
      </c>
    </row>
    <row r="524" spans="1:16" x14ac:dyDescent="0.25">
      <c r="A524" s="16">
        <f t="shared" si="123"/>
        <v>522</v>
      </c>
      <c r="B524" s="16">
        <f t="shared" si="112"/>
        <v>8</v>
      </c>
      <c r="C524" s="1">
        <f t="shared" si="124"/>
        <v>1</v>
      </c>
      <c r="D524" s="1">
        <f>VLOOKUP(C524,Uitleg!$H$10:$K$14,2,FALSE)</f>
        <v>0</v>
      </c>
      <c r="E524" s="1">
        <f>VLOOKUP(C524,Uitleg!$H$10:$K$14,3,FALSE)</f>
        <v>0</v>
      </c>
      <c r="F524">
        <f t="shared" si="125"/>
        <v>6</v>
      </c>
      <c r="G524" s="17">
        <f t="shared" si="113"/>
        <v>67.697254398297204</v>
      </c>
      <c r="H524" s="1">
        <f t="shared" si="114"/>
        <v>0</v>
      </c>
      <c r="I524" s="1">
        <f t="shared" si="115"/>
        <v>0</v>
      </c>
      <c r="J524" s="1">
        <f t="shared" si="116"/>
        <v>0</v>
      </c>
      <c r="K524" s="1">
        <f t="shared" si="117"/>
        <v>0</v>
      </c>
      <c r="L524" s="1">
        <f t="shared" si="118"/>
        <v>0</v>
      </c>
      <c r="M524" s="1">
        <f t="shared" si="119"/>
        <v>0</v>
      </c>
      <c r="N524" s="1" t="str">
        <f t="shared" si="120"/>
        <v>nee</v>
      </c>
      <c r="O524" s="1">
        <f t="shared" si="121"/>
        <v>0</v>
      </c>
      <c r="P524">
        <f t="shared" si="122"/>
        <v>0</v>
      </c>
    </row>
    <row r="525" spans="1:16" x14ac:dyDescent="0.25">
      <c r="A525" s="16">
        <f t="shared" si="123"/>
        <v>523</v>
      </c>
      <c r="B525" s="16">
        <f t="shared" si="112"/>
        <v>8</v>
      </c>
      <c r="C525" s="1">
        <f t="shared" si="124"/>
        <v>1</v>
      </c>
      <c r="D525" s="1">
        <f>VLOOKUP(C525,Uitleg!$H$10:$K$14,2,FALSE)</f>
        <v>0</v>
      </c>
      <c r="E525" s="1">
        <f>VLOOKUP(C525,Uitleg!$H$10:$K$14,3,FALSE)</f>
        <v>0</v>
      </c>
      <c r="F525">
        <f t="shared" si="125"/>
        <v>7</v>
      </c>
      <c r="G525" s="17">
        <f t="shared" si="113"/>
        <v>67.518202100905455</v>
      </c>
      <c r="H525" s="1">
        <f t="shared" si="114"/>
        <v>1</v>
      </c>
      <c r="I525" s="1">
        <f t="shared" si="115"/>
        <v>0</v>
      </c>
      <c r="J525" s="1">
        <f t="shared" si="116"/>
        <v>0</v>
      </c>
      <c r="K525" s="1">
        <f t="shared" si="117"/>
        <v>0</v>
      </c>
      <c r="L525" s="1">
        <f t="shared" si="118"/>
        <v>0</v>
      </c>
      <c r="M525" s="1">
        <f t="shared" si="119"/>
        <v>0</v>
      </c>
      <c r="N525" s="1" t="str">
        <f t="shared" si="120"/>
        <v>JA</v>
      </c>
      <c r="O525" s="1">
        <f t="shared" si="121"/>
        <v>2</v>
      </c>
      <c r="P525">
        <f t="shared" si="122"/>
        <v>0</v>
      </c>
    </row>
    <row r="526" spans="1:16" x14ac:dyDescent="0.25">
      <c r="A526" s="16">
        <f t="shared" si="123"/>
        <v>524</v>
      </c>
      <c r="B526" s="16">
        <f t="shared" si="112"/>
        <v>8</v>
      </c>
      <c r="C526" s="1">
        <f t="shared" si="124"/>
        <v>2</v>
      </c>
      <c r="D526" s="1">
        <f>VLOOKUP(C526,Uitleg!$H$10:$K$14,2,FALSE)</f>
        <v>0</v>
      </c>
      <c r="E526" s="1">
        <f>VLOOKUP(C526,Uitleg!$H$10:$K$14,3,FALSE)</f>
        <v>1</v>
      </c>
      <c r="F526">
        <f t="shared" si="125"/>
        <v>0</v>
      </c>
      <c r="G526" s="17">
        <f t="shared" si="113"/>
        <v>67.339081314570123</v>
      </c>
      <c r="H526" s="1">
        <f t="shared" si="114"/>
        <v>0</v>
      </c>
      <c r="I526" s="1">
        <f t="shared" si="115"/>
        <v>0</v>
      </c>
      <c r="J526" s="1">
        <f t="shared" si="116"/>
        <v>0</v>
      </c>
      <c r="K526" s="1">
        <f t="shared" si="117"/>
        <v>0</v>
      </c>
      <c r="L526" s="1">
        <f t="shared" si="118"/>
        <v>0</v>
      </c>
      <c r="M526" s="1">
        <f t="shared" si="119"/>
        <v>0</v>
      </c>
      <c r="N526" s="1" t="str">
        <f t="shared" si="120"/>
        <v>nee</v>
      </c>
      <c r="O526" s="1">
        <f t="shared" si="121"/>
        <v>0</v>
      </c>
      <c r="P526">
        <f t="shared" si="122"/>
        <v>50</v>
      </c>
    </row>
    <row r="527" spans="1:16" x14ac:dyDescent="0.25">
      <c r="A527" s="16">
        <f t="shared" si="123"/>
        <v>525</v>
      </c>
      <c r="B527" s="16">
        <f t="shared" si="112"/>
        <v>8</v>
      </c>
      <c r="C527" s="1">
        <f t="shared" si="124"/>
        <v>2</v>
      </c>
      <c r="D527" s="1">
        <f>VLOOKUP(C527,Uitleg!$H$10:$K$14,2,FALSE)</f>
        <v>0</v>
      </c>
      <c r="E527" s="1">
        <f>VLOOKUP(C527,Uitleg!$H$10:$K$14,3,FALSE)</f>
        <v>1</v>
      </c>
      <c r="F527">
        <f t="shared" si="125"/>
        <v>1</v>
      </c>
      <c r="G527" s="17">
        <f t="shared" si="113"/>
        <v>67.159898986951475</v>
      </c>
      <c r="H527" s="1">
        <f t="shared" si="114"/>
        <v>0</v>
      </c>
      <c r="I527" s="1">
        <f t="shared" si="115"/>
        <v>0</v>
      </c>
      <c r="J527" s="1">
        <f t="shared" si="116"/>
        <v>0</v>
      </c>
      <c r="K527" s="1">
        <f t="shared" si="117"/>
        <v>0</v>
      </c>
      <c r="L527" s="1">
        <f t="shared" si="118"/>
        <v>0</v>
      </c>
      <c r="M527" s="1">
        <f t="shared" si="119"/>
        <v>0</v>
      </c>
      <c r="N527" s="1" t="str">
        <f t="shared" si="120"/>
        <v>nee</v>
      </c>
      <c r="O527" s="1">
        <f t="shared" si="121"/>
        <v>0</v>
      </c>
      <c r="P527">
        <f t="shared" si="122"/>
        <v>50</v>
      </c>
    </row>
    <row r="528" spans="1:16" x14ac:dyDescent="0.25">
      <c r="A528" s="16">
        <f t="shared" si="123"/>
        <v>526</v>
      </c>
      <c r="B528" s="16">
        <f t="shared" si="112"/>
        <v>8</v>
      </c>
      <c r="C528" s="1">
        <f t="shared" si="124"/>
        <v>2</v>
      </c>
      <c r="D528" s="1">
        <f>VLOOKUP(C528,Uitleg!$H$10:$K$14,2,FALSE)</f>
        <v>0</v>
      </c>
      <c r="E528" s="1">
        <f>VLOOKUP(C528,Uitleg!$H$10:$K$14,3,FALSE)</f>
        <v>1</v>
      </c>
      <c r="F528">
        <f t="shared" si="125"/>
        <v>2</v>
      </c>
      <c r="G528" s="17">
        <f t="shared" si="113"/>
        <v>66.980662063267658</v>
      </c>
      <c r="H528" s="1">
        <f t="shared" si="114"/>
        <v>0</v>
      </c>
      <c r="I528" s="1">
        <f t="shared" si="115"/>
        <v>0</v>
      </c>
      <c r="J528" s="1">
        <f t="shared" si="116"/>
        <v>0</v>
      </c>
      <c r="K528" s="1">
        <f t="shared" si="117"/>
        <v>0</v>
      </c>
      <c r="L528" s="1">
        <f t="shared" si="118"/>
        <v>0</v>
      </c>
      <c r="M528" s="1">
        <f t="shared" si="119"/>
        <v>0</v>
      </c>
      <c r="N528" s="1" t="str">
        <f t="shared" si="120"/>
        <v>nee</v>
      </c>
      <c r="O528" s="1">
        <f t="shared" si="121"/>
        <v>0</v>
      </c>
      <c r="P528">
        <f t="shared" si="122"/>
        <v>50</v>
      </c>
    </row>
    <row r="529" spans="1:16" x14ac:dyDescent="0.25">
      <c r="A529" s="16">
        <f t="shared" si="123"/>
        <v>527</v>
      </c>
      <c r="B529" s="16">
        <f t="shared" si="112"/>
        <v>8</v>
      </c>
      <c r="C529" s="1">
        <f t="shared" si="124"/>
        <v>2</v>
      </c>
      <c r="D529" s="1">
        <f>VLOOKUP(C529,Uitleg!$H$10:$K$14,2,FALSE)</f>
        <v>0</v>
      </c>
      <c r="E529" s="1">
        <f>VLOOKUP(C529,Uitleg!$H$10:$K$14,3,FALSE)</f>
        <v>1</v>
      </c>
      <c r="F529">
        <f t="shared" si="125"/>
        <v>3</v>
      </c>
      <c r="G529" s="17">
        <f t="shared" si="113"/>
        <v>66.801377486029963</v>
      </c>
      <c r="H529" s="1">
        <f t="shared" si="114"/>
        <v>0</v>
      </c>
      <c r="I529" s="1">
        <f t="shared" si="115"/>
        <v>0</v>
      </c>
      <c r="J529" s="1">
        <f t="shared" si="116"/>
        <v>0</v>
      </c>
      <c r="K529" s="1">
        <f t="shared" si="117"/>
        <v>0</v>
      </c>
      <c r="L529" s="1">
        <f t="shared" si="118"/>
        <v>0</v>
      </c>
      <c r="M529" s="1">
        <f t="shared" si="119"/>
        <v>0</v>
      </c>
      <c r="N529" s="1" t="str">
        <f t="shared" si="120"/>
        <v>nee</v>
      </c>
      <c r="O529" s="1">
        <f t="shared" si="121"/>
        <v>0</v>
      </c>
      <c r="P529">
        <f t="shared" si="122"/>
        <v>50</v>
      </c>
    </row>
    <row r="530" spans="1:16" x14ac:dyDescent="0.25">
      <c r="A530" s="16">
        <f t="shared" si="123"/>
        <v>528</v>
      </c>
      <c r="B530" s="16">
        <f t="shared" si="112"/>
        <v>8</v>
      </c>
      <c r="C530" s="1">
        <f t="shared" si="124"/>
        <v>2</v>
      </c>
      <c r="D530" s="1">
        <f>VLOOKUP(C530,Uitleg!$H$10:$K$14,2,FALSE)</f>
        <v>0</v>
      </c>
      <c r="E530" s="1">
        <f>VLOOKUP(C530,Uitleg!$H$10:$K$14,3,FALSE)</f>
        <v>1</v>
      </c>
      <c r="F530">
        <f t="shared" si="125"/>
        <v>4</v>
      </c>
      <c r="G530" s="17">
        <f t="shared" si="113"/>
        <v>66.622052194778234</v>
      </c>
      <c r="H530" s="1">
        <f t="shared" si="114"/>
        <v>0</v>
      </c>
      <c r="I530" s="1">
        <f t="shared" si="115"/>
        <v>1</v>
      </c>
      <c r="J530" s="1">
        <f t="shared" si="116"/>
        <v>0</v>
      </c>
      <c r="K530" s="1">
        <f t="shared" si="117"/>
        <v>0</v>
      </c>
      <c r="L530" s="1">
        <f t="shared" si="118"/>
        <v>0</v>
      </c>
      <c r="M530" s="1">
        <f t="shared" si="119"/>
        <v>0</v>
      </c>
      <c r="N530" s="1" t="str">
        <f t="shared" si="120"/>
        <v>JA</v>
      </c>
      <c r="O530" s="1">
        <f t="shared" si="121"/>
        <v>3</v>
      </c>
      <c r="P530">
        <f t="shared" si="122"/>
        <v>50</v>
      </c>
    </row>
    <row r="531" spans="1:16" x14ac:dyDescent="0.25">
      <c r="A531" s="16">
        <f t="shared" si="123"/>
        <v>529</v>
      </c>
      <c r="B531" s="16">
        <f t="shared" si="112"/>
        <v>8</v>
      </c>
      <c r="C531" s="1">
        <f t="shared" si="124"/>
        <v>3</v>
      </c>
      <c r="D531" s="1">
        <f>VLOOKUP(C531,Uitleg!$H$10:$K$14,2,FALSE)</f>
        <v>0</v>
      </c>
      <c r="E531" s="1">
        <f>VLOOKUP(C531,Uitleg!$H$10:$K$14,3,FALSE)</f>
        <v>0</v>
      </c>
      <c r="F531">
        <f t="shared" si="125"/>
        <v>0</v>
      </c>
      <c r="G531" s="17">
        <f t="shared" si="113"/>
        <v>66.442693125816476</v>
      </c>
      <c r="H531" s="1">
        <f t="shared" si="114"/>
        <v>0</v>
      </c>
      <c r="I531" s="1">
        <f t="shared" si="115"/>
        <v>0</v>
      </c>
      <c r="J531" s="1">
        <f t="shared" si="116"/>
        <v>0</v>
      </c>
      <c r="K531" s="1">
        <f t="shared" si="117"/>
        <v>0</v>
      </c>
      <c r="L531" s="1">
        <f t="shared" si="118"/>
        <v>0</v>
      </c>
      <c r="M531" s="1">
        <f t="shared" si="119"/>
        <v>0</v>
      </c>
      <c r="N531" s="1" t="str">
        <f t="shared" si="120"/>
        <v>nee</v>
      </c>
      <c r="O531" s="1">
        <f t="shared" si="121"/>
        <v>0</v>
      </c>
      <c r="P531">
        <f t="shared" si="122"/>
        <v>0</v>
      </c>
    </row>
    <row r="532" spans="1:16" x14ac:dyDescent="0.25">
      <c r="A532" s="16">
        <f t="shared" si="123"/>
        <v>530</v>
      </c>
      <c r="B532" s="16">
        <f t="shared" si="112"/>
        <v>8</v>
      </c>
      <c r="C532" s="1">
        <f t="shared" si="124"/>
        <v>3</v>
      </c>
      <c r="D532" s="1">
        <f>VLOOKUP(C532,Uitleg!$H$10:$K$14,2,FALSE)</f>
        <v>0</v>
      </c>
      <c r="E532" s="1">
        <f>VLOOKUP(C532,Uitleg!$H$10:$K$14,3,FALSE)</f>
        <v>0</v>
      </c>
      <c r="F532">
        <f t="shared" si="125"/>
        <v>1</v>
      </c>
      <c r="G532" s="17">
        <f t="shared" si="113"/>
        <v>66.263307211948572</v>
      </c>
      <c r="H532" s="1">
        <f t="shared" si="114"/>
        <v>0</v>
      </c>
      <c r="I532" s="1">
        <f t="shared" si="115"/>
        <v>0</v>
      </c>
      <c r="J532" s="1">
        <f t="shared" si="116"/>
        <v>0</v>
      </c>
      <c r="K532" s="1">
        <f t="shared" si="117"/>
        <v>0</v>
      </c>
      <c r="L532" s="1">
        <f t="shared" si="118"/>
        <v>0</v>
      </c>
      <c r="M532" s="1">
        <f t="shared" si="119"/>
        <v>0</v>
      </c>
      <c r="N532" s="1" t="str">
        <f t="shared" si="120"/>
        <v>nee</v>
      </c>
      <c r="O532" s="1">
        <f t="shared" si="121"/>
        <v>0</v>
      </c>
      <c r="P532">
        <f t="shared" si="122"/>
        <v>0</v>
      </c>
    </row>
    <row r="533" spans="1:16" x14ac:dyDescent="0.25">
      <c r="A533" s="16">
        <f t="shared" si="123"/>
        <v>531</v>
      </c>
      <c r="B533" s="16">
        <f t="shared" si="112"/>
        <v>8</v>
      </c>
      <c r="C533" s="1">
        <f t="shared" si="124"/>
        <v>3</v>
      </c>
      <c r="D533" s="1">
        <f>VLOOKUP(C533,Uitleg!$H$10:$K$14,2,FALSE)</f>
        <v>0</v>
      </c>
      <c r="E533" s="1">
        <f>VLOOKUP(C533,Uitleg!$H$10:$K$14,3,FALSE)</f>
        <v>0</v>
      </c>
      <c r="F533">
        <f t="shared" si="125"/>
        <v>2</v>
      </c>
      <c r="G533" s="17">
        <f t="shared" si="113"/>
        <v>66.08390138221425</v>
      </c>
      <c r="H533" s="1">
        <f t="shared" si="114"/>
        <v>0</v>
      </c>
      <c r="I533" s="1">
        <f t="shared" si="115"/>
        <v>0</v>
      </c>
      <c r="J533" s="1">
        <f t="shared" si="116"/>
        <v>0</v>
      </c>
      <c r="K533" s="1">
        <f t="shared" si="117"/>
        <v>0</v>
      </c>
      <c r="L533" s="1">
        <f t="shared" si="118"/>
        <v>0</v>
      </c>
      <c r="M533" s="1">
        <f t="shared" si="119"/>
        <v>0</v>
      </c>
      <c r="N533" s="1" t="str">
        <f t="shared" si="120"/>
        <v>nee</v>
      </c>
      <c r="O533" s="1">
        <f t="shared" si="121"/>
        <v>0</v>
      </c>
      <c r="P533">
        <f t="shared" si="122"/>
        <v>0</v>
      </c>
    </row>
    <row r="534" spans="1:16" x14ac:dyDescent="0.25">
      <c r="A534" s="16">
        <f t="shared" si="123"/>
        <v>532</v>
      </c>
      <c r="B534" s="16">
        <f t="shared" si="112"/>
        <v>8</v>
      </c>
      <c r="C534" s="1">
        <f t="shared" si="124"/>
        <v>3</v>
      </c>
      <c r="D534" s="1">
        <f>VLOOKUP(C534,Uitleg!$H$10:$K$14,2,FALSE)</f>
        <v>0</v>
      </c>
      <c r="E534" s="1">
        <f>VLOOKUP(C534,Uitleg!$H$10:$K$14,3,FALSE)</f>
        <v>0</v>
      </c>
      <c r="F534">
        <f t="shared" si="125"/>
        <v>3</v>
      </c>
      <c r="G534" s="17">
        <f t="shared" si="113"/>
        <v>65.904482561625102</v>
      </c>
      <c r="H534" s="1">
        <f t="shared" si="114"/>
        <v>0</v>
      </c>
      <c r="I534" s="1">
        <f t="shared" si="115"/>
        <v>0</v>
      </c>
      <c r="J534" s="1">
        <f t="shared" si="116"/>
        <v>0</v>
      </c>
      <c r="K534" s="1">
        <f t="shared" si="117"/>
        <v>0</v>
      </c>
      <c r="L534" s="1">
        <f t="shared" si="118"/>
        <v>0</v>
      </c>
      <c r="M534" s="1">
        <f t="shared" si="119"/>
        <v>0</v>
      </c>
      <c r="N534" s="1" t="str">
        <f t="shared" si="120"/>
        <v>nee</v>
      </c>
      <c r="O534" s="1">
        <f t="shared" si="121"/>
        <v>0</v>
      </c>
      <c r="P534">
        <f t="shared" si="122"/>
        <v>0</v>
      </c>
    </row>
    <row r="535" spans="1:16" x14ac:dyDescent="0.25">
      <c r="A535" s="16">
        <f t="shared" si="123"/>
        <v>533</v>
      </c>
      <c r="B535" s="16">
        <f t="shared" si="112"/>
        <v>8</v>
      </c>
      <c r="C535" s="1">
        <f t="shared" si="124"/>
        <v>3</v>
      </c>
      <c r="D535" s="1">
        <f>VLOOKUP(C535,Uitleg!$H$10:$K$14,2,FALSE)</f>
        <v>0</v>
      </c>
      <c r="E535" s="1">
        <f>VLOOKUP(C535,Uitleg!$H$10:$K$14,3,FALSE)</f>
        <v>0</v>
      </c>
      <c r="F535">
        <f t="shared" si="125"/>
        <v>4</v>
      </c>
      <c r="G535" s="17">
        <f t="shared" si="113"/>
        <v>65.725057670900981</v>
      </c>
      <c r="H535" s="1">
        <f t="shared" si="114"/>
        <v>0</v>
      </c>
      <c r="I535" s="1">
        <f t="shared" si="115"/>
        <v>0</v>
      </c>
      <c r="J535" s="1">
        <f t="shared" si="116"/>
        <v>0</v>
      </c>
      <c r="K535" s="1">
        <f t="shared" si="117"/>
        <v>0</v>
      </c>
      <c r="L535" s="1">
        <f t="shared" si="118"/>
        <v>0</v>
      </c>
      <c r="M535" s="1">
        <f t="shared" si="119"/>
        <v>0</v>
      </c>
      <c r="N535" s="1" t="str">
        <f t="shared" si="120"/>
        <v>nee</v>
      </c>
      <c r="O535" s="1">
        <f t="shared" si="121"/>
        <v>0</v>
      </c>
      <c r="P535">
        <f t="shared" si="122"/>
        <v>0</v>
      </c>
    </row>
    <row r="536" spans="1:16" x14ac:dyDescent="0.25">
      <c r="A536" s="16">
        <f t="shared" si="123"/>
        <v>534</v>
      </c>
      <c r="B536" s="16">
        <f t="shared" si="112"/>
        <v>8</v>
      </c>
      <c r="C536" s="1">
        <f t="shared" si="124"/>
        <v>3</v>
      </c>
      <c r="D536" s="1">
        <f>VLOOKUP(C536,Uitleg!$H$10:$K$14,2,FALSE)</f>
        <v>0</v>
      </c>
      <c r="E536" s="1">
        <f>VLOOKUP(C536,Uitleg!$H$10:$K$14,3,FALSE)</f>
        <v>0</v>
      </c>
      <c r="F536">
        <f t="shared" si="125"/>
        <v>5</v>
      </c>
      <c r="G536" s="17">
        <f t="shared" si="113"/>
        <v>65.545633626206339</v>
      </c>
      <c r="H536" s="1">
        <f t="shared" si="114"/>
        <v>0</v>
      </c>
      <c r="I536" s="1">
        <f t="shared" si="115"/>
        <v>0</v>
      </c>
      <c r="J536" s="1">
        <f t="shared" si="116"/>
        <v>0</v>
      </c>
      <c r="K536" s="1">
        <f t="shared" si="117"/>
        <v>0</v>
      </c>
      <c r="L536" s="1">
        <f t="shared" si="118"/>
        <v>0</v>
      </c>
      <c r="M536" s="1">
        <f t="shared" si="119"/>
        <v>0</v>
      </c>
      <c r="N536" s="1" t="str">
        <f t="shared" si="120"/>
        <v>nee</v>
      </c>
      <c r="O536" s="1">
        <f t="shared" si="121"/>
        <v>0</v>
      </c>
      <c r="P536">
        <f t="shared" si="122"/>
        <v>0</v>
      </c>
    </row>
    <row r="537" spans="1:16" x14ac:dyDescent="0.25">
      <c r="A537" s="16">
        <f t="shared" si="123"/>
        <v>535</v>
      </c>
      <c r="B537" s="16">
        <f t="shared" si="112"/>
        <v>8</v>
      </c>
      <c r="C537" s="1">
        <f t="shared" si="124"/>
        <v>3</v>
      </c>
      <c r="D537" s="1">
        <f>VLOOKUP(C537,Uitleg!$H$10:$K$14,2,FALSE)</f>
        <v>0</v>
      </c>
      <c r="E537" s="1">
        <f>VLOOKUP(C537,Uitleg!$H$10:$K$14,3,FALSE)</f>
        <v>0</v>
      </c>
      <c r="F537">
        <f t="shared" si="125"/>
        <v>6</v>
      </c>
      <c r="G537" s="17">
        <f t="shared" si="113"/>
        <v>65.366217338887097</v>
      </c>
      <c r="H537" s="1">
        <f t="shared" si="114"/>
        <v>0</v>
      </c>
      <c r="I537" s="1">
        <f t="shared" si="115"/>
        <v>0</v>
      </c>
      <c r="J537" s="1">
        <f t="shared" si="116"/>
        <v>0</v>
      </c>
      <c r="K537" s="1">
        <f t="shared" si="117"/>
        <v>0</v>
      </c>
      <c r="L537" s="1">
        <f t="shared" si="118"/>
        <v>0</v>
      </c>
      <c r="M537" s="1">
        <f t="shared" si="119"/>
        <v>0</v>
      </c>
      <c r="N537" s="1" t="str">
        <f t="shared" si="120"/>
        <v>nee</v>
      </c>
      <c r="O537" s="1">
        <f t="shared" si="121"/>
        <v>0</v>
      </c>
      <c r="P537">
        <f t="shared" si="122"/>
        <v>0</v>
      </c>
    </row>
    <row r="538" spans="1:16" x14ac:dyDescent="0.25">
      <c r="A538" s="16">
        <f t="shared" si="123"/>
        <v>536</v>
      </c>
      <c r="B538" s="16">
        <f t="shared" si="112"/>
        <v>8</v>
      </c>
      <c r="C538" s="1">
        <f t="shared" si="124"/>
        <v>3</v>
      </c>
      <c r="D538" s="1">
        <f>VLOOKUP(C538,Uitleg!$H$10:$K$14,2,FALSE)</f>
        <v>0</v>
      </c>
      <c r="E538" s="1">
        <f>VLOOKUP(C538,Uitleg!$H$10:$K$14,3,FALSE)</f>
        <v>0</v>
      </c>
      <c r="F538">
        <f t="shared" si="125"/>
        <v>7</v>
      </c>
      <c r="G538" s="17">
        <f t="shared" si="113"/>
        <v>65.18681571520743</v>
      </c>
      <c r="H538" s="1">
        <f t="shared" si="114"/>
        <v>0</v>
      </c>
      <c r="I538" s="1">
        <f t="shared" si="115"/>
        <v>0</v>
      </c>
      <c r="J538" s="1">
        <f t="shared" si="116"/>
        <v>0</v>
      </c>
      <c r="K538" s="1">
        <f t="shared" si="117"/>
        <v>0</v>
      </c>
      <c r="L538" s="1">
        <f t="shared" si="118"/>
        <v>0</v>
      </c>
      <c r="M538" s="1">
        <f t="shared" si="119"/>
        <v>0</v>
      </c>
      <c r="N538" s="1" t="str">
        <f t="shared" si="120"/>
        <v>nee</v>
      </c>
      <c r="O538" s="1">
        <f t="shared" si="121"/>
        <v>0</v>
      </c>
      <c r="P538">
        <f t="shared" si="122"/>
        <v>0</v>
      </c>
    </row>
    <row r="539" spans="1:16" x14ac:dyDescent="0.25">
      <c r="A539" s="16">
        <f t="shared" si="123"/>
        <v>537</v>
      </c>
      <c r="B539" s="16">
        <f t="shared" si="112"/>
        <v>8</v>
      </c>
      <c r="C539" s="1">
        <f t="shared" si="124"/>
        <v>3</v>
      </c>
      <c r="D539" s="1">
        <f>VLOOKUP(C539,Uitleg!$H$10:$K$14,2,FALSE)</f>
        <v>0</v>
      </c>
      <c r="E539" s="1">
        <f>VLOOKUP(C539,Uitleg!$H$10:$K$14,3,FALSE)</f>
        <v>0</v>
      </c>
      <c r="F539">
        <f t="shared" si="125"/>
        <v>8</v>
      </c>
      <c r="G539" s="17">
        <f t="shared" si="113"/>
        <v>65.007435656086983</v>
      </c>
      <c r="H539" s="1">
        <f t="shared" si="114"/>
        <v>0</v>
      </c>
      <c r="I539" s="1">
        <f t="shared" si="115"/>
        <v>0</v>
      </c>
      <c r="J539" s="1">
        <f t="shared" si="116"/>
        <v>0</v>
      </c>
      <c r="K539" s="1">
        <f t="shared" si="117"/>
        <v>1</v>
      </c>
      <c r="L539" s="1">
        <f t="shared" si="118"/>
        <v>0</v>
      </c>
      <c r="M539" s="1">
        <f t="shared" si="119"/>
        <v>0</v>
      </c>
      <c r="N539" s="1" t="str">
        <f t="shared" si="120"/>
        <v>JA</v>
      </c>
      <c r="O539" s="1">
        <f t="shared" si="121"/>
        <v>4</v>
      </c>
      <c r="P539">
        <f t="shared" si="122"/>
        <v>0</v>
      </c>
    </row>
    <row r="540" spans="1:16" x14ac:dyDescent="0.25">
      <c r="A540" s="16">
        <f t="shared" si="123"/>
        <v>538</v>
      </c>
      <c r="B540" s="16">
        <f t="shared" si="112"/>
        <v>8</v>
      </c>
      <c r="C540" s="1">
        <f t="shared" si="124"/>
        <v>4</v>
      </c>
      <c r="D540" s="1">
        <f>VLOOKUP(C540,Uitleg!$H$10:$K$14,2,FALSE)</f>
        <v>1</v>
      </c>
      <c r="E540" s="1">
        <f>VLOOKUP(C540,Uitleg!$H$10:$K$14,3,FALSE)</f>
        <v>0</v>
      </c>
      <c r="F540">
        <f t="shared" si="125"/>
        <v>0</v>
      </c>
      <c r="G540" s="17">
        <f t="shared" si="113"/>
        <v>64.828084056838279</v>
      </c>
      <c r="H540" s="1">
        <f t="shared" si="114"/>
        <v>0</v>
      </c>
      <c r="I540" s="1">
        <f t="shared" si="115"/>
        <v>0</v>
      </c>
      <c r="J540" s="1">
        <f t="shared" si="116"/>
        <v>0</v>
      </c>
      <c r="K540" s="1">
        <f t="shared" si="117"/>
        <v>0</v>
      </c>
      <c r="L540" s="1">
        <f t="shared" si="118"/>
        <v>0</v>
      </c>
      <c r="M540" s="1">
        <f t="shared" si="119"/>
        <v>0</v>
      </c>
      <c r="N540" s="1" t="str">
        <f t="shared" si="120"/>
        <v>nee</v>
      </c>
      <c r="O540" s="1">
        <f t="shared" si="121"/>
        <v>0</v>
      </c>
      <c r="P540">
        <f t="shared" si="122"/>
        <v>50</v>
      </c>
    </row>
    <row r="541" spans="1:16" x14ac:dyDescent="0.25">
      <c r="A541" s="16">
        <f t="shared" si="123"/>
        <v>539</v>
      </c>
      <c r="B541" s="16">
        <f t="shared" si="112"/>
        <v>8</v>
      </c>
      <c r="C541" s="1">
        <f t="shared" si="124"/>
        <v>4</v>
      </c>
      <c r="D541" s="1">
        <f>VLOOKUP(C541,Uitleg!$H$10:$K$14,2,FALSE)</f>
        <v>1</v>
      </c>
      <c r="E541" s="1">
        <f>VLOOKUP(C541,Uitleg!$H$10:$K$14,3,FALSE)</f>
        <v>0</v>
      </c>
      <c r="F541">
        <f t="shared" si="125"/>
        <v>1</v>
      </c>
      <c r="G541" s="17">
        <f t="shared" si="113"/>
        <v>64.648767806904317</v>
      </c>
      <c r="H541" s="1">
        <f t="shared" si="114"/>
        <v>0</v>
      </c>
      <c r="I541" s="1">
        <f t="shared" si="115"/>
        <v>0</v>
      </c>
      <c r="J541" s="1">
        <f t="shared" si="116"/>
        <v>0</v>
      </c>
      <c r="K541" s="1">
        <f t="shared" si="117"/>
        <v>0</v>
      </c>
      <c r="L541" s="1">
        <f t="shared" si="118"/>
        <v>0</v>
      </c>
      <c r="M541" s="1">
        <f t="shared" si="119"/>
        <v>0</v>
      </c>
      <c r="N541" s="1" t="str">
        <f t="shared" si="120"/>
        <v>nee</v>
      </c>
      <c r="O541" s="1">
        <f t="shared" si="121"/>
        <v>0</v>
      </c>
      <c r="P541">
        <f t="shared" si="122"/>
        <v>50</v>
      </c>
    </row>
    <row r="542" spans="1:16" x14ac:dyDescent="0.25">
      <c r="A542" s="16">
        <f t="shared" si="123"/>
        <v>540</v>
      </c>
      <c r="B542" s="16">
        <f t="shared" si="112"/>
        <v>9</v>
      </c>
      <c r="C542" s="1">
        <f t="shared" si="124"/>
        <v>4</v>
      </c>
      <c r="D542" s="1">
        <f>VLOOKUP(C542,Uitleg!$H$10:$K$14,2,FALSE)</f>
        <v>1</v>
      </c>
      <c r="E542" s="1">
        <f>VLOOKUP(C542,Uitleg!$H$10:$K$14,3,FALSE)</f>
        <v>0</v>
      </c>
      <c r="F542">
        <f t="shared" si="125"/>
        <v>2</v>
      </c>
      <c r="G542" s="17">
        <f t="shared" si="113"/>
        <v>64.469493789596513</v>
      </c>
      <c r="H542" s="1">
        <f t="shared" si="114"/>
        <v>0</v>
      </c>
      <c r="I542" s="1">
        <f t="shared" si="115"/>
        <v>0</v>
      </c>
      <c r="J542" s="1">
        <f t="shared" si="116"/>
        <v>0</v>
      </c>
      <c r="K542" s="1">
        <f t="shared" si="117"/>
        <v>0</v>
      </c>
      <c r="L542" s="1">
        <f t="shared" si="118"/>
        <v>0</v>
      </c>
      <c r="M542" s="1">
        <f t="shared" si="119"/>
        <v>0</v>
      </c>
      <c r="N542" s="1" t="str">
        <f t="shared" si="120"/>
        <v>nee</v>
      </c>
      <c r="O542" s="1">
        <f t="shared" si="121"/>
        <v>0</v>
      </c>
      <c r="P542">
        <f t="shared" si="122"/>
        <v>50</v>
      </c>
    </row>
    <row r="543" spans="1:16" x14ac:dyDescent="0.25">
      <c r="A543" s="16">
        <f t="shared" si="123"/>
        <v>541</v>
      </c>
      <c r="B543" s="16">
        <f t="shared" si="112"/>
        <v>9</v>
      </c>
      <c r="C543" s="1">
        <f t="shared" si="124"/>
        <v>4</v>
      </c>
      <c r="D543" s="1">
        <f>VLOOKUP(C543,Uitleg!$H$10:$K$14,2,FALSE)</f>
        <v>1</v>
      </c>
      <c r="E543" s="1">
        <f>VLOOKUP(C543,Uitleg!$H$10:$K$14,3,FALSE)</f>
        <v>0</v>
      </c>
      <c r="F543">
        <f t="shared" si="125"/>
        <v>3</v>
      </c>
      <c r="G543" s="17">
        <f t="shared" si="113"/>
        <v>64.29026888183283</v>
      </c>
      <c r="H543" s="1">
        <f t="shared" si="114"/>
        <v>0</v>
      </c>
      <c r="I543" s="1">
        <f t="shared" si="115"/>
        <v>0</v>
      </c>
      <c r="J543" s="1">
        <f t="shared" si="116"/>
        <v>0</v>
      </c>
      <c r="K543" s="1">
        <f t="shared" si="117"/>
        <v>0</v>
      </c>
      <c r="L543" s="1">
        <f t="shared" si="118"/>
        <v>0</v>
      </c>
      <c r="M543" s="1">
        <f t="shared" si="119"/>
        <v>0</v>
      </c>
      <c r="N543" s="1" t="str">
        <f t="shared" si="120"/>
        <v>nee</v>
      </c>
      <c r="O543" s="1">
        <f t="shared" si="121"/>
        <v>0</v>
      </c>
      <c r="P543">
        <f t="shared" si="122"/>
        <v>50</v>
      </c>
    </row>
    <row r="544" spans="1:16" x14ac:dyDescent="0.25">
      <c r="A544" s="16">
        <f t="shared" si="123"/>
        <v>542</v>
      </c>
      <c r="B544" s="16">
        <f t="shared" si="112"/>
        <v>9</v>
      </c>
      <c r="C544" s="1">
        <f t="shared" si="124"/>
        <v>4</v>
      </c>
      <c r="D544" s="1">
        <f>VLOOKUP(C544,Uitleg!$H$10:$K$14,2,FALSE)</f>
        <v>1</v>
      </c>
      <c r="E544" s="1">
        <f>VLOOKUP(C544,Uitleg!$H$10:$K$14,3,FALSE)</f>
        <v>0</v>
      </c>
      <c r="F544">
        <f t="shared" si="125"/>
        <v>4</v>
      </c>
      <c r="G544" s="17">
        <f t="shared" si="113"/>
        <v>64.111099953876334</v>
      </c>
      <c r="H544" s="1">
        <f t="shared" si="114"/>
        <v>0</v>
      </c>
      <c r="I544" s="1">
        <f t="shared" si="115"/>
        <v>0</v>
      </c>
      <c r="J544" s="1">
        <f t="shared" si="116"/>
        <v>0</v>
      </c>
      <c r="K544" s="1">
        <f t="shared" si="117"/>
        <v>0</v>
      </c>
      <c r="L544" s="1">
        <f t="shared" si="118"/>
        <v>1</v>
      </c>
      <c r="M544" s="1">
        <f t="shared" si="119"/>
        <v>0</v>
      </c>
      <c r="N544" s="1" t="str">
        <f t="shared" si="120"/>
        <v>JA</v>
      </c>
      <c r="O544" s="1">
        <f t="shared" si="121"/>
        <v>1</v>
      </c>
      <c r="P544">
        <f t="shared" si="122"/>
        <v>50</v>
      </c>
    </row>
    <row r="545" spans="1:16" x14ac:dyDescent="0.25">
      <c r="A545" s="16">
        <f t="shared" si="123"/>
        <v>543</v>
      </c>
      <c r="B545" s="16">
        <f t="shared" si="112"/>
        <v>9</v>
      </c>
      <c r="C545" s="1">
        <f t="shared" si="124"/>
        <v>1</v>
      </c>
      <c r="D545" s="1">
        <f>VLOOKUP(C545,Uitleg!$H$10:$K$14,2,FALSE)</f>
        <v>0</v>
      </c>
      <c r="E545" s="1">
        <f>VLOOKUP(C545,Uitleg!$H$10:$K$14,3,FALSE)</f>
        <v>0</v>
      </c>
      <c r="F545">
        <f t="shared" si="125"/>
        <v>0</v>
      </c>
      <c r="G545" s="17">
        <f t="shared" si="113"/>
        <v>63.931993869073793</v>
      </c>
      <c r="H545" s="1">
        <f t="shared" si="114"/>
        <v>0</v>
      </c>
      <c r="I545" s="1">
        <f t="shared" si="115"/>
        <v>0</v>
      </c>
      <c r="J545" s="1">
        <f t="shared" si="116"/>
        <v>0</v>
      </c>
      <c r="K545" s="1">
        <f t="shared" si="117"/>
        <v>0</v>
      </c>
      <c r="L545" s="1">
        <f t="shared" si="118"/>
        <v>0</v>
      </c>
      <c r="M545" s="1">
        <f t="shared" si="119"/>
        <v>0</v>
      </c>
      <c r="N545" s="1" t="str">
        <f t="shared" si="120"/>
        <v>nee</v>
      </c>
      <c r="O545" s="1">
        <f t="shared" si="121"/>
        <v>0</v>
      </c>
      <c r="P545">
        <f t="shared" si="122"/>
        <v>0</v>
      </c>
    </row>
    <row r="546" spans="1:16" x14ac:dyDescent="0.25">
      <c r="A546" s="16">
        <f t="shared" si="123"/>
        <v>544</v>
      </c>
      <c r="B546" s="16">
        <f t="shared" si="112"/>
        <v>9</v>
      </c>
      <c r="C546" s="1">
        <f t="shared" si="124"/>
        <v>1</v>
      </c>
      <c r="D546" s="1">
        <f>VLOOKUP(C546,Uitleg!$H$10:$K$14,2,FALSE)</f>
        <v>0</v>
      </c>
      <c r="E546" s="1">
        <f>VLOOKUP(C546,Uitleg!$H$10:$K$14,3,FALSE)</f>
        <v>0</v>
      </c>
      <c r="F546">
        <f t="shared" si="125"/>
        <v>1</v>
      </c>
      <c r="G546" s="17">
        <f t="shared" si="113"/>
        <v>63.752957483594898</v>
      </c>
      <c r="H546" s="1">
        <f t="shared" si="114"/>
        <v>0</v>
      </c>
      <c r="I546" s="1">
        <f t="shared" si="115"/>
        <v>0</v>
      </c>
      <c r="J546" s="1">
        <f t="shared" si="116"/>
        <v>0</v>
      </c>
      <c r="K546" s="1">
        <f t="shared" si="117"/>
        <v>0</v>
      </c>
      <c r="L546" s="1">
        <f t="shared" si="118"/>
        <v>0</v>
      </c>
      <c r="M546" s="1">
        <f t="shared" si="119"/>
        <v>0</v>
      </c>
      <c r="N546" s="1" t="str">
        <f t="shared" si="120"/>
        <v>nee</v>
      </c>
      <c r="O546" s="1">
        <f t="shared" si="121"/>
        <v>0</v>
      </c>
      <c r="P546">
        <f t="shared" si="122"/>
        <v>0</v>
      </c>
    </row>
    <row r="547" spans="1:16" x14ac:dyDescent="0.25">
      <c r="A547" s="16">
        <f t="shared" si="123"/>
        <v>545</v>
      </c>
      <c r="B547" s="16">
        <f t="shared" si="112"/>
        <v>9</v>
      </c>
      <c r="C547" s="1">
        <f t="shared" si="124"/>
        <v>1</v>
      </c>
      <c r="D547" s="1">
        <f>VLOOKUP(C547,Uitleg!$H$10:$K$14,2,FALSE)</f>
        <v>0</v>
      </c>
      <c r="E547" s="1">
        <f>VLOOKUP(C547,Uitleg!$H$10:$K$14,3,FALSE)</f>
        <v>0</v>
      </c>
      <c r="F547">
        <f t="shared" si="125"/>
        <v>2</v>
      </c>
      <c r="G547" s="17">
        <f t="shared" si="113"/>
        <v>63.573997646171506</v>
      </c>
      <c r="H547" s="1">
        <f t="shared" si="114"/>
        <v>0</v>
      </c>
      <c r="I547" s="1">
        <f t="shared" si="115"/>
        <v>0</v>
      </c>
      <c r="J547" s="1">
        <f t="shared" si="116"/>
        <v>0</v>
      </c>
      <c r="K547" s="1">
        <f t="shared" si="117"/>
        <v>0</v>
      </c>
      <c r="L547" s="1">
        <f t="shared" si="118"/>
        <v>0</v>
      </c>
      <c r="M547" s="1">
        <f t="shared" si="119"/>
        <v>0</v>
      </c>
      <c r="N547" s="1" t="str">
        <f t="shared" si="120"/>
        <v>nee</v>
      </c>
      <c r="O547" s="1">
        <f t="shared" si="121"/>
        <v>0</v>
      </c>
      <c r="P547">
        <f t="shared" si="122"/>
        <v>0</v>
      </c>
    </row>
    <row r="548" spans="1:16" x14ac:dyDescent="0.25">
      <c r="A548" s="16">
        <f t="shared" si="123"/>
        <v>546</v>
      </c>
      <c r="B548" s="16">
        <f t="shared" si="112"/>
        <v>9</v>
      </c>
      <c r="C548" s="1">
        <f t="shared" si="124"/>
        <v>1</v>
      </c>
      <c r="D548" s="1">
        <f>VLOOKUP(C548,Uitleg!$H$10:$K$14,2,FALSE)</f>
        <v>0</v>
      </c>
      <c r="E548" s="1">
        <f>VLOOKUP(C548,Uitleg!$H$10:$K$14,3,FALSE)</f>
        <v>0</v>
      </c>
      <c r="F548">
        <f t="shared" si="125"/>
        <v>3</v>
      </c>
      <c r="G548" s="17">
        <f t="shared" si="113"/>
        <v>63.395121197837341</v>
      </c>
      <c r="H548" s="1">
        <f t="shared" si="114"/>
        <v>0</v>
      </c>
      <c r="I548" s="1">
        <f t="shared" si="115"/>
        <v>0</v>
      </c>
      <c r="J548" s="1">
        <f t="shared" si="116"/>
        <v>0</v>
      </c>
      <c r="K548" s="1">
        <f t="shared" si="117"/>
        <v>0</v>
      </c>
      <c r="L548" s="1">
        <f t="shared" si="118"/>
        <v>0</v>
      </c>
      <c r="M548" s="1">
        <f t="shared" si="119"/>
        <v>0</v>
      </c>
      <c r="N548" s="1" t="str">
        <f t="shared" si="120"/>
        <v>nee</v>
      </c>
      <c r="O548" s="1">
        <f t="shared" si="121"/>
        <v>0</v>
      </c>
      <c r="P548">
        <f t="shared" si="122"/>
        <v>0</v>
      </c>
    </row>
    <row r="549" spans="1:16" x14ac:dyDescent="0.25">
      <c r="A549" s="16">
        <f t="shared" si="123"/>
        <v>547</v>
      </c>
      <c r="B549" s="16">
        <f t="shared" si="112"/>
        <v>9</v>
      </c>
      <c r="C549" s="1">
        <f t="shared" si="124"/>
        <v>1</v>
      </c>
      <c r="D549" s="1">
        <f>VLOOKUP(C549,Uitleg!$H$10:$K$14,2,FALSE)</f>
        <v>0</v>
      </c>
      <c r="E549" s="1">
        <f>VLOOKUP(C549,Uitleg!$H$10:$K$14,3,FALSE)</f>
        <v>0</v>
      </c>
      <c r="F549">
        <f t="shared" si="125"/>
        <v>4</v>
      </c>
      <c r="G549" s="17">
        <f t="shared" si="113"/>
        <v>63.216334971668019</v>
      </c>
      <c r="H549" s="1">
        <f t="shared" si="114"/>
        <v>0</v>
      </c>
      <c r="I549" s="1">
        <f t="shared" si="115"/>
        <v>0</v>
      </c>
      <c r="J549" s="1">
        <f t="shared" si="116"/>
        <v>0</v>
      </c>
      <c r="K549" s="1">
        <f t="shared" si="117"/>
        <v>0</v>
      </c>
      <c r="L549" s="1">
        <f t="shared" si="118"/>
        <v>0</v>
      </c>
      <c r="M549" s="1">
        <f t="shared" si="119"/>
        <v>0</v>
      </c>
      <c r="N549" s="1" t="str">
        <f t="shared" si="120"/>
        <v>nee</v>
      </c>
      <c r="O549" s="1">
        <f t="shared" si="121"/>
        <v>0</v>
      </c>
      <c r="P549">
        <f t="shared" si="122"/>
        <v>0</v>
      </c>
    </row>
    <row r="550" spans="1:16" x14ac:dyDescent="0.25">
      <c r="A550" s="16">
        <f t="shared" si="123"/>
        <v>548</v>
      </c>
      <c r="B550" s="16">
        <f t="shared" si="112"/>
        <v>9</v>
      </c>
      <c r="C550" s="1">
        <f t="shared" si="124"/>
        <v>1</v>
      </c>
      <c r="D550" s="1">
        <f>VLOOKUP(C550,Uitleg!$H$10:$K$14,2,FALSE)</f>
        <v>0</v>
      </c>
      <c r="E550" s="1">
        <f>VLOOKUP(C550,Uitleg!$H$10:$K$14,3,FALSE)</f>
        <v>0</v>
      </c>
      <c r="F550">
        <f t="shared" si="125"/>
        <v>5</v>
      </c>
      <c r="G550" s="17">
        <f t="shared" si="113"/>
        <v>63.037645792521417</v>
      </c>
      <c r="H550" s="1">
        <f t="shared" si="114"/>
        <v>0</v>
      </c>
      <c r="I550" s="1">
        <f t="shared" si="115"/>
        <v>0</v>
      </c>
      <c r="J550" s="1">
        <f t="shared" si="116"/>
        <v>0</v>
      </c>
      <c r="K550" s="1">
        <f t="shared" si="117"/>
        <v>0</v>
      </c>
      <c r="L550" s="1">
        <f t="shared" si="118"/>
        <v>0</v>
      </c>
      <c r="M550" s="1">
        <f t="shared" si="119"/>
        <v>0</v>
      </c>
      <c r="N550" s="1" t="str">
        <f t="shared" si="120"/>
        <v>nee</v>
      </c>
      <c r="O550" s="1">
        <f t="shared" si="121"/>
        <v>0</v>
      </c>
      <c r="P550">
        <f t="shared" si="122"/>
        <v>0</v>
      </c>
    </row>
    <row r="551" spans="1:16" x14ac:dyDescent="0.25">
      <c r="A551" s="16">
        <f t="shared" si="123"/>
        <v>549</v>
      </c>
      <c r="B551" s="16">
        <f t="shared" si="112"/>
        <v>9</v>
      </c>
      <c r="C551" s="1">
        <f t="shared" si="124"/>
        <v>1</v>
      </c>
      <c r="D551" s="1">
        <f>VLOOKUP(C551,Uitleg!$H$10:$K$14,2,FALSE)</f>
        <v>0</v>
      </c>
      <c r="E551" s="1">
        <f>VLOOKUP(C551,Uitleg!$H$10:$K$14,3,FALSE)</f>
        <v>0</v>
      </c>
      <c r="F551">
        <f t="shared" si="125"/>
        <v>6</v>
      </c>
      <c r="G551" s="17">
        <f t="shared" si="113"/>
        <v>62.859060476778367</v>
      </c>
      <c r="H551" s="1">
        <f t="shared" si="114"/>
        <v>0</v>
      </c>
      <c r="I551" s="1">
        <f t="shared" si="115"/>
        <v>0</v>
      </c>
      <c r="J551" s="1">
        <f t="shared" si="116"/>
        <v>0</v>
      </c>
      <c r="K551" s="1">
        <f t="shared" si="117"/>
        <v>0</v>
      </c>
      <c r="L551" s="1">
        <f t="shared" si="118"/>
        <v>0</v>
      </c>
      <c r="M551" s="1">
        <f t="shared" si="119"/>
        <v>0</v>
      </c>
      <c r="N551" s="1" t="str">
        <f t="shared" si="120"/>
        <v>nee</v>
      </c>
      <c r="O551" s="1">
        <f t="shared" si="121"/>
        <v>0</v>
      </c>
      <c r="P551">
        <f t="shared" si="122"/>
        <v>0</v>
      </c>
    </row>
    <row r="552" spans="1:16" x14ac:dyDescent="0.25">
      <c r="A552" s="16">
        <f t="shared" si="123"/>
        <v>550</v>
      </c>
      <c r="B552" s="16">
        <f t="shared" si="112"/>
        <v>9</v>
      </c>
      <c r="C552" s="1">
        <f t="shared" si="124"/>
        <v>1</v>
      </c>
      <c r="D552" s="1">
        <f>VLOOKUP(C552,Uitleg!$H$10:$K$14,2,FALSE)</f>
        <v>0</v>
      </c>
      <c r="E552" s="1">
        <f>VLOOKUP(C552,Uitleg!$H$10:$K$14,3,FALSE)</f>
        <v>0</v>
      </c>
      <c r="F552">
        <f t="shared" si="125"/>
        <v>7</v>
      </c>
      <c r="G552" s="17">
        <f t="shared" si="113"/>
        <v>62.680585832083665</v>
      </c>
      <c r="H552" s="1">
        <f t="shared" si="114"/>
        <v>0</v>
      </c>
      <c r="I552" s="1">
        <f t="shared" si="115"/>
        <v>0</v>
      </c>
      <c r="J552" s="1">
        <f t="shared" si="116"/>
        <v>0</v>
      </c>
      <c r="K552" s="1">
        <f t="shared" si="117"/>
        <v>0</v>
      </c>
      <c r="L552" s="1">
        <f t="shared" si="118"/>
        <v>0</v>
      </c>
      <c r="M552" s="1">
        <f t="shared" si="119"/>
        <v>0</v>
      </c>
      <c r="N552" s="1" t="str">
        <f t="shared" si="120"/>
        <v>nee</v>
      </c>
      <c r="O552" s="1">
        <f t="shared" si="121"/>
        <v>0</v>
      </c>
      <c r="P552">
        <f t="shared" si="122"/>
        <v>0</v>
      </c>
    </row>
    <row r="553" spans="1:16" x14ac:dyDescent="0.25">
      <c r="A553" s="16">
        <f t="shared" si="123"/>
        <v>551</v>
      </c>
      <c r="B553" s="16">
        <f t="shared" si="112"/>
        <v>9</v>
      </c>
      <c r="C553" s="1">
        <f t="shared" si="124"/>
        <v>1</v>
      </c>
      <c r="D553" s="1">
        <f>VLOOKUP(C553,Uitleg!$H$10:$K$14,2,FALSE)</f>
        <v>0</v>
      </c>
      <c r="E553" s="1">
        <f>VLOOKUP(C553,Uitleg!$H$10:$K$14,3,FALSE)</f>
        <v>0</v>
      </c>
      <c r="F553">
        <f t="shared" si="125"/>
        <v>8</v>
      </c>
      <c r="G553" s="17">
        <f t="shared" si="113"/>
        <v>62.502228657087578</v>
      </c>
      <c r="H553" s="1">
        <f t="shared" si="114"/>
        <v>0</v>
      </c>
      <c r="I553" s="1">
        <f t="shared" si="115"/>
        <v>0</v>
      </c>
      <c r="J553" s="1">
        <f t="shared" si="116"/>
        <v>0</v>
      </c>
      <c r="K553" s="1">
        <f t="shared" si="117"/>
        <v>0</v>
      </c>
      <c r="L553" s="1">
        <f t="shared" si="118"/>
        <v>0</v>
      </c>
      <c r="M553" s="1">
        <f t="shared" si="119"/>
        <v>0</v>
      </c>
      <c r="N553" s="1" t="str">
        <f t="shared" si="120"/>
        <v>nee</v>
      </c>
      <c r="O553" s="1">
        <f t="shared" si="121"/>
        <v>0</v>
      </c>
      <c r="P553">
        <f t="shared" si="122"/>
        <v>0</v>
      </c>
    </row>
    <row r="554" spans="1:16" x14ac:dyDescent="0.25">
      <c r="A554" s="16">
        <f t="shared" si="123"/>
        <v>552</v>
      </c>
      <c r="B554" s="16">
        <f t="shared" si="112"/>
        <v>9</v>
      </c>
      <c r="C554" s="1">
        <f t="shared" si="124"/>
        <v>1</v>
      </c>
      <c r="D554" s="1">
        <f>VLOOKUP(C554,Uitleg!$H$10:$K$14,2,FALSE)</f>
        <v>0</v>
      </c>
      <c r="E554" s="1">
        <f>VLOOKUP(C554,Uitleg!$H$10:$K$14,3,FALSE)</f>
        <v>0</v>
      </c>
      <c r="F554">
        <f t="shared" si="125"/>
        <v>9</v>
      </c>
      <c r="G554" s="17">
        <f t="shared" si="113"/>
        <v>62.32399574118763</v>
      </c>
      <c r="H554" s="1">
        <f t="shared" si="114"/>
        <v>1</v>
      </c>
      <c r="I554" s="1">
        <f t="shared" si="115"/>
        <v>0</v>
      </c>
      <c r="J554" s="1">
        <f t="shared" si="116"/>
        <v>0</v>
      </c>
      <c r="K554" s="1">
        <f t="shared" si="117"/>
        <v>0</v>
      </c>
      <c r="L554" s="1">
        <f t="shared" si="118"/>
        <v>0</v>
      </c>
      <c r="M554" s="1">
        <f t="shared" si="119"/>
        <v>0</v>
      </c>
      <c r="N554" s="1" t="str">
        <f t="shared" si="120"/>
        <v>JA</v>
      </c>
      <c r="O554" s="1">
        <f t="shared" si="121"/>
        <v>2</v>
      </c>
      <c r="P554">
        <f t="shared" si="122"/>
        <v>0</v>
      </c>
    </row>
    <row r="555" spans="1:16" x14ac:dyDescent="0.25">
      <c r="A555" s="16">
        <f t="shared" si="123"/>
        <v>553</v>
      </c>
      <c r="B555" s="16">
        <f t="shared" si="112"/>
        <v>9</v>
      </c>
      <c r="C555" s="1">
        <f t="shared" si="124"/>
        <v>2</v>
      </c>
      <c r="D555" s="1">
        <f>VLOOKUP(C555,Uitleg!$H$10:$K$14,2,FALSE)</f>
        <v>0</v>
      </c>
      <c r="E555" s="1">
        <f>VLOOKUP(C555,Uitleg!$H$10:$K$14,3,FALSE)</f>
        <v>1</v>
      </c>
      <c r="F555">
        <f t="shared" si="125"/>
        <v>0</v>
      </c>
      <c r="G555" s="17">
        <f t="shared" si="113"/>
        <v>62.145893864270775</v>
      </c>
      <c r="H555" s="1">
        <f t="shared" si="114"/>
        <v>0</v>
      </c>
      <c r="I555" s="1">
        <f t="shared" si="115"/>
        <v>0</v>
      </c>
      <c r="J555" s="1">
        <f t="shared" si="116"/>
        <v>0</v>
      </c>
      <c r="K555" s="1">
        <f t="shared" si="117"/>
        <v>0</v>
      </c>
      <c r="L555" s="1">
        <f t="shared" si="118"/>
        <v>0</v>
      </c>
      <c r="M555" s="1">
        <f t="shared" si="119"/>
        <v>0</v>
      </c>
      <c r="N555" s="1" t="str">
        <f t="shared" si="120"/>
        <v>nee</v>
      </c>
      <c r="O555" s="1">
        <f t="shared" si="121"/>
        <v>0</v>
      </c>
      <c r="P555">
        <f t="shared" si="122"/>
        <v>50</v>
      </c>
    </row>
    <row r="556" spans="1:16" x14ac:dyDescent="0.25">
      <c r="A556" s="16">
        <f t="shared" si="123"/>
        <v>554</v>
      </c>
      <c r="B556" s="16">
        <f t="shared" si="112"/>
        <v>9</v>
      </c>
      <c r="C556" s="1">
        <f t="shared" si="124"/>
        <v>2</v>
      </c>
      <c r="D556" s="1">
        <f>VLOOKUP(C556,Uitleg!$H$10:$K$14,2,FALSE)</f>
        <v>0</v>
      </c>
      <c r="E556" s="1">
        <f>VLOOKUP(C556,Uitleg!$H$10:$K$14,3,FALSE)</f>
        <v>1</v>
      </c>
      <c r="F556">
        <f t="shared" si="125"/>
        <v>1</v>
      </c>
      <c r="G556" s="17">
        <f t="shared" si="113"/>
        <v>61.967929796456048</v>
      </c>
      <c r="H556" s="1">
        <f t="shared" si="114"/>
        <v>0</v>
      </c>
      <c r="I556" s="1">
        <f t="shared" si="115"/>
        <v>0</v>
      </c>
      <c r="J556" s="1">
        <f t="shared" si="116"/>
        <v>0</v>
      </c>
      <c r="K556" s="1">
        <f t="shared" si="117"/>
        <v>0</v>
      </c>
      <c r="L556" s="1">
        <f t="shared" si="118"/>
        <v>0</v>
      </c>
      <c r="M556" s="1">
        <f t="shared" si="119"/>
        <v>0</v>
      </c>
      <c r="N556" s="1" t="str">
        <f t="shared" si="120"/>
        <v>nee</v>
      </c>
      <c r="O556" s="1">
        <f t="shared" si="121"/>
        <v>0</v>
      </c>
      <c r="P556">
        <f t="shared" si="122"/>
        <v>50</v>
      </c>
    </row>
    <row r="557" spans="1:16" x14ac:dyDescent="0.25">
      <c r="A557" s="16">
        <f t="shared" si="123"/>
        <v>555</v>
      </c>
      <c r="B557" s="16">
        <f t="shared" si="112"/>
        <v>9</v>
      </c>
      <c r="C557" s="1">
        <f t="shared" si="124"/>
        <v>2</v>
      </c>
      <c r="D557" s="1">
        <f>VLOOKUP(C557,Uitleg!$H$10:$K$14,2,FALSE)</f>
        <v>0</v>
      </c>
      <c r="E557" s="1">
        <f>VLOOKUP(C557,Uitleg!$H$10:$K$14,3,FALSE)</f>
        <v>1</v>
      </c>
      <c r="F557">
        <f t="shared" si="125"/>
        <v>2</v>
      </c>
      <c r="G557" s="17">
        <f t="shared" si="113"/>
        <v>61.790110297837515</v>
      </c>
      <c r="H557" s="1">
        <f t="shared" si="114"/>
        <v>0</v>
      </c>
      <c r="I557" s="1">
        <f t="shared" si="115"/>
        <v>0</v>
      </c>
      <c r="J557" s="1">
        <f t="shared" si="116"/>
        <v>0</v>
      </c>
      <c r="K557" s="1">
        <f t="shared" si="117"/>
        <v>0</v>
      </c>
      <c r="L557" s="1">
        <f t="shared" si="118"/>
        <v>0</v>
      </c>
      <c r="M557" s="1">
        <f t="shared" si="119"/>
        <v>0</v>
      </c>
      <c r="N557" s="1" t="str">
        <f t="shared" si="120"/>
        <v>nee</v>
      </c>
      <c r="O557" s="1">
        <f t="shared" si="121"/>
        <v>0</v>
      </c>
      <c r="P557">
        <f t="shared" si="122"/>
        <v>50</v>
      </c>
    </row>
    <row r="558" spans="1:16" x14ac:dyDescent="0.25">
      <c r="A558" s="16">
        <f t="shared" si="123"/>
        <v>556</v>
      </c>
      <c r="B558" s="16">
        <f t="shared" si="112"/>
        <v>9</v>
      </c>
      <c r="C558" s="1">
        <f t="shared" si="124"/>
        <v>2</v>
      </c>
      <c r="D558" s="1">
        <f>VLOOKUP(C558,Uitleg!$H$10:$K$14,2,FALSE)</f>
        <v>0</v>
      </c>
      <c r="E558" s="1">
        <f>VLOOKUP(C558,Uitleg!$H$10:$K$14,3,FALSE)</f>
        <v>1</v>
      </c>
      <c r="F558">
        <f t="shared" si="125"/>
        <v>3</v>
      </c>
      <c r="G558" s="17">
        <f t="shared" si="113"/>
        <v>61.612442118227769</v>
      </c>
      <c r="H558" s="1">
        <f t="shared" si="114"/>
        <v>0</v>
      </c>
      <c r="I558" s="1">
        <f t="shared" si="115"/>
        <v>0</v>
      </c>
      <c r="J558" s="1">
        <f t="shared" si="116"/>
        <v>0</v>
      </c>
      <c r="K558" s="1">
        <f t="shared" si="117"/>
        <v>0</v>
      </c>
      <c r="L558" s="1">
        <f t="shared" si="118"/>
        <v>0</v>
      </c>
      <c r="M558" s="1">
        <f t="shared" si="119"/>
        <v>0</v>
      </c>
      <c r="N558" s="1" t="str">
        <f t="shared" si="120"/>
        <v>nee</v>
      </c>
      <c r="O558" s="1">
        <f t="shared" si="121"/>
        <v>0</v>
      </c>
      <c r="P558">
        <f t="shared" si="122"/>
        <v>50</v>
      </c>
    </row>
    <row r="559" spans="1:16" x14ac:dyDescent="0.25">
      <c r="A559" s="16">
        <f t="shared" si="123"/>
        <v>557</v>
      </c>
      <c r="B559" s="16">
        <f t="shared" si="112"/>
        <v>9</v>
      </c>
      <c r="C559" s="1">
        <f t="shared" si="124"/>
        <v>2</v>
      </c>
      <c r="D559" s="1">
        <f>VLOOKUP(C559,Uitleg!$H$10:$K$14,2,FALSE)</f>
        <v>0</v>
      </c>
      <c r="E559" s="1">
        <f>VLOOKUP(C559,Uitleg!$H$10:$K$14,3,FALSE)</f>
        <v>1</v>
      </c>
      <c r="F559">
        <f t="shared" si="125"/>
        <v>4</v>
      </c>
      <c r="G559" s="17">
        <f t="shared" si="113"/>
        <v>61.434931996901724</v>
      </c>
      <c r="H559" s="1">
        <f t="shared" si="114"/>
        <v>0</v>
      </c>
      <c r="I559" s="1">
        <f t="shared" si="115"/>
        <v>1</v>
      </c>
      <c r="J559" s="1">
        <f t="shared" si="116"/>
        <v>0</v>
      </c>
      <c r="K559" s="1">
        <f t="shared" si="117"/>
        <v>0</v>
      </c>
      <c r="L559" s="1">
        <f t="shared" si="118"/>
        <v>0</v>
      </c>
      <c r="M559" s="1">
        <f t="shared" si="119"/>
        <v>0</v>
      </c>
      <c r="N559" s="1" t="str">
        <f t="shared" si="120"/>
        <v>JA</v>
      </c>
      <c r="O559" s="1">
        <f t="shared" si="121"/>
        <v>3</v>
      </c>
      <c r="P559">
        <f t="shared" si="122"/>
        <v>50</v>
      </c>
    </row>
    <row r="560" spans="1:16" x14ac:dyDescent="0.25">
      <c r="A560" s="16">
        <f t="shared" si="123"/>
        <v>558</v>
      </c>
      <c r="B560" s="16">
        <f t="shared" si="112"/>
        <v>9</v>
      </c>
      <c r="C560" s="1">
        <f t="shared" si="124"/>
        <v>3</v>
      </c>
      <c r="D560" s="1">
        <f>VLOOKUP(C560,Uitleg!$H$10:$K$14,2,FALSE)</f>
        <v>0</v>
      </c>
      <c r="E560" s="1">
        <f>VLOOKUP(C560,Uitleg!$H$10:$K$14,3,FALSE)</f>
        <v>0</v>
      </c>
      <c r="F560">
        <f t="shared" si="125"/>
        <v>0</v>
      </c>
      <c r="G560" s="17">
        <f t="shared" si="113"/>
        <v>61.257586662340962</v>
      </c>
      <c r="H560" s="1">
        <f t="shared" si="114"/>
        <v>0</v>
      </c>
      <c r="I560" s="1">
        <f t="shared" si="115"/>
        <v>0</v>
      </c>
      <c r="J560" s="1">
        <f t="shared" si="116"/>
        <v>0</v>
      </c>
      <c r="K560" s="1">
        <f t="shared" si="117"/>
        <v>0</v>
      </c>
      <c r="L560" s="1">
        <f t="shared" si="118"/>
        <v>0</v>
      </c>
      <c r="M560" s="1">
        <f t="shared" si="119"/>
        <v>0</v>
      </c>
      <c r="N560" s="1" t="str">
        <f t="shared" si="120"/>
        <v>nee</v>
      </c>
      <c r="O560" s="1">
        <f t="shared" si="121"/>
        <v>0</v>
      </c>
      <c r="P560">
        <f t="shared" si="122"/>
        <v>0</v>
      </c>
    </row>
    <row r="561" spans="1:16" x14ac:dyDescent="0.25">
      <c r="A561" s="16">
        <f t="shared" si="123"/>
        <v>559</v>
      </c>
      <c r="B561" s="16">
        <f t="shared" si="112"/>
        <v>9</v>
      </c>
      <c r="C561" s="1">
        <f t="shared" si="124"/>
        <v>3</v>
      </c>
      <c r="D561" s="1">
        <f>VLOOKUP(C561,Uitleg!$H$10:$K$14,2,FALSE)</f>
        <v>0</v>
      </c>
      <c r="E561" s="1">
        <f>VLOOKUP(C561,Uitleg!$H$10:$K$14,3,FALSE)</f>
        <v>0</v>
      </c>
      <c r="F561">
        <f t="shared" si="125"/>
        <v>1</v>
      </c>
      <c r="G561" s="17">
        <f t="shared" si="113"/>
        <v>61.080412831978421</v>
      </c>
      <c r="H561" s="1">
        <f t="shared" si="114"/>
        <v>0</v>
      </c>
      <c r="I561" s="1">
        <f t="shared" si="115"/>
        <v>0</v>
      </c>
      <c r="J561" s="1">
        <f t="shared" si="116"/>
        <v>0</v>
      </c>
      <c r="K561" s="1">
        <f t="shared" si="117"/>
        <v>0</v>
      </c>
      <c r="L561" s="1">
        <f t="shared" si="118"/>
        <v>0</v>
      </c>
      <c r="M561" s="1">
        <f t="shared" si="119"/>
        <v>0</v>
      </c>
      <c r="N561" s="1" t="str">
        <f t="shared" si="120"/>
        <v>nee</v>
      </c>
      <c r="O561" s="1">
        <f t="shared" si="121"/>
        <v>0</v>
      </c>
      <c r="P561">
        <f t="shared" si="122"/>
        <v>0</v>
      </c>
    </row>
    <row r="562" spans="1:16" x14ac:dyDescent="0.25">
      <c r="A562" s="16">
        <f t="shared" si="123"/>
        <v>560</v>
      </c>
      <c r="B562" s="16">
        <f t="shared" si="112"/>
        <v>9</v>
      </c>
      <c r="C562" s="1">
        <f t="shared" si="124"/>
        <v>3</v>
      </c>
      <c r="D562" s="1">
        <f>VLOOKUP(C562,Uitleg!$H$10:$K$14,2,FALSE)</f>
        <v>0</v>
      </c>
      <c r="E562" s="1">
        <f>VLOOKUP(C562,Uitleg!$H$10:$K$14,3,FALSE)</f>
        <v>0</v>
      </c>
      <c r="F562">
        <f t="shared" si="125"/>
        <v>2</v>
      </c>
      <c r="G562" s="17">
        <f t="shared" si="113"/>
        <v>60.903417211943676</v>
      </c>
      <c r="H562" s="1">
        <f t="shared" si="114"/>
        <v>0</v>
      </c>
      <c r="I562" s="1">
        <f t="shared" si="115"/>
        <v>0</v>
      </c>
      <c r="J562" s="1">
        <f t="shared" si="116"/>
        <v>0</v>
      </c>
      <c r="K562" s="1">
        <f t="shared" si="117"/>
        <v>0</v>
      </c>
      <c r="L562" s="1">
        <f t="shared" si="118"/>
        <v>0</v>
      </c>
      <c r="M562" s="1">
        <f t="shared" si="119"/>
        <v>0</v>
      </c>
      <c r="N562" s="1" t="str">
        <f t="shared" si="120"/>
        <v>nee</v>
      </c>
      <c r="O562" s="1">
        <f t="shared" si="121"/>
        <v>0</v>
      </c>
      <c r="P562">
        <f t="shared" si="122"/>
        <v>0</v>
      </c>
    </row>
    <row r="563" spans="1:16" x14ac:dyDescent="0.25">
      <c r="A563" s="16">
        <f t="shared" si="123"/>
        <v>561</v>
      </c>
      <c r="B563" s="16">
        <f t="shared" si="112"/>
        <v>9</v>
      </c>
      <c r="C563" s="1">
        <f t="shared" si="124"/>
        <v>3</v>
      </c>
      <c r="D563" s="1">
        <f>VLOOKUP(C563,Uitleg!$H$10:$K$14,2,FALSE)</f>
        <v>0</v>
      </c>
      <c r="E563" s="1">
        <f>VLOOKUP(C563,Uitleg!$H$10:$K$14,3,FALSE)</f>
        <v>0</v>
      </c>
      <c r="F563">
        <f t="shared" si="125"/>
        <v>3</v>
      </c>
      <c r="G563" s="17">
        <f t="shared" si="113"/>
        <v>60.726606496808515</v>
      </c>
      <c r="H563" s="1">
        <f t="shared" si="114"/>
        <v>0</v>
      </c>
      <c r="I563" s="1">
        <f t="shared" si="115"/>
        <v>0</v>
      </c>
      <c r="J563" s="1">
        <f t="shared" si="116"/>
        <v>0</v>
      </c>
      <c r="K563" s="1">
        <f t="shared" si="117"/>
        <v>0</v>
      </c>
      <c r="L563" s="1">
        <f t="shared" si="118"/>
        <v>0</v>
      </c>
      <c r="M563" s="1">
        <f t="shared" si="119"/>
        <v>0</v>
      </c>
      <c r="N563" s="1" t="str">
        <f t="shared" si="120"/>
        <v>nee</v>
      </c>
      <c r="O563" s="1">
        <f t="shared" si="121"/>
        <v>0</v>
      </c>
      <c r="P563">
        <f t="shared" si="122"/>
        <v>0</v>
      </c>
    </row>
    <row r="564" spans="1:16" x14ac:dyDescent="0.25">
      <c r="A564" s="16">
        <f t="shared" si="123"/>
        <v>562</v>
      </c>
      <c r="B564" s="16">
        <f t="shared" si="112"/>
        <v>9</v>
      </c>
      <c r="C564" s="1">
        <f t="shared" si="124"/>
        <v>3</v>
      </c>
      <c r="D564" s="1">
        <f>VLOOKUP(C564,Uitleg!$H$10:$K$14,2,FALSE)</f>
        <v>0</v>
      </c>
      <c r="E564" s="1">
        <f>VLOOKUP(C564,Uitleg!$H$10:$K$14,3,FALSE)</f>
        <v>0</v>
      </c>
      <c r="F564">
        <f t="shared" si="125"/>
        <v>4</v>
      </c>
      <c r="G564" s="17">
        <f t="shared" si="113"/>
        <v>60.549987369333124</v>
      </c>
      <c r="H564" s="1">
        <f t="shared" si="114"/>
        <v>0</v>
      </c>
      <c r="I564" s="1">
        <f t="shared" si="115"/>
        <v>0</v>
      </c>
      <c r="J564" s="1">
        <f t="shared" si="116"/>
        <v>0</v>
      </c>
      <c r="K564" s="1">
        <f t="shared" si="117"/>
        <v>0</v>
      </c>
      <c r="L564" s="1">
        <f t="shared" si="118"/>
        <v>0</v>
      </c>
      <c r="M564" s="1">
        <f t="shared" si="119"/>
        <v>0</v>
      </c>
      <c r="N564" s="1" t="str">
        <f t="shared" si="120"/>
        <v>nee</v>
      </c>
      <c r="O564" s="1">
        <f t="shared" si="121"/>
        <v>0</v>
      </c>
      <c r="P564">
        <f t="shared" si="122"/>
        <v>0</v>
      </c>
    </row>
    <row r="565" spans="1:16" x14ac:dyDescent="0.25">
      <c r="A565" s="16">
        <f t="shared" si="123"/>
        <v>563</v>
      </c>
      <c r="B565" s="16">
        <f t="shared" si="112"/>
        <v>9</v>
      </c>
      <c r="C565" s="1">
        <f t="shared" si="124"/>
        <v>3</v>
      </c>
      <c r="D565" s="1">
        <f>VLOOKUP(C565,Uitleg!$H$10:$K$14,2,FALSE)</f>
        <v>0</v>
      </c>
      <c r="E565" s="1">
        <f>VLOOKUP(C565,Uitleg!$H$10:$K$14,3,FALSE)</f>
        <v>0</v>
      </c>
      <c r="F565">
        <f t="shared" si="125"/>
        <v>5</v>
      </c>
      <c r="G565" s="17">
        <f t="shared" si="113"/>
        <v>60.373566500212789</v>
      </c>
      <c r="H565" s="1">
        <f t="shared" si="114"/>
        <v>0</v>
      </c>
      <c r="I565" s="1">
        <f t="shared" si="115"/>
        <v>0</v>
      </c>
      <c r="J565" s="1">
        <f t="shared" si="116"/>
        <v>0</v>
      </c>
      <c r="K565" s="1">
        <f t="shared" si="117"/>
        <v>0</v>
      </c>
      <c r="L565" s="1">
        <f t="shared" si="118"/>
        <v>0</v>
      </c>
      <c r="M565" s="1">
        <f t="shared" si="119"/>
        <v>0</v>
      </c>
      <c r="N565" s="1" t="str">
        <f t="shared" si="120"/>
        <v>nee</v>
      </c>
      <c r="O565" s="1">
        <f t="shared" si="121"/>
        <v>0</v>
      </c>
      <c r="P565">
        <f t="shared" si="122"/>
        <v>0</v>
      </c>
    </row>
    <row r="566" spans="1:16" x14ac:dyDescent="0.25">
      <c r="A566" s="16">
        <f t="shared" si="123"/>
        <v>564</v>
      </c>
      <c r="B566" s="16">
        <f t="shared" si="112"/>
        <v>9</v>
      </c>
      <c r="C566" s="1">
        <f t="shared" si="124"/>
        <v>3</v>
      </c>
      <c r="D566" s="1">
        <f>VLOOKUP(C566,Uitleg!$H$10:$K$14,2,FALSE)</f>
        <v>0</v>
      </c>
      <c r="E566" s="1">
        <f>VLOOKUP(C566,Uitleg!$H$10:$K$14,3,FALSE)</f>
        <v>0</v>
      </c>
      <c r="F566">
        <f t="shared" si="125"/>
        <v>6</v>
      </c>
      <c r="G566" s="17">
        <f t="shared" si="113"/>
        <v>60.197350547824897</v>
      </c>
      <c r="H566" s="1">
        <f t="shared" si="114"/>
        <v>0</v>
      </c>
      <c r="I566" s="1">
        <f t="shared" si="115"/>
        <v>0</v>
      </c>
      <c r="J566" s="1">
        <f t="shared" si="116"/>
        <v>0</v>
      </c>
      <c r="K566" s="1">
        <f t="shared" si="117"/>
        <v>0</v>
      </c>
      <c r="L566" s="1">
        <f t="shared" si="118"/>
        <v>0</v>
      </c>
      <c r="M566" s="1">
        <f t="shared" si="119"/>
        <v>0</v>
      </c>
      <c r="N566" s="1" t="str">
        <f t="shared" si="120"/>
        <v>nee</v>
      </c>
      <c r="O566" s="1">
        <f t="shared" si="121"/>
        <v>0</v>
      </c>
      <c r="P566">
        <f t="shared" si="122"/>
        <v>0</v>
      </c>
    </row>
    <row r="567" spans="1:16" x14ac:dyDescent="0.25">
      <c r="A567" s="16">
        <f t="shared" si="123"/>
        <v>565</v>
      </c>
      <c r="B567" s="16">
        <f t="shared" si="112"/>
        <v>9</v>
      </c>
      <c r="C567" s="1">
        <f t="shared" si="124"/>
        <v>3</v>
      </c>
      <c r="D567" s="1">
        <f>VLOOKUP(C567,Uitleg!$H$10:$K$14,2,FALSE)</f>
        <v>0</v>
      </c>
      <c r="E567" s="1">
        <f>VLOOKUP(C567,Uitleg!$H$10:$K$14,3,FALSE)</f>
        <v>0</v>
      </c>
      <c r="F567">
        <f t="shared" si="125"/>
        <v>7</v>
      </c>
      <c r="G567" s="17">
        <f t="shared" si="113"/>
        <v>60.021346157976637</v>
      </c>
      <c r="H567" s="1">
        <f t="shared" si="114"/>
        <v>0</v>
      </c>
      <c r="I567" s="1">
        <f t="shared" si="115"/>
        <v>0</v>
      </c>
      <c r="J567" s="1">
        <f t="shared" si="116"/>
        <v>0</v>
      </c>
      <c r="K567" s="1">
        <f t="shared" si="117"/>
        <v>0</v>
      </c>
      <c r="L567" s="1">
        <f t="shared" si="118"/>
        <v>0</v>
      </c>
      <c r="M567" s="1">
        <f t="shared" si="119"/>
        <v>0</v>
      </c>
      <c r="N567" s="1" t="str">
        <f t="shared" si="120"/>
        <v>nee</v>
      </c>
      <c r="O567" s="1">
        <f t="shared" si="121"/>
        <v>0</v>
      </c>
      <c r="P567">
        <f t="shared" si="122"/>
        <v>0</v>
      </c>
    </row>
    <row r="568" spans="1:16" x14ac:dyDescent="0.25">
      <c r="A568" s="16">
        <f t="shared" si="123"/>
        <v>566</v>
      </c>
      <c r="B568" s="16">
        <f t="shared" si="112"/>
        <v>9</v>
      </c>
      <c r="C568" s="1">
        <f t="shared" si="124"/>
        <v>3</v>
      </c>
      <c r="D568" s="1">
        <f>VLOOKUP(C568,Uitleg!$H$10:$K$14,2,FALSE)</f>
        <v>0</v>
      </c>
      <c r="E568" s="1">
        <f>VLOOKUP(C568,Uitleg!$H$10:$K$14,3,FALSE)</f>
        <v>0</v>
      </c>
      <c r="F568">
        <f t="shared" si="125"/>
        <v>8</v>
      </c>
      <c r="G568" s="17">
        <f t="shared" si="113"/>
        <v>59.845559963653166</v>
      </c>
      <c r="H568" s="1">
        <f t="shared" si="114"/>
        <v>0</v>
      </c>
      <c r="I568" s="1">
        <f t="shared" si="115"/>
        <v>0</v>
      </c>
      <c r="J568" s="1">
        <f t="shared" si="116"/>
        <v>0</v>
      </c>
      <c r="K568" s="1">
        <f t="shared" si="117"/>
        <v>0</v>
      </c>
      <c r="L568" s="1">
        <f t="shared" si="118"/>
        <v>0</v>
      </c>
      <c r="M568" s="1">
        <f t="shared" si="119"/>
        <v>0</v>
      </c>
      <c r="N568" s="1" t="str">
        <f t="shared" si="120"/>
        <v>nee</v>
      </c>
      <c r="O568" s="1">
        <f t="shared" si="121"/>
        <v>0</v>
      </c>
      <c r="P568">
        <f t="shared" si="122"/>
        <v>0</v>
      </c>
    </row>
    <row r="569" spans="1:16" x14ac:dyDescent="0.25">
      <c r="A569" s="16">
        <f t="shared" si="123"/>
        <v>567</v>
      </c>
      <c r="B569" s="16">
        <f t="shared" si="112"/>
        <v>9</v>
      </c>
      <c r="C569" s="1">
        <f t="shared" si="124"/>
        <v>3</v>
      </c>
      <c r="D569" s="1">
        <f>VLOOKUP(C569,Uitleg!$H$10:$K$14,2,FALSE)</f>
        <v>0</v>
      </c>
      <c r="E569" s="1">
        <f>VLOOKUP(C569,Uitleg!$H$10:$K$14,3,FALSE)</f>
        <v>0</v>
      </c>
      <c r="F569">
        <f t="shared" si="125"/>
        <v>9</v>
      </c>
      <c r="G569" s="17">
        <f t="shared" si="113"/>
        <v>59.669998584766262</v>
      </c>
      <c r="H569" s="1">
        <f t="shared" si="114"/>
        <v>0</v>
      </c>
      <c r="I569" s="1">
        <f t="shared" si="115"/>
        <v>0</v>
      </c>
      <c r="J569" s="1">
        <f t="shared" si="116"/>
        <v>0</v>
      </c>
      <c r="K569" s="1">
        <f t="shared" si="117"/>
        <v>0</v>
      </c>
      <c r="L569" s="1">
        <f t="shared" si="118"/>
        <v>0</v>
      </c>
      <c r="M569" s="1">
        <f t="shared" si="119"/>
        <v>0</v>
      </c>
      <c r="N569" s="1" t="str">
        <f t="shared" si="120"/>
        <v>nee</v>
      </c>
      <c r="O569" s="1">
        <f t="shared" si="121"/>
        <v>0</v>
      </c>
      <c r="P569">
        <f t="shared" si="122"/>
        <v>0</v>
      </c>
    </row>
    <row r="570" spans="1:16" x14ac:dyDescent="0.25">
      <c r="A570" s="16">
        <f t="shared" si="123"/>
        <v>568</v>
      </c>
      <c r="B570" s="16">
        <f t="shared" si="112"/>
        <v>9</v>
      </c>
      <c r="C570" s="1">
        <f t="shared" si="124"/>
        <v>3</v>
      </c>
      <c r="D570" s="1">
        <f>VLOOKUP(C570,Uitleg!$H$10:$K$14,2,FALSE)</f>
        <v>0</v>
      </c>
      <c r="E570" s="1">
        <f>VLOOKUP(C570,Uitleg!$H$10:$K$14,3,FALSE)</f>
        <v>0</v>
      </c>
      <c r="F570">
        <f t="shared" si="125"/>
        <v>10</v>
      </c>
      <c r="G570" s="17">
        <f t="shared" si="113"/>
        <v>59.494668627903501</v>
      </c>
      <c r="H570" s="1">
        <f t="shared" si="114"/>
        <v>0</v>
      </c>
      <c r="I570" s="1">
        <f t="shared" si="115"/>
        <v>0</v>
      </c>
      <c r="J570" s="1">
        <f t="shared" si="116"/>
        <v>0</v>
      </c>
      <c r="K570" s="1">
        <f t="shared" si="117"/>
        <v>0</v>
      </c>
      <c r="L570" s="1">
        <f t="shared" si="118"/>
        <v>0</v>
      </c>
      <c r="M570" s="1">
        <f t="shared" si="119"/>
        <v>0</v>
      </c>
      <c r="N570" s="1" t="str">
        <f t="shared" si="120"/>
        <v>nee</v>
      </c>
      <c r="O570" s="1">
        <f t="shared" si="121"/>
        <v>0</v>
      </c>
      <c r="P570">
        <f t="shared" si="122"/>
        <v>0</v>
      </c>
    </row>
    <row r="571" spans="1:16" x14ac:dyDescent="0.25">
      <c r="A571" s="16">
        <f t="shared" si="123"/>
        <v>569</v>
      </c>
      <c r="B571" s="16">
        <f t="shared" si="112"/>
        <v>9</v>
      </c>
      <c r="C571" s="1">
        <f t="shared" si="124"/>
        <v>3</v>
      </c>
      <c r="D571" s="1">
        <f>VLOOKUP(C571,Uitleg!$H$10:$K$14,2,FALSE)</f>
        <v>0</v>
      </c>
      <c r="E571" s="1">
        <f>VLOOKUP(C571,Uitleg!$H$10:$K$14,3,FALSE)</f>
        <v>0</v>
      </c>
      <c r="F571">
        <f t="shared" si="125"/>
        <v>11</v>
      </c>
      <c r="G571" s="17">
        <f t="shared" si="113"/>
        <v>59.319576686078065</v>
      </c>
      <c r="H571" s="1">
        <f t="shared" si="114"/>
        <v>0</v>
      </c>
      <c r="I571" s="1">
        <f t="shared" si="115"/>
        <v>0</v>
      </c>
      <c r="J571" s="1">
        <f t="shared" si="116"/>
        <v>0</v>
      </c>
      <c r="K571" s="1">
        <f t="shared" si="117"/>
        <v>1</v>
      </c>
      <c r="L571" s="1">
        <f t="shared" si="118"/>
        <v>0</v>
      </c>
      <c r="M571" s="1">
        <f t="shared" si="119"/>
        <v>0</v>
      </c>
      <c r="N571" s="1" t="str">
        <f t="shared" si="120"/>
        <v>JA</v>
      </c>
      <c r="O571" s="1">
        <f t="shared" si="121"/>
        <v>4</v>
      </c>
      <c r="P571">
        <f t="shared" si="122"/>
        <v>0</v>
      </c>
    </row>
    <row r="572" spans="1:16" x14ac:dyDescent="0.25">
      <c r="A572" s="16">
        <f t="shared" si="123"/>
        <v>570</v>
      </c>
      <c r="B572" s="16">
        <f t="shared" si="112"/>
        <v>9</v>
      </c>
      <c r="C572" s="1">
        <f t="shared" si="124"/>
        <v>4</v>
      </c>
      <c r="D572" s="1">
        <f>VLOOKUP(C572,Uitleg!$H$10:$K$14,2,FALSE)</f>
        <v>1</v>
      </c>
      <c r="E572" s="1">
        <f>VLOOKUP(C572,Uitleg!$H$10:$K$14,3,FALSE)</f>
        <v>0</v>
      </c>
      <c r="F572">
        <f t="shared" si="125"/>
        <v>0</v>
      </c>
      <c r="G572" s="17">
        <f t="shared" si="113"/>
        <v>59.144729338479038</v>
      </c>
      <c r="H572" s="1">
        <f t="shared" si="114"/>
        <v>0</v>
      </c>
      <c r="I572" s="1">
        <f t="shared" si="115"/>
        <v>0</v>
      </c>
      <c r="J572" s="1">
        <f t="shared" si="116"/>
        <v>0</v>
      </c>
      <c r="K572" s="1">
        <f t="shared" si="117"/>
        <v>0</v>
      </c>
      <c r="L572" s="1">
        <f t="shared" si="118"/>
        <v>0</v>
      </c>
      <c r="M572" s="1">
        <f t="shared" si="119"/>
        <v>0</v>
      </c>
      <c r="N572" s="1" t="str">
        <f t="shared" si="120"/>
        <v>nee</v>
      </c>
      <c r="O572" s="1">
        <f t="shared" si="121"/>
        <v>0</v>
      </c>
      <c r="P572">
        <f t="shared" si="122"/>
        <v>50</v>
      </c>
    </row>
    <row r="573" spans="1:16" x14ac:dyDescent="0.25">
      <c r="A573" s="16">
        <f t="shared" si="123"/>
        <v>571</v>
      </c>
      <c r="B573" s="16">
        <f t="shared" si="112"/>
        <v>9</v>
      </c>
      <c r="C573" s="1">
        <f t="shared" si="124"/>
        <v>4</v>
      </c>
      <c r="D573" s="1">
        <f>VLOOKUP(C573,Uitleg!$H$10:$K$14,2,FALSE)</f>
        <v>1</v>
      </c>
      <c r="E573" s="1">
        <f>VLOOKUP(C573,Uitleg!$H$10:$K$14,3,FALSE)</f>
        <v>0</v>
      </c>
      <c r="F573">
        <f t="shared" si="125"/>
        <v>1</v>
      </c>
      <c r="G573" s="17">
        <f t="shared" si="113"/>
        <v>58.970133150222225</v>
      </c>
      <c r="H573" s="1">
        <f t="shared" si="114"/>
        <v>0</v>
      </c>
      <c r="I573" s="1">
        <f t="shared" si="115"/>
        <v>0</v>
      </c>
      <c r="J573" s="1">
        <f t="shared" si="116"/>
        <v>0</v>
      </c>
      <c r="K573" s="1">
        <f t="shared" si="117"/>
        <v>0</v>
      </c>
      <c r="L573" s="1">
        <f t="shared" si="118"/>
        <v>0</v>
      </c>
      <c r="M573" s="1">
        <f t="shared" si="119"/>
        <v>0</v>
      </c>
      <c r="N573" s="1" t="str">
        <f t="shared" si="120"/>
        <v>nee</v>
      </c>
      <c r="O573" s="1">
        <f t="shared" si="121"/>
        <v>0</v>
      </c>
      <c r="P573">
        <f t="shared" si="122"/>
        <v>50</v>
      </c>
    </row>
    <row r="574" spans="1:16" x14ac:dyDescent="0.25">
      <c r="A574" s="16">
        <f t="shared" si="123"/>
        <v>572</v>
      </c>
      <c r="B574" s="16">
        <f t="shared" si="112"/>
        <v>9</v>
      </c>
      <c r="C574" s="1">
        <f t="shared" si="124"/>
        <v>4</v>
      </c>
      <c r="D574" s="1">
        <f>VLOOKUP(C574,Uitleg!$H$10:$K$14,2,FALSE)</f>
        <v>1</v>
      </c>
      <c r="E574" s="1">
        <f>VLOOKUP(C574,Uitleg!$H$10:$K$14,3,FALSE)</f>
        <v>0</v>
      </c>
      <c r="F574">
        <f t="shared" si="125"/>
        <v>2</v>
      </c>
      <c r="G574" s="17">
        <f t="shared" si="113"/>
        <v>58.795794672101657</v>
      </c>
      <c r="H574" s="1">
        <f t="shared" si="114"/>
        <v>0</v>
      </c>
      <c r="I574" s="1">
        <f t="shared" si="115"/>
        <v>0</v>
      </c>
      <c r="J574" s="1">
        <f t="shared" si="116"/>
        <v>0</v>
      </c>
      <c r="K574" s="1">
        <f t="shared" si="117"/>
        <v>0</v>
      </c>
      <c r="L574" s="1">
        <f t="shared" si="118"/>
        <v>0</v>
      </c>
      <c r="M574" s="1">
        <f t="shared" si="119"/>
        <v>0</v>
      </c>
      <c r="N574" s="1" t="str">
        <f t="shared" si="120"/>
        <v>nee</v>
      </c>
      <c r="O574" s="1">
        <f t="shared" si="121"/>
        <v>0</v>
      </c>
      <c r="P574">
        <f t="shared" si="122"/>
        <v>50</v>
      </c>
    </row>
    <row r="575" spans="1:16" x14ac:dyDescent="0.25">
      <c r="A575" s="16">
        <f t="shared" si="123"/>
        <v>573</v>
      </c>
      <c r="B575" s="16">
        <f t="shared" si="112"/>
        <v>9</v>
      </c>
      <c r="C575" s="1">
        <f t="shared" si="124"/>
        <v>4</v>
      </c>
      <c r="D575" s="1">
        <f>VLOOKUP(C575,Uitleg!$H$10:$K$14,2,FALSE)</f>
        <v>1</v>
      </c>
      <c r="E575" s="1">
        <f>VLOOKUP(C575,Uitleg!$H$10:$K$14,3,FALSE)</f>
        <v>0</v>
      </c>
      <c r="F575">
        <f t="shared" si="125"/>
        <v>3</v>
      </c>
      <c r="G575" s="17">
        <f t="shared" si="113"/>
        <v>58.621720440341583</v>
      </c>
      <c r="H575" s="1">
        <f t="shared" si="114"/>
        <v>0</v>
      </c>
      <c r="I575" s="1">
        <f t="shared" si="115"/>
        <v>0</v>
      </c>
      <c r="J575" s="1">
        <f t="shared" si="116"/>
        <v>0</v>
      </c>
      <c r="K575" s="1">
        <f t="shared" si="117"/>
        <v>0</v>
      </c>
      <c r="L575" s="1">
        <f t="shared" si="118"/>
        <v>0</v>
      </c>
      <c r="M575" s="1">
        <f t="shared" si="119"/>
        <v>0</v>
      </c>
      <c r="N575" s="1" t="str">
        <f t="shared" si="120"/>
        <v>nee</v>
      </c>
      <c r="O575" s="1">
        <f t="shared" si="121"/>
        <v>0</v>
      </c>
      <c r="P575">
        <f t="shared" si="122"/>
        <v>50</v>
      </c>
    </row>
    <row r="576" spans="1:16" x14ac:dyDescent="0.25">
      <c r="A576" s="16">
        <f t="shared" si="123"/>
        <v>574</v>
      </c>
      <c r="B576" s="16">
        <f t="shared" si="112"/>
        <v>9</v>
      </c>
      <c r="C576" s="1">
        <f t="shared" si="124"/>
        <v>4</v>
      </c>
      <c r="D576" s="1">
        <f>VLOOKUP(C576,Uitleg!$H$10:$K$14,2,FALSE)</f>
        <v>1</v>
      </c>
      <c r="E576" s="1">
        <f>VLOOKUP(C576,Uitleg!$H$10:$K$14,3,FALSE)</f>
        <v>0</v>
      </c>
      <c r="F576">
        <f t="shared" si="125"/>
        <v>4</v>
      </c>
      <c r="G576" s="17">
        <f t="shared" si="113"/>
        <v>58.447916976349077</v>
      </c>
      <c r="H576" s="1">
        <f t="shared" si="114"/>
        <v>0</v>
      </c>
      <c r="I576" s="1">
        <f t="shared" si="115"/>
        <v>0</v>
      </c>
      <c r="J576" s="1">
        <f t="shared" si="116"/>
        <v>0</v>
      </c>
      <c r="K576" s="1">
        <f t="shared" si="117"/>
        <v>0</v>
      </c>
      <c r="L576" s="1">
        <f t="shared" si="118"/>
        <v>1</v>
      </c>
      <c r="M576" s="1">
        <f t="shared" si="119"/>
        <v>0</v>
      </c>
      <c r="N576" s="1" t="str">
        <f t="shared" si="120"/>
        <v>JA</v>
      </c>
      <c r="O576" s="1">
        <f t="shared" si="121"/>
        <v>1</v>
      </c>
      <c r="P576">
        <f t="shared" si="122"/>
        <v>50</v>
      </c>
    </row>
    <row r="577" spans="1:16" x14ac:dyDescent="0.25">
      <c r="A577" s="16">
        <f t="shared" si="123"/>
        <v>575</v>
      </c>
      <c r="B577" s="16">
        <f t="shared" si="112"/>
        <v>9</v>
      </c>
      <c r="C577" s="1">
        <f t="shared" si="124"/>
        <v>1</v>
      </c>
      <c r="D577" s="1">
        <f>VLOOKUP(C577,Uitleg!$H$10:$K$14,2,FALSE)</f>
        <v>0</v>
      </c>
      <c r="E577" s="1">
        <f>VLOOKUP(C577,Uitleg!$H$10:$K$14,3,FALSE)</f>
        <v>0</v>
      </c>
      <c r="F577">
        <f t="shared" si="125"/>
        <v>0</v>
      </c>
      <c r="G577" s="17">
        <f t="shared" si="113"/>
        <v>58.274390786467286</v>
      </c>
      <c r="H577" s="1">
        <f t="shared" si="114"/>
        <v>0</v>
      </c>
      <c r="I577" s="1">
        <f t="shared" si="115"/>
        <v>0</v>
      </c>
      <c r="J577" s="1">
        <f t="shared" si="116"/>
        <v>0</v>
      </c>
      <c r="K577" s="1">
        <f t="shared" si="117"/>
        <v>0</v>
      </c>
      <c r="L577" s="1">
        <f t="shared" si="118"/>
        <v>0</v>
      </c>
      <c r="M577" s="1">
        <f t="shared" si="119"/>
        <v>0</v>
      </c>
      <c r="N577" s="1" t="str">
        <f t="shared" si="120"/>
        <v>nee</v>
      </c>
      <c r="O577" s="1">
        <f t="shared" si="121"/>
        <v>0</v>
      </c>
      <c r="P577">
        <f t="shared" si="122"/>
        <v>0</v>
      </c>
    </row>
    <row r="578" spans="1:16" x14ac:dyDescent="0.25">
      <c r="A578" s="16">
        <f t="shared" si="123"/>
        <v>576</v>
      </c>
      <c r="B578" s="16">
        <f t="shared" ref="B578:B641" si="126">TRUNC(A578/60,0)</f>
        <v>9</v>
      </c>
      <c r="C578" s="1">
        <f t="shared" si="124"/>
        <v>1</v>
      </c>
      <c r="D578" s="1">
        <f>VLOOKUP(C578,Uitleg!$H$10:$K$14,2,FALSE)</f>
        <v>0</v>
      </c>
      <c r="E578" s="1">
        <f>VLOOKUP(C578,Uitleg!$H$10:$K$14,3,FALSE)</f>
        <v>0</v>
      </c>
      <c r="F578">
        <f t="shared" si="125"/>
        <v>1</v>
      </c>
      <c r="G578" s="17">
        <f t="shared" ref="G578:G641" si="127">50+SIN(A578/(PeriodeSinus1*30/PI()))*20+SIN(A578/(PeriodeSinus2*30/PI()))*30</f>
        <v>58.101148361729187</v>
      </c>
      <c r="H578" s="1">
        <f t="shared" ref="H578:H641" si="128">IF(AND(C578=1,F578&gt;MaxWachttijd-G578/2),1,0)</f>
        <v>0</v>
      </c>
      <c r="I578" s="1">
        <f t="shared" ref="I578:I641" si="129">IF(AND(C578=2,G578&lt;=Uitschakeldrempel,F578&gt;DuurGroen),1,0)</f>
        <v>0</v>
      </c>
      <c r="J578" s="1">
        <f t="shared" ref="J578:J641" si="130">IF(AND(C578=2,G578&gt;Uitschakeldrempel),1,0)</f>
        <v>0</v>
      </c>
      <c r="K578" s="1">
        <f t="shared" ref="K578:K641" si="131">IF(AND(C578=3,F578&gt;MaxWachttijd-G578/2),1,0)</f>
        <v>0</v>
      </c>
      <c r="L578" s="1">
        <f t="shared" ref="L578:L641" si="132">IF(AND(C578=4,F578&gt;DuurGroen),1,0)</f>
        <v>0</v>
      </c>
      <c r="M578" s="1">
        <f t="shared" ref="M578:M641" si="133">IF(AND(C578=5,G578&lt;Inschakeldrempel),1,0)</f>
        <v>0</v>
      </c>
      <c r="N578" s="1" t="str">
        <f t="shared" ref="N578:N641" si="134">IF(SUM(H578:M578)=0,"nee","JA")</f>
        <v>nee</v>
      </c>
      <c r="O578" s="1">
        <f t="shared" ref="O578:O641" si="135">H578*2+I578*3+J578*5+K578*4+L578*1+M578*4</f>
        <v>0</v>
      </c>
      <c r="P578">
        <f t="shared" ref="P578:P641" si="136">D578*50+E578*50</f>
        <v>0</v>
      </c>
    </row>
    <row r="579" spans="1:16" x14ac:dyDescent="0.25">
      <c r="A579" s="16">
        <f t="shared" ref="A579:A642" si="137">A578+Tijdstap</f>
        <v>577</v>
      </c>
      <c r="B579" s="16">
        <f t="shared" si="126"/>
        <v>9</v>
      </c>
      <c r="C579" s="1">
        <f t="shared" ref="C579:C642" si="138">IF(O578=0,C578,O578)</f>
        <v>1</v>
      </c>
      <c r="D579" s="1">
        <f>VLOOKUP(C579,Uitleg!$H$10:$K$14,2,FALSE)</f>
        <v>0</v>
      </c>
      <c r="E579" s="1">
        <f>VLOOKUP(C579,Uitleg!$H$10:$K$14,3,FALSE)</f>
        <v>0</v>
      </c>
      <c r="F579">
        <f t="shared" ref="F579:F642" si="139">IF(C579=C578,F578+Tijdstap,0)</f>
        <v>2</v>
      </c>
      <c r="G579" s="17">
        <f t="shared" si="127"/>
        <v>57.928196177612158</v>
      </c>
      <c r="H579" s="1">
        <f t="shared" si="128"/>
        <v>0</v>
      </c>
      <c r="I579" s="1">
        <f t="shared" si="129"/>
        <v>0</v>
      </c>
      <c r="J579" s="1">
        <f t="shared" si="130"/>
        <v>0</v>
      </c>
      <c r="K579" s="1">
        <f t="shared" si="131"/>
        <v>0</v>
      </c>
      <c r="L579" s="1">
        <f t="shared" si="132"/>
        <v>0</v>
      </c>
      <c r="M579" s="1">
        <f t="shared" si="133"/>
        <v>0</v>
      </c>
      <c r="N579" s="1" t="str">
        <f t="shared" si="134"/>
        <v>nee</v>
      </c>
      <c r="O579" s="1">
        <f t="shared" si="135"/>
        <v>0</v>
      </c>
      <c r="P579">
        <f t="shared" si="136"/>
        <v>0</v>
      </c>
    </row>
    <row r="580" spans="1:16" x14ac:dyDescent="0.25">
      <c r="A580" s="16">
        <f t="shared" si="137"/>
        <v>578</v>
      </c>
      <c r="B580" s="16">
        <f t="shared" si="126"/>
        <v>9</v>
      </c>
      <c r="C580" s="1">
        <f t="shared" si="138"/>
        <v>1</v>
      </c>
      <c r="D580" s="1">
        <f>VLOOKUP(C580,Uitleg!$H$10:$K$14,2,FALSE)</f>
        <v>0</v>
      </c>
      <c r="E580" s="1">
        <f>VLOOKUP(C580,Uitleg!$H$10:$K$14,3,FALSE)</f>
        <v>0</v>
      </c>
      <c r="F580">
        <f t="shared" si="139"/>
        <v>3</v>
      </c>
      <c r="G580" s="17">
        <f t="shared" si="127"/>
        <v>57.755540693792888</v>
      </c>
      <c r="H580" s="1">
        <f t="shared" si="128"/>
        <v>0</v>
      </c>
      <c r="I580" s="1">
        <f t="shared" si="129"/>
        <v>0</v>
      </c>
      <c r="J580" s="1">
        <f t="shared" si="130"/>
        <v>0</v>
      </c>
      <c r="K580" s="1">
        <f t="shared" si="131"/>
        <v>0</v>
      </c>
      <c r="L580" s="1">
        <f t="shared" si="132"/>
        <v>0</v>
      </c>
      <c r="M580" s="1">
        <f t="shared" si="133"/>
        <v>0</v>
      </c>
      <c r="N580" s="1" t="str">
        <f t="shared" si="134"/>
        <v>nee</v>
      </c>
      <c r="O580" s="1">
        <f t="shared" si="135"/>
        <v>0</v>
      </c>
      <c r="P580">
        <f t="shared" si="136"/>
        <v>0</v>
      </c>
    </row>
    <row r="581" spans="1:16" x14ac:dyDescent="0.25">
      <c r="A581" s="16">
        <f t="shared" si="137"/>
        <v>579</v>
      </c>
      <c r="B581" s="16">
        <f t="shared" si="126"/>
        <v>9</v>
      </c>
      <c r="C581" s="1">
        <f t="shared" si="138"/>
        <v>1</v>
      </c>
      <c r="D581" s="1">
        <f>VLOOKUP(C581,Uitleg!$H$10:$K$14,2,FALSE)</f>
        <v>0</v>
      </c>
      <c r="E581" s="1">
        <f>VLOOKUP(C581,Uitleg!$H$10:$K$14,3,FALSE)</f>
        <v>0</v>
      </c>
      <c r="F581">
        <f t="shared" si="139"/>
        <v>4</v>
      </c>
      <c r="G581" s="17">
        <f t="shared" si="127"/>
        <v>57.583188353903246</v>
      </c>
      <c r="H581" s="1">
        <f t="shared" si="128"/>
        <v>0</v>
      </c>
      <c r="I581" s="1">
        <f t="shared" si="129"/>
        <v>0</v>
      </c>
      <c r="J581" s="1">
        <f t="shared" si="130"/>
        <v>0</v>
      </c>
      <c r="K581" s="1">
        <f t="shared" si="131"/>
        <v>0</v>
      </c>
      <c r="L581" s="1">
        <f t="shared" si="132"/>
        <v>0</v>
      </c>
      <c r="M581" s="1">
        <f t="shared" si="133"/>
        <v>0</v>
      </c>
      <c r="N581" s="1" t="str">
        <f t="shared" si="134"/>
        <v>nee</v>
      </c>
      <c r="O581" s="1">
        <f t="shared" si="135"/>
        <v>0</v>
      </c>
      <c r="P581">
        <f t="shared" si="136"/>
        <v>0</v>
      </c>
    </row>
    <row r="582" spans="1:16" x14ac:dyDescent="0.25">
      <c r="A582" s="16">
        <f t="shared" si="137"/>
        <v>580</v>
      </c>
      <c r="B582" s="16">
        <f t="shared" si="126"/>
        <v>9</v>
      </c>
      <c r="C582" s="1">
        <f t="shared" si="138"/>
        <v>1</v>
      </c>
      <c r="D582" s="1">
        <f>VLOOKUP(C582,Uitleg!$H$10:$K$14,2,FALSE)</f>
        <v>0</v>
      </c>
      <c r="E582" s="1">
        <f>VLOOKUP(C582,Uitleg!$H$10:$K$14,3,FALSE)</f>
        <v>0</v>
      </c>
      <c r="F582">
        <f t="shared" si="139"/>
        <v>5</v>
      </c>
      <c r="G582" s="17">
        <f t="shared" si="127"/>
        <v>57.411145585286484</v>
      </c>
      <c r="H582" s="1">
        <f t="shared" si="128"/>
        <v>0</v>
      </c>
      <c r="I582" s="1">
        <f t="shared" si="129"/>
        <v>0</v>
      </c>
      <c r="J582" s="1">
        <f t="shared" si="130"/>
        <v>0</v>
      </c>
      <c r="K582" s="1">
        <f t="shared" si="131"/>
        <v>0</v>
      </c>
      <c r="L582" s="1">
        <f t="shared" si="132"/>
        <v>0</v>
      </c>
      <c r="M582" s="1">
        <f t="shared" si="133"/>
        <v>0</v>
      </c>
      <c r="N582" s="1" t="str">
        <f t="shared" si="134"/>
        <v>nee</v>
      </c>
      <c r="O582" s="1">
        <f t="shared" si="135"/>
        <v>0</v>
      </c>
      <c r="P582">
        <f t="shared" si="136"/>
        <v>0</v>
      </c>
    </row>
    <row r="583" spans="1:16" x14ac:dyDescent="0.25">
      <c r="A583" s="16">
        <f t="shared" si="137"/>
        <v>581</v>
      </c>
      <c r="B583" s="16">
        <f t="shared" si="126"/>
        <v>9</v>
      </c>
      <c r="C583" s="1">
        <f t="shared" si="138"/>
        <v>1</v>
      </c>
      <c r="D583" s="1">
        <f>VLOOKUP(C583,Uitleg!$H$10:$K$14,2,FALSE)</f>
        <v>0</v>
      </c>
      <c r="E583" s="1">
        <f>VLOOKUP(C583,Uitleg!$H$10:$K$14,3,FALSE)</f>
        <v>0</v>
      </c>
      <c r="F583">
        <f t="shared" si="139"/>
        <v>6</v>
      </c>
      <c r="G583" s="17">
        <f t="shared" si="127"/>
        <v>57.239418798754443</v>
      </c>
      <c r="H583" s="1">
        <f t="shared" si="128"/>
        <v>0</v>
      </c>
      <c r="I583" s="1">
        <f t="shared" si="129"/>
        <v>0</v>
      </c>
      <c r="J583" s="1">
        <f t="shared" si="130"/>
        <v>0</v>
      </c>
      <c r="K583" s="1">
        <f t="shared" si="131"/>
        <v>0</v>
      </c>
      <c r="L583" s="1">
        <f t="shared" si="132"/>
        <v>0</v>
      </c>
      <c r="M583" s="1">
        <f t="shared" si="133"/>
        <v>0</v>
      </c>
      <c r="N583" s="1" t="str">
        <f t="shared" si="134"/>
        <v>nee</v>
      </c>
      <c r="O583" s="1">
        <f t="shared" si="135"/>
        <v>0</v>
      </c>
      <c r="P583">
        <f t="shared" si="136"/>
        <v>0</v>
      </c>
    </row>
    <row r="584" spans="1:16" x14ac:dyDescent="0.25">
      <c r="A584" s="16">
        <f t="shared" si="137"/>
        <v>582</v>
      </c>
      <c r="B584" s="16">
        <f t="shared" si="126"/>
        <v>9</v>
      </c>
      <c r="C584" s="1">
        <f t="shared" si="138"/>
        <v>1</v>
      </c>
      <c r="D584" s="1">
        <f>VLOOKUP(C584,Uitleg!$H$10:$K$14,2,FALSE)</f>
        <v>0</v>
      </c>
      <c r="E584" s="1">
        <f>VLOOKUP(C584,Uitleg!$H$10:$K$14,3,FALSE)</f>
        <v>0</v>
      </c>
      <c r="F584">
        <f t="shared" si="139"/>
        <v>7</v>
      </c>
      <c r="G584" s="17">
        <f t="shared" si="127"/>
        <v>57.068014388344992</v>
      </c>
      <c r="H584" s="1">
        <f t="shared" si="128"/>
        <v>0</v>
      </c>
      <c r="I584" s="1">
        <f t="shared" si="129"/>
        <v>0</v>
      </c>
      <c r="J584" s="1">
        <f t="shared" si="130"/>
        <v>0</v>
      </c>
      <c r="K584" s="1">
        <f t="shared" si="131"/>
        <v>0</v>
      </c>
      <c r="L584" s="1">
        <f t="shared" si="132"/>
        <v>0</v>
      </c>
      <c r="M584" s="1">
        <f t="shared" si="133"/>
        <v>0</v>
      </c>
      <c r="N584" s="1" t="str">
        <f t="shared" si="134"/>
        <v>nee</v>
      </c>
      <c r="O584" s="1">
        <f t="shared" si="135"/>
        <v>0</v>
      </c>
      <c r="P584">
        <f t="shared" si="136"/>
        <v>0</v>
      </c>
    </row>
    <row r="585" spans="1:16" x14ac:dyDescent="0.25">
      <c r="A585" s="16">
        <f t="shared" si="137"/>
        <v>583</v>
      </c>
      <c r="B585" s="16">
        <f t="shared" si="126"/>
        <v>9</v>
      </c>
      <c r="C585" s="1">
        <f t="shared" si="138"/>
        <v>1</v>
      </c>
      <c r="D585" s="1">
        <f>VLOOKUP(C585,Uitleg!$H$10:$K$14,2,FALSE)</f>
        <v>0</v>
      </c>
      <c r="E585" s="1">
        <f>VLOOKUP(C585,Uitleg!$H$10:$K$14,3,FALSE)</f>
        <v>0</v>
      </c>
      <c r="F585">
        <f t="shared" si="139"/>
        <v>8</v>
      </c>
      <c r="G585" s="17">
        <f t="shared" si="127"/>
        <v>56.896938731080624</v>
      </c>
      <c r="H585" s="1">
        <f t="shared" si="128"/>
        <v>0</v>
      </c>
      <c r="I585" s="1">
        <f t="shared" si="129"/>
        <v>0</v>
      </c>
      <c r="J585" s="1">
        <f t="shared" si="130"/>
        <v>0</v>
      </c>
      <c r="K585" s="1">
        <f t="shared" si="131"/>
        <v>0</v>
      </c>
      <c r="L585" s="1">
        <f t="shared" si="132"/>
        <v>0</v>
      </c>
      <c r="M585" s="1">
        <f t="shared" si="133"/>
        <v>0</v>
      </c>
      <c r="N585" s="1" t="str">
        <f t="shared" si="134"/>
        <v>nee</v>
      </c>
      <c r="O585" s="1">
        <f t="shared" si="135"/>
        <v>0</v>
      </c>
      <c r="P585">
        <f t="shared" si="136"/>
        <v>0</v>
      </c>
    </row>
    <row r="586" spans="1:16" x14ac:dyDescent="0.25">
      <c r="A586" s="16">
        <f t="shared" si="137"/>
        <v>584</v>
      </c>
      <c r="B586" s="16">
        <f t="shared" si="126"/>
        <v>9</v>
      </c>
      <c r="C586" s="1">
        <f t="shared" si="138"/>
        <v>1</v>
      </c>
      <c r="D586" s="1">
        <f>VLOOKUP(C586,Uitleg!$H$10:$K$14,2,FALSE)</f>
        <v>0</v>
      </c>
      <c r="E586" s="1">
        <f>VLOOKUP(C586,Uitleg!$H$10:$K$14,3,FALSE)</f>
        <v>0</v>
      </c>
      <c r="F586">
        <f t="shared" si="139"/>
        <v>9</v>
      </c>
      <c r="G586" s="17">
        <f t="shared" si="127"/>
        <v>56.726198186727324</v>
      </c>
      <c r="H586" s="1">
        <f t="shared" si="128"/>
        <v>0</v>
      </c>
      <c r="I586" s="1">
        <f t="shared" si="129"/>
        <v>0</v>
      </c>
      <c r="J586" s="1">
        <f t="shared" si="130"/>
        <v>0</v>
      </c>
      <c r="K586" s="1">
        <f t="shared" si="131"/>
        <v>0</v>
      </c>
      <c r="L586" s="1">
        <f t="shared" si="132"/>
        <v>0</v>
      </c>
      <c r="M586" s="1">
        <f t="shared" si="133"/>
        <v>0</v>
      </c>
      <c r="N586" s="1" t="str">
        <f t="shared" si="134"/>
        <v>nee</v>
      </c>
      <c r="O586" s="1">
        <f t="shared" si="135"/>
        <v>0</v>
      </c>
      <c r="P586">
        <f t="shared" si="136"/>
        <v>0</v>
      </c>
    </row>
    <row r="587" spans="1:16" x14ac:dyDescent="0.25">
      <c r="A587" s="16">
        <f t="shared" si="137"/>
        <v>585</v>
      </c>
      <c r="B587" s="16">
        <f t="shared" si="126"/>
        <v>9</v>
      </c>
      <c r="C587" s="1">
        <f t="shared" si="138"/>
        <v>1</v>
      </c>
      <c r="D587" s="1">
        <f>VLOOKUP(C587,Uitleg!$H$10:$K$14,2,FALSE)</f>
        <v>0</v>
      </c>
      <c r="E587" s="1">
        <f>VLOOKUP(C587,Uitleg!$H$10:$K$14,3,FALSE)</f>
        <v>0</v>
      </c>
      <c r="F587">
        <f t="shared" si="139"/>
        <v>10</v>
      </c>
      <c r="G587" s="17">
        <f t="shared" si="127"/>
        <v>56.555799097554385</v>
      </c>
      <c r="H587" s="1">
        <f t="shared" si="128"/>
        <v>0</v>
      </c>
      <c r="I587" s="1">
        <f t="shared" si="129"/>
        <v>0</v>
      </c>
      <c r="J587" s="1">
        <f t="shared" si="130"/>
        <v>0</v>
      </c>
      <c r="K587" s="1">
        <f t="shared" si="131"/>
        <v>0</v>
      </c>
      <c r="L587" s="1">
        <f t="shared" si="132"/>
        <v>0</v>
      </c>
      <c r="M587" s="1">
        <f t="shared" si="133"/>
        <v>0</v>
      </c>
      <c r="N587" s="1" t="str">
        <f t="shared" si="134"/>
        <v>nee</v>
      </c>
      <c r="O587" s="1">
        <f t="shared" si="135"/>
        <v>0</v>
      </c>
      <c r="P587">
        <f t="shared" si="136"/>
        <v>0</v>
      </c>
    </row>
    <row r="588" spans="1:16" x14ac:dyDescent="0.25">
      <c r="A588" s="16">
        <f t="shared" si="137"/>
        <v>586</v>
      </c>
      <c r="B588" s="16">
        <f t="shared" si="126"/>
        <v>9</v>
      </c>
      <c r="C588" s="1">
        <f t="shared" si="138"/>
        <v>1</v>
      </c>
      <c r="D588" s="1">
        <f>VLOOKUP(C588,Uitleg!$H$10:$K$14,2,FALSE)</f>
        <v>0</v>
      </c>
      <c r="E588" s="1">
        <f>VLOOKUP(C588,Uitleg!$H$10:$K$14,3,FALSE)</f>
        <v>0</v>
      </c>
      <c r="F588">
        <f t="shared" si="139"/>
        <v>11</v>
      </c>
      <c r="G588" s="17">
        <f t="shared" si="127"/>
        <v>56.385747788094818</v>
      </c>
      <c r="H588" s="1">
        <f t="shared" si="128"/>
        <v>0</v>
      </c>
      <c r="I588" s="1">
        <f t="shared" si="129"/>
        <v>0</v>
      </c>
      <c r="J588" s="1">
        <f t="shared" si="130"/>
        <v>0</v>
      </c>
      <c r="K588" s="1">
        <f t="shared" si="131"/>
        <v>0</v>
      </c>
      <c r="L588" s="1">
        <f t="shared" si="132"/>
        <v>0</v>
      </c>
      <c r="M588" s="1">
        <f t="shared" si="133"/>
        <v>0</v>
      </c>
      <c r="N588" s="1" t="str">
        <f t="shared" si="134"/>
        <v>nee</v>
      </c>
      <c r="O588" s="1">
        <f t="shared" si="135"/>
        <v>0</v>
      </c>
      <c r="P588">
        <f t="shared" si="136"/>
        <v>0</v>
      </c>
    </row>
    <row r="589" spans="1:16" x14ac:dyDescent="0.25">
      <c r="A589" s="16">
        <f t="shared" si="137"/>
        <v>587</v>
      </c>
      <c r="B589" s="16">
        <f t="shared" si="126"/>
        <v>9</v>
      </c>
      <c r="C589" s="1">
        <f t="shared" si="138"/>
        <v>1</v>
      </c>
      <c r="D589" s="1">
        <f>VLOOKUP(C589,Uitleg!$H$10:$K$14,2,FALSE)</f>
        <v>0</v>
      </c>
      <c r="E589" s="1">
        <f>VLOOKUP(C589,Uitleg!$H$10:$K$14,3,FALSE)</f>
        <v>0</v>
      </c>
      <c r="F589">
        <f t="shared" si="139"/>
        <v>12</v>
      </c>
      <c r="G589" s="17">
        <f t="shared" si="127"/>
        <v>56.216050564906489</v>
      </c>
      <c r="H589" s="1">
        <f t="shared" si="128"/>
        <v>1</v>
      </c>
      <c r="I589" s="1">
        <f t="shared" si="129"/>
        <v>0</v>
      </c>
      <c r="J589" s="1">
        <f t="shared" si="130"/>
        <v>0</v>
      </c>
      <c r="K589" s="1">
        <f t="shared" si="131"/>
        <v>0</v>
      </c>
      <c r="L589" s="1">
        <f t="shared" si="132"/>
        <v>0</v>
      </c>
      <c r="M589" s="1">
        <f t="shared" si="133"/>
        <v>0</v>
      </c>
      <c r="N589" s="1" t="str">
        <f t="shared" si="134"/>
        <v>JA</v>
      </c>
      <c r="O589" s="1">
        <f t="shared" si="135"/>
        <v>2</v>
      </c>
      <c r="P589">
        <f t="shared" si="136"/>
        <v>0</v>
      </c>
    </row>
    <row r="590" spans="1:16" x14ac:dyDescent="0.25">
      <c r="A590" s="16">
        <f t="shared" si="137"/>
        <v>588</v>
      </c>
      <c r="B590" s="16">
        <f t="shared" si="126"/>
        <v>9</v>
      </c>
      <c r="C590" s="1">
        <f t="shared" si="138"/>
        <v>2</v>
      </c>
      <c r="D590" s="1">
        <f>VLOOKUP(C590,Uitleg!$H$10:$K$14,2,FALSE)</f>
        <v>0</v>
      </c>
      <c r="E590" s="1">
        <f>VLOOKUP(C590,Uitleg!$H$10:$K$14,3,FALSE)</f>
        <v>1</v>
      </c>
      <c r="F590">
        <f t="shared" si="139"/>
        <v>0</v>
      </c>
      <c r="G590" s="17">
        <f t="shared" si="127"/>
        <v>56.046713716334018</v>
      </c>
      <c r="H590" s="1">
        <f t="shared" si="128"/>
        <v>0</v>
      </c>
      <c r="I590" s="1">
        <f t="shared" si="129"/>
        <v>0</v>
      </c>
      <c r="J590" s="1">
        <f t="shared" si="130"/>
        <v>0</v>
      </c>
      <c r="K590" s="1">
        <f t="shared" si="131"/>
        <v>0</v>
      </c>
      <c r="L590" s="1">
        <f t="shared" si="132"/>
        <v>0</v>
      </c>
      <c r="M590" s="1">
        <f t="shared" si="133"/>
        <v>0</v>
      </c>
      <c r="N590" s="1" t="str">
        <f t="shared" si="134"/>
        <v>nee</v>
      </c>
      <c r="O590" s="1">
        <f t="shared" si="135"/>
        <v>0</v>
      </c>
      <c r="P590">
        <f t="shared" si="136"/>
        <v>50</v>
      </c>
    </row>
    <row r="591" spans="1:16" x14ac:dyDescent="0.25">
      <c r="A591" s="16">
        <f t="shared" si="137"/>
        <v>589</v>
      </c>
      <c r="B591" s="16">
        <f t="shared" si="126"/>
        <v>9</v>
      </c>
      <c r="C591" s="1">
        <f t="shared" si="138"/>
        <v>2</v>
      </c>
      <c r="D591" s="1">
        <f>VLOOKUP(C591,Uitleg!$H$10:$K$14,2,FALSE)</f>
        <v>0</v>
      </c>
      <c r="E591" s="1">
        <f>VLOOKUP(C591,Uitleg!$H$10:$K$14,3,FALSE)</f>
        <v>1</v>
      </c>
      <c r="F591">
        <f t="shared" si="139"/>
        <v>1</v>
      </c>
      <c r="G591" s="17">
        <f t="shared" si="127"/>
        <v>55.877743512271323</v>
      </c>
      <c r="H591" s="1">
        <f t="shared" si="128"/>
        <v>0</v>
      </c>
      <c r="I591" s="1">
        <f t="shared" si="129"/>
        <v>0</v>
      </c>
      <c r="J591" s="1">
        <f t="shared" si="130"/>
        <v>0</v>
      </c>
      <c r="K591" s="1">
        <f t="shared" si="131"/>
        <v>0</v>
      </c>
      <c r="L591" s="1">
        <f t="shared" si="132"/>
        <v>0</v>
      </c>
      <c r="M591" s="1">
        <f t="shared" si="133"/>
        <v>0</v>
      </c>
      <c r="N591" s="1" t="str">
        <f t="shared" si="134"/>
        <v>nee</v>
      </c>
      <c r="O591" s="1">
        <f t="shared" si="135"/>
        <v>0</v>
      </c>
      <c r="P591">
        <f t="shared" si="136"/>
        <v>50</v>
      </c>
    </row>
    <row r="592" spans="1:16" x14ac:dyDescent="0.25">
      <c r="A592" s="16">
        <f t="shared" si="137"/>
        <v>590</v>
      </c>
      <c r="B592" s="16">
        <f t="shared" si="126"/>
        <v>9</v>
      </c>
      <c r="C592" s="1">
        <f t="shared" si="138"/>
        <v>2</v>
      </c>
      <c r="D592" s="1">
        <f>VLOOKUP(C592,Uitleg!$H$10:$K$14,2,FALSE)</f>
        <v>0</v>
      </c>
      <c r="E592" s="1">
        <f>VLOOKUP(C592,Uitleg!$H$10:$K$14,3,FALSE)</f>
        <v>1</v>
      </c>
      <c r="F592">
        <f t="shared" si="139"/>
        <v>2</v>
      </c>
      <c r="G592" s="17">
        <f t="shared" si="127"/>
        <v>55.709146203925009</v>
      </c>
      <c r="H592" s="1">
        <f t="shared" si="128"/>
        <v>0</v>
      </c>
      <c r="I592" s="1">
        <f t="shared" si="129"/>
        <v>0</v>
      </c>
      <c r="J592" s="1">
        <f t="shared" si="130"/>
        <v>0</v>
      </c>
      <c r="K592" s="1">
        <f t="shared" si="131"/>
        <v>0</v>
      </c>
      <c r="L592" s="1">
        <f t="shared" si="132"/>
        <v>0</v>
      </c>
      <c r="M592" s="1">
        <f t="shared" si="133"/>
        <v>0</v>
      </c>
      <c r="N592" s="1" t="str">
        <f t="shared" si="134"/>
        <v>nee</v>
      </c>
      <c r="O592" s="1">
        <f t="shared" si="135"/>
        <v>0</v>
      </c>
      <c r="P592">
        <f t="shared" si="136"/>
        <v>50</v>
      </c>
    </row>
    <row r="593" spans="1:16" x14ac:dyDescent="0.25">
      <c r="A593" s="16">
        <f t="shared" si="137"/>
        <v>591</v>
      </c>
      <c r="B593" s="16">
        <f t="shared" si="126"/>
        <v>9</v>
      </c>
      <c r="C593" s="1">
        <f t="shared" si="138"/>
        <v>2</v>
      </c>
      <c r="D593" s="1">
        <f>VLOOKUP(C593,Uitleg!$H$10:$K$14,2,FALSE)</f>
        <v>0</v>
      </c>
      <c r="E593" s="1">
        <f>VLOOKUP(C593,Uitleg!$H$10:$K$14,3,FALSE)</f>
        <v>1</v>
      </c>
      <c r="F593">
        <f t="shared" si="139"/>
        <v>3</v>
      </c>
      <c r="G593" s="17">
        <f t="shared" si="127"/>
        <v>55.540928023578402</v>
      </c>
      <c r="H593" s="1">
        <f t="shared" si="128"/>
        <v>0</v>
      </c>
      <c r="I593" s="1">
        <f t="shared" si="129"/>
        <v>0</v>
      </c>
      <c r="J593" s="1">
        <f t="shared" si="130"/>
        <v>0</v>
      </c>
      <c r="K593" s="1">
        <f t="shared" si="131"/>
        <v>0</v>
      </c>
      <c r="L593" s="1">
        <f t="shared" si="132"/>
        <v>0</v>
      </c>
      <c r="M593" s="1">
        <f t="shared" si="133"/>
        <v>0</v>
      </c>
      <c r="N593" s="1" t="str">
        <f t="shared" si="134"/>
        <v>nee</v>
      </c>
      <c r="O593" s="1">
        <f t="shared" si="135"/>
        <v>0</v>
      </c>
      <c r="P593">
        <f t="shared" si="136"/>
        <v>50</v>
      </c>
    </row>
    <row r="594" spans="1:16" x14ac:dyDescent="0.25">
      <c r="A594" s="16">
        <f t="shared" si="137"/>
        <v>592</v>
      </c>
      <c r="B594" s="16">
        <f t="shared" si="126"/>
        <v>9</v>
      </c>
      <c r="C594" s="1">
        <f t="shared" si="138"/>
        <v>2</v>
      </c>
      <c r="D594" s="1">
        <f>VLOOKUP(C594,Uitleg!$H$10:$K$14,2,FALSE)</f>
        <v>0</v>
      </c>
      <c r="E594" s="1">
        <f>VLOOKUP(C594,Uitleg!$H$10:$K$14,3,FALSE)</f>
        <v>1</v>
      </c>
      <c r="F594">
        <f t="shared" si="139"/>
        <v>4</v>
      </c>
      <c r="G594" s="17">
        <f t="shared" si="127"/>
        <v>55.373095184356416</v>
      </c>
      <c r="H594" s="1">
        <f t="shared" si="128"/>
        <v>0</v>
      </c>
      <c r="I594" s="1">
        <f t="shared" si="129"/>
        <v>1</v>
      </c>
      <c r="J594" s="1">
        <f t="shared" si="130"/>
        <v>0</v>
      </c>
      <c r="K594" s="1">
        <f t="shared" si="131"/>
        <v>0</v>
      </c>
      <c r="L594" s="1">
        <f t="shared" si="132"/>
        <v>0</v>
      </c>
      <c r="M594" s="1">
        <f t="shared" si="133"/>
        <v>0</v>
      </c>
      <c r="N594" s="1" t="str">
        <f t="shared" si="134"/>
        <v>JA</v>
      </c>
      <c r="O594" s="1">
        <f t="shared" si="135"/>
        <v>3</v>
      </c>
      <c r="P594">
        <f t="shared" si="136"/>
        <v>50</v>
      </c>
    </row>
    <row r="595" spans="1:16" x14ac:dyDescent="0.25">
      <c r="A595" s="16">
        <f t="shared" si="137"/>
        <v>593</v>
      </c>
      <c r="B595" s="16">
        <f t="shared" si="126"/>
        <v>9</v>
      </c>
      <c r="C595" s="1">
        <f t="shared" si="138"/>
        <v>3</v>
      </c>
      <c r="D595" s="1">
        <f>VLOOKUP(C595,Uitleg!$H$10:$K$14,2,FALSE)</f>
        <v>0</v>
      </c>
      <c r="E595" s="1">
        <f>VLOOKUP(C595,Uitleg!$H$10:$K$14,3,FALSE)</f>
        <v>0</v>
      </c>
      <c r="F595">
        <f t="shared" si="139"/>
        <v>0</v>
      </c>
      <c r="G595" s="17">
        <f t="shared" si="127"/>
        <v>55.205653879991139</v>
      </c>
      <c r="H595" s="1">
        <f t="shared" si="128"/>
        <v>0</v>
      </c>
      <c r="I595" s="1">
        <f t="shared" si="129"/>
        <v>0</v>
      </c>
      <c r="J595" s="1">
        <f t="shared" si="130"/>
        <v>0</v>
      </c>
      <c r="K595" s="1">
        <f t="shared" si="131"/>
        <v>0</v>
      </c>
      <c r="L595" s="1">
        <f t="shared" si="132"/>
        <v>0</v>
      </c>
      <c r="M595" s="1">
        <f t="shared" si="133"/>
        <v>0</v>
      </c>
      <c r="N595" s="1" t="str">
        <f t="shared" si="134"/>
        <v>nee</v>
      </c>
      <c r="O595" s="1">
        <f t="shared" si="135"/>
        <v>0</v>
      </c>
      <c r="P595">
        <f t="shared" si="136"/>
        <v>0</v>
      </c>
    </row>
    <row r="596" spans="1:16" x14ac:dyDescent="0.25">
      <c r="A596" s="16">
        <f t="shared" si="137"/>
        <v>594</v>
      </c>
      <c r="B596" s="16">
        <f t="shared" si="126"/>
        <v>9</v>
      </c>
      <c r="C596" s="1">
        <f t="shared" si="138"/>
        <v>3</v>
      </c>
      <c r="D596" s="1">
        <f>VLOOKUP(C596,Uitleg!$H$10:$K$14,2,FALSE)</f>
        <v>0</v>
      </c>
      <c r="E596" s="1">
        <f>VLOOKUP(C596,Uitleg!$H$10:$K$14,3,FALSE)</f>
        <v>0</v>
      </c>
      <c r="F596">
        <f t="shared" si="139"/>
        <v>1</v>
      </c>
      <c r="G596" s="17">
        <f t="shared" si="127"/>
        <v>55.038610284588231</v>
      </c>
      <c r="H596" s="1">
        <f t="shared" si="128"/>
        <v>0</v>
      </c>
      <c r="I596" s="1">
        <f t="shared" si="129"/>
        <v>0</v>
      </c>
      <c r="J596" s="1">
        <f t="shared" si="130"/>
        <v>0</v>
      </c>
      <c r="K596" s="1">
        <f t="shared" si="131"/>
        <v>0</v>
      </c>
      <c r="L596" s="1">
        <f t="shared" si="132"/>
        <v>0</v>
      </c>
      <c r="M596" s="1">
        <f t="shared" si="133"/>
        <v>0</v>
      </c>
      <c r="N596" s="1" t="str">
        <f t="shared" si="134"/>
        <v>nee</v>
      </c>
      <c r="O596" s="1">
        <f t="shared" si="135"/>
        <v>0</v>
      </c>
      <c r="P596">
        <f t="shared" si="136"/>
        <v>0</v>
      </c>
    </row>
    <row r="597" spans="1:16" x14ac:dyDescent="0.25">
      <c r="A597" s="16">
        <f t="shared" si="137"/>
        <v>595</v>
      </c>
      <c r="B597" s="16">
        <f t="shared" si="126"/>
        <v>9</v>
      </c>
      <c r="C597" s="1">
        <f t="shared" si="138"/>
        <v>3</v>
      </c>
      <c r="D597" s="1">
        <f>VLOOKUP(C597,Uitleg!$H$10:$K$14,2,FALSE)</f>
        <v>0</v>
      </c>
      <c r="E597" s="1">
        <f>VLOOKUP(C597,Uitleg!$H$10:$K$14,3,FALSE)</f>
        <v>0</v>
      </c>
      <c r="F597">
        <f t="shared" si="139"/>
        <v>2</v>
      </c>
      <c r="G597" s="17">
        <f t="shared" si="127"/>
        <v>54.87197055239406</v>
      </c>
      <c r="H597" s="1">
        <f t="shared" si="128"/>
        <v>0</v>
      </c>
      <c r="I597" s="1">
        <f t="shared" si="129"/>
        <v>0</v>
      </c>
      <c r="J597" s="1">
        <f t="shared" si="130"/>
        <v>0</v>
      </c>
      <c r="K597" s="1">
        <f t="shared" si="131"/>
        <v>0</v>
      </c>
      <c r="L597" s="1">
        <f t="shared" si="132"/>
        <v>0</v>
      </c>
      <c r="M597" s="1">
        <f t="shared" si="133"/>
        <v>0</v>
      </c>
      <c r="N597" s="1" t="str">
        <f t="shared" si="134"/>
        <v>nee</v>
      </c>
      <c r="O597" s="1">
        <f t="shared" si="135"/>
        <v>0</v>
      </c>
      <c r="P597">
        <f t="shared" si="136"/>
        <v>0</v>
      </c>
    </row>
    <row r="598" spans="1:16" x14ac:dyDescent="0.25">
      <c r="A598" s="16">
        <f t="shared" si="137"/>
        <v>596</v>
      </c>
      <c r="B598" s="16">
        <f t="shared" si="126"/>
        <v>9</v>
      </c>
      <c r="C598" s="1">
        <f t="shared" si="138"/>
        <v>3</v>
      </c>
      <c r="D598" s="1">
        <f>VLOOKUP(C598,Uitleg!$H$10:$K$14,2,FALSE)</f>
        <v>0</v>
      </c>
      <c r="E598" s="1">
        <f>VLOOKUP(C598,Uitleg!$H$10:$K$14,3,FALSE)</f>
        <v>0</v>
      </c>
      <c r="F598">
        <f t="shared" si="139"/>
        <v>3</v>
      </c>
      <c r="G598" s="17">
        <f t="shared" si="127"/>
        <v>54.705740817563651</v>
      </c>
      <c r="H598" s="1">
        <f t="shared" si="128"/>
        <v>0</v>
      </c>
      <c r="I598" s="1">
        <f t="shared" si="129"/>
        <v>0</v>
      </c>
      <c r="J598" s="1">
        <f t="shared" si="130"/>
        <v>0</v>
      </c>
      <c r="K598" s="1">
        <f t="shared" si="131"/>
        <v>0</v>
      </c>
      <c r="L598" s="1">
        <f t="shared" si="132"/>
        <v>0</v>
      </c>
      <c r="M598" s="1">
        <f t="shared" si="133"/>
        <v>0</v>
      </c>
      <c r="N598" s="1" t="str">
        <f t="shared" si="134"/>
        <v>nee</v>
      </c>
      <c r="O598" s="1">
        <f t="shared" si="135"/>
        <v>0</v>
      </c>
      <c r="P598">
        <f t="shared" si="136"/>
        <v>0</v>
      </c>
    </row>
    <row r="599" spans="1:16" x14ac:dyDescent="0.25">
      <c r="A599" s="16">
        <f t="shared" si="137"/>
        <v>597</v>
      </c>
      <c r="B599" s="16">
        <f t="shared" si="126"/>
        <v>9</v>
      </c>
      <c r="C599" s="1">
        <f t="shared" si="138"/>
        <v>3</v>
      </c>
      <c r="D599" s="1">
        <f>VLOOKUP(C599,Uitleg!$H$10:$K$14,2,FALSE)</f>
        <v>0</v>
      </c>
      <c r="E599" s="1">
        <f>VLOOKUP(C599,Uitleg!$H$10:$K$14,3,FALSE)</f>
        <v>0</v>
      </c>
      <c r="F599">
        <f t="shared" si="139"/>
        <v>4</v>
      </c>
      <c r="G599" s="17">
        <f t="shared" si="127"/>
        <v>54.539927193929493</v>
      </c>
      <c r="H599" s="1">
        <f t="shared" si="128"/>
        <v>0</v>
      </c>
      <c r="I599" s="1">
        <f t="shared" si="129"/>
        <v>0</v>
      </c>
      <c r="J599" s="1">
        <f t="shared" si="130"/>
        <v>0</v>
      </c>
      <c r="K599" s="1">
        <f t="shared" si="131"/>
        <v>0</v>
      </c>
      <c r="L599" s="1">
        <f t="shared" si="132"/>
        <v>0</v>
      </c>
      <c r="M599" s="1">
        <f t="shared" si="133"/>
        <v>0</v>
      </c>
      <c r="N599" s="1" t="str">
        <f t="shared" si="134"/>
        <v>nee</v>
      </c>
      <c r="O599" s="1">
        <f t="shared" si="135"/>
        <v>0</v>
      </c>
      <c r="P599">
        <f t="shared" si="136"/>
        <v>0</v>
      </c>
    </row>
    <row r="600" spans="1:16" x14ac:dyDescent="0.25">
      <c r="A600" s="16">
        <f t="shared" si="137"/>
        <v>598</v>
      </c>
      <c r="B600" s="16">
        <f t="shared" si="126"/>
        <v>9</v>
      </c>
      <c r="C600" s="1">
        <f t="shared" si="138"/>
        <v>3</v>
      </c>
      <c r="D600" s="1">
        <f>VLOOKUP(C600,Uitleg!$H$10:$K$14,2,FALSE)</f>
        <v>0</v>
      </c>
      <c r="E600" s="1">
        <f>VLOOKUP(C600,Uitleg!$H$10:$K$14,3,FALSE)</f>
        <v>0</v>
      </c>
      <c r="F600">
        <f t="shared" si="139"/>
        <v>5</v>
      </c>
      <c r="G600" s="17">
        <f t="shared" si="127"/>
        <v>54.374535774771019</v>
      </c>
      <c r="H600" s="1">
        <f t="shared" si="128"/>
        <v>0</v>
      </c>
      <c r="I600" s="1">
        <f t="shared" si="129"/>
        <v>0</v>
      </c>
      <c r="J600" s="1">
        <f t="shared" si="130"/>
        <v>0</v>
      </c>
      <c r="K600" s="1">
        <f t="shared" si="131"/>
        <v>0</v>
      </c>
      <c r="L600" s="1">
        <f t="shared" si="132"/>
        <v>0</v>
      </c>
      <c r="M600" s="1">
        <f t="shared" si="133"/>
        <v>0</v>
      </c>
      <c r="N600" s="1" t="str">
        <f t="shared" si="134"/>
        <v>nee</v>
      </c>
      <c r="O600" s="1">
        <f t="shared" si="135"/>
        <v>0</v>
      </c>
      <c r="P600">
        <f t="shared" si="136"/>
        <v>0</v>
      </c>
    </row>
    <row r="601" spans="1:16" x14ac:dyDescent="0.25">
      <c r="A601" s="16">
        <f t="shared" si="137"/>
        <v>599</v>
      </c>
      <c r="B601" s="16">
        <f t="shared" si="126"/>
        <v>9</v>
      </c>
      <c r="C601" s="1">
        <f t="shared" si="138"/>
        <v>3</v>
      </c>
      <c r="D601" s="1">
        <f>VLOOKUP(C601,Uitleg!$H$10:$K$14,2,FALSE)</f>
        <v>0</v>
      </c>
      <c r="E601" s="1">
        <f>VLOOKUP(C601,Uitleg!$H$10:$K$14,3,FALSE)</f>
        <v>0</v>
      </c>
      <c r="F601">
        <f t="shared" si="139"/>
        <v>6</v>
      </c>
      <c r="G601" s="17">
        <f t="shared" si="127"/>
        <v>54.209572632585008</v>
      </c>
      <c r="H601" s="1">
        <f t="shared" si="128"/>
        <v>0</v>
      </c>
      <c r="I601" s="1">
        <f t="shared" si="129"/>
        <v>0</v>
      </c>
      <c r="J601" s="1">
        <f t="shared" si="130"/>
        <v>0</v>
      </c>
      <c r="K601" s="1">
        <f t="shared" si="131"/>
        <v>0</v>
      </c>
      <c r="L601" s="1">
        <f t="shared" si="132"/>
        <v>0</v>
      </c>
      <c r="M601" s="1">
        <f t="shared" si="133"/>
        <v>0</v>
      </c>
      <c r="N601" s="1" t="str">
        <f t="shared" si="134"/>
        <v>nee</v>
      </c>
      <c r="O601" s="1">
        <f t="shared" si="135"/>
        <v>0</v>
      </c>
      <c r="P601">
        <f t="shared" si="136"/>
        <v>0</v>
      </c>
    </row>
    <row r="602" spans="1:16" x14ac:dyDescent="0.25">
      <c r="A602" s="16">
        <f t="shared" si="137"/>
        <v>600</v>
      </c>
      <c r="B602" s="16">
        <f t="shared" si="126"/>
        <v>10</v>
      </c>
      <c r="C602" s="1">
        <f t="shared" si="138"/>
        <v>3</v>
      </c>
      <c r="D602" s="1">
        <f>VLOOKUP(C602,Uitleg!$H$10:$K$14,2,FALSE)</f>
        <v>0</v>
      </c>
      <c r="E602" s="1">
        <f>VLOOKUP(C602,Uitleg!$H$10:$K$14,3,FALSE)</f>
        <v>0</v>
      </c>
      <c r="F602">
        <f t="shared" si="139"/>
        <v>7</v>
      </c>
      <c r="G602" s="17">
        <f t="shared" si="127"/>
        <v>54.045043818856868</v>
      </c>
      <c r="H602" s="1">
        <f t="shared" si="128"/>
        <v>0</v>
      </c>
      <c r="I602" s="1">
        <f t="shared" si="129"/>
        <v>0</v>
      </c>
      <c r="J602" s="1">
        <f t="shared" si="130"/>
        <v>0</v>
      </c>
      <c r="K602" s="1">
        <f t="shared" si="131"/>
        <v>0</v>
      </c>
      <c r="L602" s="1">
        <f t="shared" si="132"/>
        <v>0</v>
      </c>
      <c r="M602" s="1">
        <f t="shared" si="133"/>
        <v>0</v>
      </c>
      <c r="N602" s="1" t="str">
        <f t="shared" si="134"/>
        <v>nee</v>
      </c>
      <c r="O602" s="1">
        <f t="shared" si="135"/>
        <v>0</v>
      </c>
      <c r="P602">
        <f t="shared" si="136"/>
        <v>0</v>
      </c>
    </row>
    <row r="603" spans="1:16" x14ac:dyDescent="0.25">
      <c r="A603" s="16">
        <f t="shared" si="137"/>
        <v>601</v>
      </c>
      <c r="B603" s="16">
        <f t="shared" si="126"/>
        <v>10</v>
      </c>
      <c r="C603" s="1">
        <f t="shared" si="138"/>
        <v>3</v>
      </c>
      <c r="D603" s="1">
        <f>VLOOKUP(C603,Uitleg!$H$10:$K$14,2,FALSE)</f>
        <v>0</v>
      </c>
      <c r="E603" s="1">
        <f>VLOOKUP(C603,Uitleg!$H$10:$K$14,3,FALSE)</f>
        <v>0</v>
      </c>
      <c r="F603">
        <f t="shared" si="139"/>
        <v>8</v>
      </c>
      <c r="G603" s="17">
        <f t="shared" si="127"/>
        <v>53.880955363832555</v>
      </c>
      <c r="H603" s="1">
        <f t="shared" si="128"/>
        <v>0</v>
      </c>
      <c r="I603" s="1">
        <f t="shared" si="129"/>
        <v>0</v>
      </c>
      <c r="J603" s="1">
        <f t="shared" si="130"/>
        <v>0</v>
      </c>
      <c r="K603" s="1">
        <f t="shared" si="131"/>
        <v>0</v>
      </c>
      <c r="L603" s="1">
        <f t="shared" si="132"/>
        <v>0</v>
      </c>
      <c r="M603" s="1">
        <f t="shared" si="133"/>
        <v>0</v>
      </c>
      <c r="N603" s="1" t="str">
        <f t="shared" si="134"/>
        <v>nee</v>
      </c>
      <c r="O603" s="1">
        <f t="shared" si="135"/>
        <v>0</v>
      </c>
      <c r="P603">
        <f t="shared" si="136"/>
        <v>0</v>
      </c>
    </row>
    <row r="604" spans="1:16" x14ac:dyDescent="0.25">
      <c r="A604" s="16">
        <f t="shared" si="137"/>
        <v>602</v>
      </c>
      <c r="B604" s="16">
        <f t="shared" si="126"/>
        <v>10</v>
      </c>
      <c r="C604" s="1">
        <f t="shared" si="138"/>
        <v>3</v>
      </c>
      <c r="D604" s="1">
        <f>VLOOKUP(C604,Uitleg!$H$10:$K$14,2,FALSE)</f>
        <v>0</v>
      </c>
      <c r="E604" s="1">
        <f>VLOOKUP(C604,Uitleg!$H$10:$K$14,3,FALSE)</f>
        <v>0</v>
      </c>
      <c r="F604">
        <f t="shared" si="139"/>
        <v>9</v>
      </c>
      <c r="G604" s="17">
        <f t="shared" si="127"/>
        <v>53.717313276291549</v>
      </c>
      <c r="H604" s="1">
        <f t="shared" si="128"/>
        <v>0</v>
      </c>
      <c r="I604" s="1">
        <f t="shared" si="129"/>
        <v>0</v>
      </c>
      <c r="J604" s="1">
        <f t="shared" si="130"/>
        <v>0</v>
      </c>
      <c r="K604" s="1">
        <f t="shared" si="131"/>
        <v>0</v>
      </c>
      <c r="L604" s="1">
        <f t="shared" si="132"/>
        <v>0</v>
      </c>
      <c r="M604" s="1">
        <f t="shared" si="133"/>
        <v>0</v>
      </c>
      <c r="N604" s="1" t="str">
        <f t="shared" si="134"/>
        <v>nee</v>
      </c>
      <c r="O604" s="1">
        <f t="shared" si="135"/>
        <v>0</v>
      </c>
      <c r="P604">
        <f t="shared" si="136"/>
        <v>0</v>
      </c>
    </row>
    <row r="605" spans="1:16" x14ac:dyDescent="0.25">
      <c r="A605" s="16">
        <f t="shared" si="137"/>
        <v>603</v>
      </c>
      <c r="B605" s="16">
        <f t="shared" si="126"/>
        <v>10</v>
      </c>
      <c r="C605" s="1">
        <f t="shared" si="138"/>
        <v>3</v>
      </c>
      <c r="D605" s="1">
        <f>VLOOKUP(C605,Uitleg!$H$10:$K$14,2,FALSE)</f>
        <v>0</v>
      </c>
      <c r="E605" s="1">
        <f>VLOOKUP(C605,Uitleg!$H$10:$K$14,3,FALSE)</f>
        <v>0</v>
      </c>
      <c r="F605">
        <f t="shared" si="139"/>
        <v>10</v>
      </c>
      <c r="G605" s="17">
        <f t="shared" si="127"/>
        <v>53.554123543320557</v>
      </c>
      <c r="H605" s="1">
        <f t="shared" si="128"/>
        <v>0</v>
      </c>
      <c r="I605" s="1">
        <f t="shared" si="129"/>
        <v>0</v>
      </c>
      <c r="J605" s="1">
        <f t="shared" si="130"/>
        <v>0</v>
      </c>
      <c r="K605" s="1">
        <f t="shared" si="131"/>
        <v>0</v>
      </c>
      <c r="L605" s="1">
        <f t="shared" si="132"/>
        <v>0</v>
      </c>
      <c r="M605" s="1">
        <f t="shared" si="133"/>
        <v>0</v>
      </c>
      <c r="N605" s="1" t="str">
        <f t="shared" si="134"/>
        <v>nee</v>
      </c>
      <c r="O605" s="1">
        <f t="shared" si="135"/>
        <v>0</v>
      </c>
      <c r="P605">
        <f t="shared" si="136"/>
        <v>0</v>
      </c>
    </row>
    <row r="606" spans="1:16" x14ac:dyDescent="0.25">
      <c r="A606" s="16">
        <f t="shared" si="137"/>
        <v>604</v>
      </c>
      <c r="B606" s="16">
        <f t="shared" si="126"/>
        <v>10</v>
      </c>
      <c r="C606" s="1">
        <f t="shared" si="138"/>
        <v>3</v>
      </c>
      <c r="D606" s="1">
        <f>VLOOKUP(C606,Uitleg!$H$10:$K$14,2,FALSE)</f>
        <v>0</v>
      </c>
      <c r="E606" s="1">
        <f>VLOOKUP(C606,Uitleg!$H$10:$K$14,3,FALSE)</f>
        <v>0</v>
      </c>
      <c r="F606">
        <f t="shared" si="139"/>
        <v>11</v>
      </c>
      <c r="G606" s="17">
        <f t="shared" si="127"/>
        <v>53.391392130088136</v>
      </c>
      <c r="H606" s="1">
        <f t="shared" si="128"/>
        <v>0</v>
      </c>
      <c r="I606" s="1">
        <f t="shared" si="129"/>
        <v>0</v>
      </c>
      <c r="J606" s="1">
        <f t="shared" si="130"/>
        <v>0</v>
      </c>
      <c r="K606" s="1">
        <f t="shared" si="131"/>
        <v>0</v>
      </c>
      <c r="L606" s="1">
        <f t="shared" si="132"/>
        <v>0</v>
      </c>
      <c r="M606" s="1">
        <f t="shared" si="133"/>
        <v>0</v>
      </c>
      <c r="N606" s="1" t="str">
        <f t="shared" si="134"/>
        <v>nee</v>
      </c>
      <c r="O606" s="1">
        <f t="shared" si="135"/>
        <v>0</v>
      </c>
      <c r="P606">
        <f t="shared" si="136"/>
        <v>0</v>
      </c>
    </row>
    <row r="607" spans="1:16" x14ac:dyDescent="0.25">
      <c r="A607" s="16">
        <f t="shared" si="137"/>
        <v>605</v>
      </c>
      <c r="B607" s="16">
        <f t="shared" si="126"/>
        <v>10</v>
      </c>
      <c r="C607" s="1">
        <f t="shared" si="138"/>
        <v>3</v>
      </c>
      <c r="D607" s="1">
        <f>VLOOKUP(C607,Uitleg!$H$10:$K$14,2,FALSE)</f>
        <v>0</v>
      </c>
      <c r="E607" s="1">
        <f>VLOOKUP(C607,Uitleg!$H$10:$K$14,3,FALSE)</f>
        <v>0</v>
      </c>
      <c r="F607">
        <f t="shared" si="139"/>
        <v>12</v>
      </c>
      <c r="G607" s="17">
        <f t="shared" si="127"/>
        <v>53.229124979620096</v>
      </c>
      <c r="H607" s="1">
        <f t="shared" si="128"/>
        <v>0</v>
      </c>
      <c r="I607" s="1">
        <f t="shared" si="129"/>
        <v>0</v>
      </c>
      <c r="J607" s="1">
        <f t="shared" si="130"/>
        <v>0</v>
      </c>
      <c r="K607" s="1">
        <f t="shared" si="131"/>
        <v>0</v>
      </c>
      <c r="L607" s="1">
        <f t="shared" si="132"/>
        <v>0</v>
      </c>
      <c r="M607" s="1">
        <f t="shared" si="133"/>
        <v>0</v>
      </c>
      <c r="N607" s="1" t="str">
        <f t="shared" si="134"/>
        <v>nee</v>
      </c>
      <c r="O607" s="1">
        <f t="shared" si="135"/>
        <v>0</v>
      </c>
      <c r="P607">
        <f t="shared" si="136"/>
        <v>0</v>
      </c>
    </row>
    <row r="608" spans="1:16" x14ac:dyDescent="0.25">
      <c r="A608" s="16">
        <f t="shared" si="137"/>
        <v>606</v>
      </c>
      <c r="B608" s="16">
        <f t="shared" si="126"/>
        <v>10</v>
      </c>
      <c r="C608" s="1">
        <f t="shared" si="138"/>
        <v>3</v>
      </c>
      <c r="D608" s="1">
        <f>VLOOKUP(C608,Uitleg!$H$10:$K$14,2,FALSE)</f>
        <v>0</v>
      </c>
      <c r="E608" s="1">
        <f>VLOOKUP(C608,Uitleg!$H$10:$K$14,3,FALSE)</f>
        <v>0</v>
      </c>
      <c r="F608">
        <f t="shared" si="139"/>
        <v>13</v>
      </c>
      <c r="G608" s="17">
        <f t="shared" si="127"/>
        <v>53.06732801257597</v>
      </c>
      <c r="H608" s="1">
        <f t="shared" si="128"/>
        <v>0</v>
      </c>
      <c r="I608" s="1">
        <f t="shared" si="129"/>
        <v>0</v>
      </c>
      <c r="J608" s="1">
        <f t="shared" si="130"/>
        <v>0</v>
      </c>
      <c r="K608" s="1">
        <f t="shared" si="131"/>
        <v>0</v>
      </c>
      <c r="L608" s="1">
        <f t="shared" si="132"/>
        <v>0</v>
      </c>
      <c r="M608" s="1">
        <f t="shared" si="133"/>
        <v>0</v>
      </c>
      <c r="N608" s="1" t="str">
        <f t="shared" si="134"/>
        <v>nee</v>
      </c>
      <c r="O608" s="1">
        <f t="shared" si="135"/>
        <v>0</v>
      </c>
      <c r="P608">
        <f t="shared" si="136"/>
        <v>0</v>
      </c>
    </row>
    <row r="609" spans="1:16" x14ac:dyDescent="0.25">
      <c r="A609" s="16">
        <f t="shared" si="137"/>
        <v>607</v>
      </c>
      <c r="B609" s="16">
        <f t="shared" si="126"/>
        <v>10</v>
      </c>
      <c r="C609" s="1">
        <f t="shared" si="138"/>
        <v>3</v>
      </c>
      <c r="D609" s="1">
        <f>VLOOKUP(C609,Uitleg!$H$10:$K$14,2,FALSE)</f>
        <v>0</v>
      </c>
      <c r="E609" s="1">
        <f>VLOOKUP(C609,Uitleg!$H$10:$K$14,3,FALSE)</f>
        <v>0</v>
      </c>
      <c r="F609">
        <f t="shared" si="139"/>
        <v>14</v>
      </c>
      <c r="G609" s="17">
        <f t="shared" si="127"/>
        <v>52.906007127026072</v>
      </c>
      <c r="H609" s="1">
        <f t="shared" si="128"/>
        <v>0</v>
      </c>
      <c r="I609" s="1">
        <f t="shared" si="129"/>
        <v>0</v>
      </c>
      <c r="J609" s="1">
        <f t="shared" si="130"/>
        <v>0</v>
      </c>
      <c r="K609" s="1">
        <f t="shared" si="131"/>
        <v>1</v>
      </c>
      <c r="L609" s="1">
        <f t="shared" si="132"/>
        <v>0</v>
      </c>
      <c r="M609" s="1">
        <f t="shared" si="133"/>
        <v>0</v>
      </c>
      <c r="N609" s="1" t="str">
        <f t="shared" si="134"/>
        <v>JA</v>
      </c>
      <c r="O609" s="1">
        <f t="shared" si="135"/>
        <v>4</v>
      </c>
      <c r="P609">
        <f t="shared" si="136"/>
        <v>0</v>
      </c>
    </row>
    <row r="610" spans="1:16" x14ac:dyDescent="0.25">
      <c r="A610" s="16">
        <f t="shared" si="137"/>
        <v>608</v>
      </c>
      <c r="B610" s="16">
        <f t="shared" si="126"/>
        <v>10</v>
      </c>
      <c r="C610" s="1">
        <f t="shared" si="138"/>
        <v>4</v>
      </c>
      <c r="D610" s="1">
        <f>VLOOKUP(C610,Uitleg!$H$10:$K$14,2,FALSE)</f>
        <v>1</v>
      </c>
      <c r="E610" s="1">
        <f>VLOOKUP(C610,Uitleg!$H$10:$K$14,3,FALSE)</f>
        <v>0</v>
      </c>
      <c r="F610">
        <f t="shared" si="139"/>
        <v>0</v>
      </c>
      <c r="G610" s="17">
        <f t="shared" si="127"/>
        <v>52.745168198229855</v>
      </c>
      <c r="H610" s="1">
        <f t="shared" si="128"/>
        <v>0</v>
      </c>
      <c r="I610" s="1">
        <f t="shared" si="129"/>
        <v>0</v>
      </c>
      <c r="J610" s="1">
        <f t="shared" si="130"/>
        <v>0</v>
      </c>
      <c r="K610" s="1">
        <f t="shared" si="131"/>
        <v>0</v>
      </c>
      <c r="L610" s="1">
        <f t="shared" si="132"/>
        <v>0</v>
      </c>
      <c r="M610" s="1">
        <f t="shared" si="133"/>
        <v>0</v>
      </c>
      <c r="N610" s="1" t="str">
        <f t="shared" si="134"/>
        <v>nee</v>
      </c>
      <c r="O610" s="1">
        <f t="shared" si="135"/>
        <v>0</v>
      </c>
      <c r="P610">
        <f t="shared" si="136"/>
        <v>50</v>
      </c>
    </row>
    <row r="611" spans="1:16" x14ac:dyDescent="0.25">
      <c r="A611" s="16">
        <f t="shared" si="137"/>
        <v>609</v>
      </c>
      <c r="B611" s="16">
        <f t="shared" si="126"/>
        <v>10</v>
      </c>
      <c r="C611" s="1">
        <f t="shared" si="138"/>
        <v>4</v>
      </c>
      <c r="D611" s="1">
        <f>VLOOKUP(C611,Uitleg!$H$10:$K$14,2,FALSE)</f>
        <v>1</v>
      </c>
      <c r="E611" s="1">
        <f>VLOOKUP(C611,Uitleg!$H$10:$K$14,3,FALSE)</f>
        <v>0</v>
      </c>
      <c r="F611">
        <f t="shared" si="139"/>
        <v>1</v>
      </c>
      <c r="G611" s="17">
        <f t="shared" si="127"/>
        <v>52.584817078414687</v>
      </c>
      <c r="H611" s="1">
        <f t="shared" si="128"/>
        <v>0</v>
      </c>
      <c r="I611" s="1">
        <f t="shared" si="129"/>
        <v>0</v>
      </c>
      <c r="J611" s="1">
        <f t="shared" si="130"/>
        <v>0</v>
      </c>
      <c r="K611" s="1">
        <f t="shared" si="131"/>
        <v>0</v>
      </c>
      <c r="L611" s="1">
        <f t="shared" si="132"/>
        <v>0</v>
      </c>
      <c r="M611" s="1">
        <f t="shared" si="133"/>
        <v>0</v>
      </c>
      <c r="N611" s="1" t="str">
        <f t="shared" si="134"/>
        <v>nee</v>
      </c>
      <c r="O611" s="1">
        <f t="shared" si="135"/>
        <v>0</v>
      </c>
      <c r="P611">
        <f t="shared" si="136"/>
        <v>50</v>
      </c>
    </row>
    <row r="612" spans="1:16" x14ac:dyDescent="0.25">
      <c r="A612" s="16">
        <f t="shared" si="137"/>
        <v>610</v>
      </c>
      <c r="B612" s="16">
        <f t="shared" si="126"/>
        <v>10</v>
      </c>
      <c r="C612" s="1">
        <f t="shared" si="138"/>
        <v>4</v>
      </c>
      <c r="D612" s="1">
        <f>VLOOKUP(C612,Uitleg!$H$10:$K$14,2,FALSE)</f>
        <v>1</v>
      </c>
      <c r="E612" s="1">
        <f>VLOOKUP(C612,Uitleg!$H$10:$K$14,3,FALSE)</f>
        <v>0</v>
      </c>
      <c r="F612">
        <f t="shared" si="139"/>
        <v>2</v>
      </c>
      <c r="G612" s="17">
        <f t="shared" si="127"/>
        <v>52.424959596556029</v>
      </c>
      <c r="H612" s="1">
        <f t="shared" si="128"/>
        <v>0</v>
      </c>
      <c r="I612" s="1">
        <f t="shared" si="129"/>
        <v>0</v>
      </c>
      <c r="J612" s="1">
        <f t="shared" si="130"/>
        <v>0</v>
      </c>
      <c r="K612" s="1">
        <f t="shared" si="131"/>
        <v>0</v>
      </c>
      <c r="L612" s="1">
        <f t="shared" si="132"/>
        <v>0</v>
      </c>
      <c r="M612" s="1">
        <f t="shared" si="133"/>
        <v>0</v>
      </c>
      <c r="N612" s="1" t="str">
        <f t="shared" si="134"/>
        <v>nee</v>
      </c>
      <c r="O612" s="1">
        <f t="shared" si="135"/>
        <v>0</v>
      </c>
      <c r="P612">
        <f t="shared" si="136"/>
        <v>50</v>
      </c>
    </row>
    <row r="613" spans="1:16" x14ac:dyDescent="0.25">
      <c r="A613" s="16">
        <f t="shared" si="137"/>
        <v>611</v>
      </c>
      <c r="B613" s="16">
        <f t="shared" si="126"/>
        <v>10</v>
      </c>
      <c r="C613" s="1">
        <f t="shared" si="138"/>
        <v>4</v>
      </c>
      <c r="D613" s="1">
        <f>VLOOKUP(C613,Uitleg!$H$10:$K$14,2,FALSE)</f>
        <v>1</v>
      </c>
      <c r="E613" s="1">
        <f>VLOOKUP(C613,Uitleg!$H$10:$K$14,3,FALSE)</f>
        <v>0</v>
      </c>
      <c r="F613">
        <f t="shared" si="139"/>
        <v>3</v>
      </c>
      <c r="G613" s="17">
        <f t="shared" si="127"/>
        <v>52.265601558158139</v>
      </c>
      <c r="H613" s="1">
        <f t="shared" si="128"/>
        <v>0</v>
      </c>
      <c r="I613" s="1">
        <f t="shared" si="129"/>
        <v>0</v>
      </c>
      <c r="J613" s="1">
        <f t="shared" si="130"/>
        <v>0</v>
      </c>
      <c r="K613" s="1">
        <f t="shared" si="131"/>
        <v>0</v>
      </c>
      <c r="L613" s="1">
        <f t="shared" si="132"/>
        <v>0</v>
      </c>
      <c r="M613" s="1">
        <f t="shared" si="133"/>
        <v>0</v>
      </c>
      <c r="N613" s="1" t="str">
        <f t="shared" si="134"/>
        <v>nee</v>
      </c>
      <c r="O613" s="1">
        <f t="shared" si="135"/>
        <v>0</v>
      </c>
      <c r="P613">
        <f t="shared" si="136"/>
        <v>50</v>
      </c>
    </row>
    <row r="614" spans="1:16" x14ac:dyDescent="0.25">
      <c r="A614" s="16">
        <f t="shared" si="137"/>
        <v>612</v>
      </c>
      <c r="B614" s="16">
        <f t="shared" si="126"/>
        <v>10</v>
      </c>
      <c r="C614" s="1">
        <f t="shared" si="138"/>
        <v>4</v>
      </c>
      <c r="D614" s="1">
        <f>VLOOKUP(C614,Uitleg!$H$10:$K$14,2,FALSE)</f>
        <v>1</v>
      </c>
      <c r="E614" s="1">
        <f>VLOOKUP(C614,Uitleg!$H$10:$K$14,3,FALSE)</f>
        <v>0</v>
      </c>
      <c r="F614">
        <f t="shared" si="139"/>
        <v>4</v>
      </c>
      <c r="G614" s="17">
        <f t="shared" si="127"/>
        <v>52.106748745035937</v>
      </c>
      <c r="H614" s="1">
        <f t="shared" si="128"/>
        <v>0</v>
      </c>
      <c r="I614" s="1">
        <f t="shared" si="129"/>
        <v>0</v>
      </c>
      <c r="J614" s="1">
        <f t="shared" si="130"/>
        <v>0</v>
      </c>
      <c r="K614" s="1">
        <f t="shared" si="131"/>
        <v>0</v>
      </c>
      <c r="L614" s="1">
        <f t="shared" si="132"/>
        <v>1</v>
      </c>
      <c r="M614" s="1">
        <f t="shared" si="133"/>
        <v>0</v>
      </c>
      <c r="N614" s="1" t="str">
        <f t="shared" si="134"/>
        <v>JA</v>
      </c>
      <c r="O614" s="1">
        <f t="shared" si="135"/>
        <v>1</v>
      </c>
      <c r="P614">
        <f t="shared" si="136"/>
        <v>50</v>
      </c>
    </row>
    <row r="615" spans="1:16" x14ac:dyDescent="0.25">
      <c r="A615" s="16">
        <f t="shared" si="137"/>
        <v>613</v>
      </c>
      <c r="B615" s="16">
        <f t="shared" si="126"/>
        <v>10</v>
      </c>
      <c r="C615" s="1">
        <f t="shared" si="138"/>
        <v>1</v>
      </c>
      <c r="D615" s="1">
        <f>VLOOKUP(C615,Uitleg!$H$10:$K$14,2,FALSE)</f>
        <v>0</v>
      </c>
      <c r="E615" s="1">
        <f>VLOOKUP(C615,Uitleg!$H$10:$K$14,3,FALSE)</f>
        <v>0</v>
      </c>
      <c r="F615">
        <f t="shared" si="139"/>
        <v>0</v>
      </c>
      <c r="G615" s="17">
        <f t="shared" si="127"/>
        <v>51.948406915097735</v>
      </c>
      <c r="H615" s="1">
        <f t="shared" si="128"/>
        <v>0</v>
      </c>
      <c r="I615" s="1">
        <f t="shared" si="129"/>
        <v>0</v>
      </c>
      <c r="J615" s="1">
        <f t="shared" si="130"/>
        <v>0</v>
      </c>
      <c r="K615" s="1">
        <f t="shared" si="131"/>
        <v>0</v>
      </c>
      <c r="L615" s="1">
        <f t="shared" si="132"/>
        <v>0</v>
      </c>
      <c r="M615" s="1">
        <f t="shared" si="133"/>
        <v>0</v>
      </c>
      <c r="N615" s="1" t="str">
        <f t="shared" si="134"/>
        <v>nee</v>
      </c>
      <c r="O615" s="1">
        <f t="shared" si="135"/>
        <v>0</v>
      </c>
      <c r="P615">
        <f t="shared" si="136"/>
        <v>0</v>
      </c>
    </row>
    <row r="616" spans="1:16" x14ac:dyDescent="0.25">
      <c r="A616" s="16">
        <f t="shared" si="137"/>
        <v>614</v>
      </c>
      <c r="B616" s="16">
        <f t="shared" si="126"/>
        <v>10</v>
      </c>
      <c r="C616" s="1">
        <f t="shared" si="138"/>
        <v>1</v>
      </c>
      <c r="D616" s="1">
        <f>VLOOKUP(C616,Uitleg!$H$10:$K$14,2,FALSE)</f>
        <v>0</v>
      </c>
      <c r="E616" s="1">
        <f>VLOOKUP(C616,Uitleg!$H$10:$K$14,3,FALSE)</f>
        <v>0</v>
      </c>
      <c r="F616">
        <f t="shared" si="139"/>
        <v>1</v>
      </c>
      <c r="G616" s="17">
        <f t="shared" si="127"/>
        <v>51.790581802128905</v>
      </c>
      <c r="H616" s="1">
        <f t="shared" si="128"/>
        <v>0</v>
      </c>
      <c r="I616" s="1">
        <f t="shared" si="129"/>
        <v>0</v>
      </c>
      <c r="J616" s="1">
        <f t="shared" si="130"/>
        <v>0</v>
      </c>
      <c r="K616" s="1">
        <f t="shared" si="131"/>
        <v>0</v>
      </c>
      <c r="L616" s="1">
        <f t="shared" si="132"/>
        <v>0</v>
      </c>
      <c r="M616" s="1">
        <f t="shared" si="133"/>
        <v>0</v>
      </c>
      <c r="N616" s="1" t="str">
        <f t="shared" si="134"/>
        <v>nee</v>
      </c>
      <c r="O616" s="1">
        <f t="shared" si="135"/>
        <v>0</v>
      </c>
      <c r="P616">
        <f t="shared" si="136"/>
        <v>0</v>
      </c>
    </row>
    <row r="617" spans="1:16" x14ac:dyDescent="0.25">
      <c r="A617" s="16">
        <f t="shared" si="137"/>
        <v>615</v>
      </c>
      <c r="B617" s="16">
        <f t="shared" si="126"/>
        <v>10</v>
      </c>
      <c r="C617" s="1">
        <f t="shared" si="138"/>
        <v>1</v>
      </c>
      <c r="D617" s="1">
        <f>VLOOKUP(C617,Uitleg!$H$10:$K$14,2,FALSE)</f>
        <v>0</v>
      </c>
      <c r="E617" s="1">
        <f>VLOOKUP(C617,Uitleg!$H$10:$K$14,3,FALSE)</f>
        <v>0</v>
      </c>
      <c r="F617">
        <f t="shared" si="139"/>
        <v>2</v>
      </c>
      <c r="G617" s="17">
        <f t="shared" si="127"/>
        <v>51.633279115576471</v>
      </c>
      <c r="H617" s="1">
        <f t="shared" si="128"/>
        <v>0</v>
      </c>
      <c r="I617" s="1">
        <f t="shared" si="129"/>
        <v>0</v>
      </c>
      <c r="J617" s="1">
        <f t="shared" si="130"/>
        <v>0</v>
      </c>
      <c r="K617" s="1">
        <f t="shared" si="131"/>
        <v>0</v>
      </c>
      <c r="L617" s="1">
        <f t="shared" si="132"/>
        <v>0</v>
      </c>
      <c r="M617" s="1">
        <f t="shared" si="133"/>
        <v>0</v>
      </c>
      <c r="N617" s="1" t="str">
        <f t="shared" si="134"/>
        <v>nee</v>
      </c>
      <c r="O617" s="1">
        <f t="shared" si="135"/>
        <v>0</v>
      </c>
      <c r="P617">
        <f t="shared" si="136"/>
        <v>0</v>
      </c>
    </row>
    <row r="618" spans="1:16" x14ac:dyDescent="0.25">
      <c r="A618" s="16">
        <f t="shared" si="137"/>
        <v>616</v>
      </c>
      <c r="B618" s="16">
        <f t="shared" si="126"/>
        <v>10</v>
      </c>
      <c r="C618" s="1">
        <f t="shared" si="138"/>
        <v>1</v>
      </c>
      <c r="D618" s="1">
        <f>VLOOKUP(C618,Uitleg!$H$10:$K$14,2,FALSE)</f>
        <v>0</v>
      </c>
      <c r="E618" s="1">
        <f>VLOOKUP(C618,Uitleg!$H$10:$K$14,3,FALSE)</f>
        <v>0</v>
      </c>
      <c r="F618">
        <f t="shared" si="139"/>
        <v>3</v>
      </c>
      <c r="G618" s="17">
        <f t="shared" si="127"/>
        <v>51.476504540334759</v>
      </c>
      <c r="H618" s="1">
        <f t="shared" si="128"/>
        <v>0</v>
      </c>
      <c r="I618" s="1">
        <f t="shared" si="129"/>
        <v>0</v>
      </c>
      <c r="J618" s="1">
        <f t="shared" si="130"/>
        <v>0</v>
      </c>
      <c r="K618" s="1">
        <f t="shared" si="131"/>
        <v>0</v>
      </c>
      <c r="L618" s="1">
        <f t="shared" si="132"/>
        <v>0</v>
      </c>
      <c r="M618" s="1">
        <f t="shared" si="133"/>
        <v>0</v>
      </c>
      <c r="N618" s="1" t="str">
        <f t="shared" si="134"/>
        <v>nee</v>
      </c>
      <c r="O618" s="1">
        <f t="shared" si="135"/>
        <v>0</v>
      </c>
      <c r="P618">
        <f t="shared" si="136"/>
        <v>0</v>
      </c>
    </row>
    <row r="619" spans="1:16" x14ac:dyDescent="0.25">
      <c r="A619" s="16">
        <f t="shared" si="137"/>
        <v>617</v>
      </c>
      <c r="B619" s="16">
        <f t="shared" si="126"/>
        <v>10</v>
      </c>
      <c r="C619" s="1">
        <f t="shared" si="138"/>
        <v>1</v>
      </c>
      <c r="D619" s="1">
        <f>VLOOKUP(C619,Uitleg!$H$10:$K$14,2,FALSE)</f>
        <v>0</v>
      </c>
      <c r="E619" s="1">
        <f>VLOOKUP(C619,Uitleg!$H$10:$K$14,3,FALSE)</f>
        <v>0</v>
      </c>
      <c r="F619">
        <f t="shared" si="139"/>
        <v>4</v>
      </c>
      <c r="G619" s="17">
        <f t="shared" si="127"/>
        <v>51.320263736531913</v>
      </c>
      <c r="H619" s="1">
        <f t="shared" si="128"/>
        <v>0</v>
      </c>
      <c r="I619" s="1">
        <f t="shared" si="129"/>
        <v>0</v>
      </c>
      <c r="J619" s="1">
        <f t="shared" si="130"/>
        <v>0</v>
      </c>
      <c r="K619" s="1">
        <f t="shared" si="131"/>
        <v>0</v>
      </c>
      <c r="L619" s="1">
        <f t="shared" si="132"/>
        <v>0</v>
      </c>
      <c r="M619" s="1">
        <f t="shared" si="133"/>
        <v>0</v>
      </c>
      <c r="N619" s="1" t="str">
        <f t="shared" si="134"/>
        <v>nee</v>
      </c>
      <c r="O619" s="1">
        <f t="shared" si="135"/>
        <v>0</v>
      </c>
      <c r="P619">
        <f t="shared" si="136"/>
        <v>0</v>
      </c>
    </row>
    <row r="620" spans="1:16" x14ac:dyDescent="0.25">
      <c r="A620" s="16">
        <f t="shared" si="137"/>
        <v>618</v>
      </c>
      <c r="B620" s="16">
        <f t="shared" si="126"/>
        <v>10</v>
      </c>
      <c r="C620" s="1">
        <f t="shared" si="138"/>
        <v>1</v>
      </c>
      <c r="D620" s="1">
        <f>VLOOKUP(C620,Uitleg!$H$10:$K$14,2,FALSE)</f>
        <v>0</v>
      </c>
      <c r="E620" s="1">
        <f>VLOOKUP(C620,Uitleg!$H$10:$K$14,3,FALSE)</f>
        <v>0</v>
      </c>
      <c r="F620">
        <f t="shared" si="139"/>
        <v>5</v>
      </c>
      <c r="G620" s="17">
        <f t="shared" si="127"/>
        <v>51.16456233931747</v>
      </c>
      <c r="H620" s="1">
        <f t="shared" si="128"/>
        <v>0</v>
      </c>
      <c r="I620" s="1">
        <f t="shared" si="129"/>
        <v>0</v>
      </c>
      <c r="J620" s="1">
        <f t="shared" si="130"/>
        <v>0</v>
      </c>
      <c r="K620" s="1">
        <f t="shared" si="131"/>
        <v>0</v>
      </c>
      <c r="L620" s="1">
        <f t="shared" si="132"/>
        <v>0</v>
      </c>
      <c r="M620" s="1">
        <f t="shared" si="133"/>
        <v>0</v>
      </c>
      <c r="N620" s="1" t="str">
        <f t="shared" si="134"/>
        <v>nee</v>
      </c>
      <c r="O620" s="1">
        <f t="shared" si="135"/>
        <v>0</v>
      </c>
      <c r="P620">
        <f t="shared" si="136"/>
        <v>0</v>
      </c>
    </row>
    <row r="621" spans="1:16" x14ac:dyDescent="0.25">
      <c r="A621" s="16">
        <f t="shared" si="137"/>
        <v>619</v>
      </c>
      <c r="B621" s="16">
        <f t="shared" si="126"/>
        <v>10</v>
      </c>
      <c r="C621" s="1">
        <f t="shared" si="138"/>
        <v>1</v>
      </c>
      <c r="D621" s="1">
        <f>VLOOKUP(C621,Uitleg!$H$10:$K$14,2,FALSE)</f>
        <v>0</v>
      </c>
      <c r="E621" s="1">
        <f>VLOOKUP(C621,Uitleg!$H$10:$K$14,3,FALSE)</f>
        <v>0</v>
      </c>
      <c r="F621">
        <f t="shared" si="139"/>
        <v>6</v>
      </c>
      <c r="G621" s="17">
        <f t="shared" si="127"/>
        <v>51.009405958650859</v>
      </c>
      <c r="H621" s="1">
        <f t="shared" si="128"/>
        <v>0</v>
      </c>
      <c r="I621" s="1">
        <f t="shared" si="129"/>
        <v>0</v>
      </c>
      <c r="J621" s="1">
        <f t="shared" si="130"/>
        <v>0</v>
      </c>
      <c r="K621" s="1">
        <f t="shared" si="131"/>
        <v>0</v>
      </c>
      <c r="L621" s="1">
        <f t="shared" si="132"/>
        <v>0</v>
      </c>
      <c r="M621" s="1">
        <f t="shared" si="133"/>
        <v>0</v>
      </c>
      <c r="N621" s="1" t="str">
        <f t="shared" si="134"/>
        <v>nee</v>
      </c>
      <c r="O621" s="1">
        <f t="shared" si="135"/>
        <v>0</v>
      </c>
      <c r="P621">
        <f t="shared" si="136"/>
        <v>0</v>
      </c>
    </row>
    <row r="622" spans="1:16" x14ac:dyDescent="0.25">
      <c r="A622" s="16">
        <f t="shared" si="137"/>
        <v>620</v>
      </c>
      <c r="B622" s="16">
        <f t="shared" si="126"/>
        <v>10</v>
      </c>
      <c r="C622" s="1">
        <f t="shared" si="138"/>
        <v>1</v>
      </c>
      <c r="D622" s="1">
        <f>VLOOKUP(C622,Uitleg!$H$10:$K$14,2,FALSE)</f>
        <v>0</v>
      </c>
      <c r="E622" s="1">
        <f>VLOOKUP(C622,Uitleg!$H$10:$K$14,3,FALSE)</f>
        <v>0</v>
      </c>
      <c r="F622">
        <f t="shared" si="139"/>
        <v>7</v>
      </c>
      <c r="G622" s="17">
        <f t="shared" si="127"/>
        <v>50.854800179090887</v>
      </c>
      <c r="H622" s="1">
        <f t="shared" si="128"/>
        <v>0</v>
      </c>
      <c r="I622" s="1">
        <f t="shared" si="129"/>
        <v>0</v>
      </c>
      <c r="J622" s="1">
        <f t="shared" si="130"/>
        <v>0</v>
      </c>
      <c r="K622" s="1">
        <f t="shared" si="131"/>
        <v>0</v>
      </c>
      <c r="L622" s="1">
        <f t="shared" si="132"/>
        <v>0</v>
      </c>
      <c r="M622" s="1">
        <f t="shared" si="133"/>
        <v>0</v>
      </c>
      <c r="N622" s="1" t="str">
        <f t="shared" si="134"/>
        <v>nee</v>
      </c>
      <c r="O622" s="1">
        <f t="shared" si="135"/>
        <v>0</v>
      </c>
      <c r="P622">
        <f t="shared" si="136"/>
        <v>0</v>
      </c>
    </row>
    <row r="623" spans="1:16" x14ac:dyDescent="0.25">
      <c r="A623" s="16">
        <f t="shared" si="137"/>
        <v>621</v>
      </c>
      <c r="B623" s="16">
        <f t="shared" si="126"/>
        <v>10</v>
      </c>
      <c r="C623" s="1">
        <f t="shared" si="138"/>
        <v>1</v>
      </c>
      <c r="D623" s="1">
        <f>VLOOKUP(C623,Uitleg!$H$10:$K$14,2,FALSE)</f>
        <v>0</v>
      </c>
      <c r="E623" s="1">
        <f>VLOOKUP(C623,Uitleg!$H$10:$K$14,3,FALSE)</f>
        <v>0</v>
      </c>
      <c r="F623">
        <f t="shared" si="139"/>
        <v>8</v>
      </c>
      <c r="G623" s="17">
        <f t="shared" si="127"/>
        <v>50.700750559586339</v>
      </c>
      <c r="H623" s="1">
        <f t="shared" si="128"/>
        <v>0</v>
      </c>
      <c r="I623" s="1">
        <f t="shared" si="129"/>
        <v>0</v>
      </c>
      <c r="J623" s="1">
        <f t="shared" si="130"/>
        <v>0</v>
      </c>
      <c r="K623" s="1">
        <f t="shared" si="131"/>
        <v>0</v>
      </c>
      <c r="L623" s="1">
        <f t="shared" si="132"/>
        <v>0</v>
      </c>
      <c r="M623" s="1">
        <f t="shared" si="133"/>
        <v>0</v>
      </c>
      <c r="N623" s="1" t="str">
        <f t="shared" si="134"/>
        <v>nee</v>
      </c>
      <c r="O623" s="1">
        <f t="shared" si="135"/>
        <v>0</v>
      </c>
      <c r="P623">
        <f t="shared" si="136"/>
        <v>0</v>
      </c>
    </row>
    <row r="624" spans="1:16" x14ac:dyDescent="0.25">
      <c r="A624" s="16">
        <f t="shared" si="137"/>
        <v>622</v>
      </c>
      <c r="B624" s="16">
        <f t="shared" si="126"/>
        <v>10</v>
      </c>
      <c r="C624" s="1">
        <f t="shared" si="138"/>
        <v>1</v>
      </c>
      <c r="D624" s="1">
        <f>VLOOKUP(C624,Uitleg!$H$10:$K$14,2,FALSE)</f>
        <v>0</v>
      </c>
      <c r="E624" s="1">
        <f>VLOOKUP(C624,Uitleg!$H$10:$K$14,3,FALSE)</f>
        <v>0</v>
      </c>
      <c r="F624">
        <f t="shared" si="139"/>
        <v>9</v>
      </c>
      <c r="G624" s="17">
        <f t="shared" si="127"/>
        <v>50.547262633267422</v>
      </c>
      <c r="H624" s="1">
        <f t="shared" si="128"/>
        <v>0</v>
      </c>
      <c r="I624" s="1">
        <f t="shared" si="129"/>
        <v>0</v>
      </c>
      <c r="J624" s="1">
        <f t="shared" si="130"/>
        <v>0</v>
      </c>
      <c r="K624" s="1">
        <f t="shared" si="131"/>
        <v>0</v>
      </c>
      <c r="L624" s="1">
        <f t="shared" si="132"/>
        <v>0</v>
      </c>
      <c r="M624" s="1">
        <f t="shared" si="133"/>
        <v>0</v>
      </c>
      <c r="N624" s="1" t="str">
        <f t="shared" si="134"/>
        <v>nee</v>
      </c>
      <c r="O624" s="1">
        <f t="shared" si="135"/>
        <v>0</v>
      </c>
      <c r="P624">
        <f t="shared" si="136"/>
        <v>0</v>
      </c>
    </row>
    <row r="625" spans="1:16" x14ac:dyDescent="0.25">
      <c r="A625" s="16">
        <f t="shared" si="137"/>
        <v>623</v>
      </c>
      <c r="B625" s="16">
        <f t="shared" si="126"/>
        <v>10</v>
      </c>
      <c r="C625" s="1">
        <f t="shared" si="138"/>
        <v>1</v>
      </c>
      <c r="D625" s="1">
        <f>VLOOKUP(C625,Uitleg!$H$10:$K$14,2,FALSE)</f>
        <v>0</v>
      </c>
      <c r="E625" s="1">
        <f>VLOOKUP(C625,Uitleg!$H$10:$K$14,3,FALSE)</f>
        <v>0</v>
      </c>
      <c r="F625">
        <f t="shared" si="139"/>
        <v>10</v>
      </c>
      <c r="G625" s="17">
        <f t="shared" si="127"/>
        <v>50.394341907238385</v>
      </c>
      <c r="H625" s="1">
        <f t="shared" si="128"/>
        <v>0</v>
      </c>
      <c r="I625" s="1">
        <f t="shared" si="129"/>
        <v>0</v>
      </c>
      <c r="J625" s="1">
        <f t="shared" si="130"/>
        <v>0</v>
      </c>
      <c r="K625" s="1">
        <f t="shared" si="131"/>
        <v>0</v>
      </c>
      <c r="L625" s="1">
        <f t="shared" si="132"/>
        <v>0</v>
      </c>
      <c r="M625" s="1">
        <f t="shared" si="133"/>
        <v>0</v>
      </c>
      <c r="N625" s="1" t="str">
        <f t="shared" si="134"/>
        <v>nee</v>
      </c>
      <c r="O625" s="1">
        <f t="shared" si="135"/>
        <v>0</v>
      </c>
      <c r="P625">
        <f t="shared" si="136"/>
        <v>0</v>
      </c>
    </row>
    <row r="626" spans="1:16" x14ac:dyDescent="0.25">
      <c r="A626" s="16">
        <f t="shared" si="137"/>
        <v>624</v>
      </c>
      <c r="B626" s="16">
        <f t="shared" si="126"/>
        <v>10</v>
      </c>
      <c r="C626" s="1">
        <f t="shared" si="138"/>
        <v>1</v>
      </c>
      <c r="D626" s="1">
        <f>VLOOKUP(C626,Uitleg!$H$10:$K$14,2,FALSE)</f>
        <v>0</v>
      </c>
      <c r="E626" s="1">
        <f>VLOOKUP(C626,Uitleg!$H$10:$K$14,3,FALSE)</f>
        <v>0</v>
      </c>
      <c r="F626">
        <f t="shared" si="139"/>
        <v>11</v>
      </c>
      <c r="G626" s="17">
        <f t="shared" si="127"/>
        <v>50.24199386237099</v>
      </c>
      <c r="H626" s="1">
        <f t="shared" si="128"/>
        <v>0</v>
      </c>
      <c r="I626" s="1">
        <f t="shared" si="129"/>
        <v>0</v>
      </c>
      <c r="J626" s="1">
        <f t="shared" si="130"/>
        <v>0</v>
      </c>
      <c r="K626" s="1">
        <f t="shared" si="131"/>
        <v>0</v>
      </c>
      <c r="L626" s="1">
        <f t="shared" si="132"/>
        <v>0</v>
      </c>
      <c r="M626" s="1">
        <f t="shared" si="133"/>
        <v>0</v>
      </c>
      <c r="N626" s="1" t="str">
        <f t="shared" si="134"/>
        <v>nee</v>
      </c>
      <c r="O626" s="1">
        <f t="shared" si="135"/>
        <v>0</v>
      </c>
      <c r="P626">
        <f t="shared" si="136"/>
        <v>0</v>
      </c>
    </row>
    <row r="627" spans="1:16" x14ac:dyDescent="0.25">
      <c r="A627" s="16">
        <f t="shared" si="137"/>
        <v>625</v>
      </c>
      <c r="B627" s="16">
        <f t="shared" si="126"/>
        <v>10</v>
      </c>
      <c r="C627" s="1">
        <f t="shared" si="138"/>
        <v>1</v>
      </c>
      <c r="D627" s="1">
        <f>VLOOKUP(C627,Uitleg!$H$10:$K$14,2,FALSE)</f>
        <v>0</v>
      </c>
      <c r="E627" s="1">
        <f>VLOOKUP(C627,Uitleg!$H$10:$K$14,3,FALSE)</f>
        <v>0</v>
      </c>
      <c r="F627">
        <f t="shared" si="139"/>
        <v>12</v>
      </c>
      <c r="G627" s="17">
        <f t="shared" si="127"/>
        <v>50.090223953099276</v>
      </c>
      <c r="H627" s="1">
        <f t="shared" si="128"/>
        <v>0</v>
      </c>
      <c r="I627" s="1">
        <f t="shared" si="129"/>
        <v>0</v>
      </c>
      <c r="J627" s="1">
        <f t="shared" si="130"/>
        <v>0</v>
      </c>
      <c r="K627" s="1">
        <f t="shared" si="131"/>
        <v>0</v>
      </c>
      <c r="L627" s="1">
        <f t="shared" si="132"/>
        <v>0</v>
      </c>
      <c r="M627" s="1">
        <f t="shared" si="133"/>
        <v>0</v>
      </c>
      <c r="N627" s="1" t="str">
        <f t="shared" si="134"/>
        <v>nee</v>
      </c>
      <c r="O627" s="1">
        <f t="shared" si="135"/>
        <v>0</v>
      </c>
      <c r="P627">
        <f t="shared" si="136"/>
        <v>0</v>
      </c>
    </row>
    <row r="628" spans="1:16" x14ac:dyDescent="0.25">
      <c r="A628" s="16">
        <f t="shared" si="137"/>
        <v>626</v>
      </c>
      <c r="B628" s="16">
        <f t="shared" si="126"/>
        <v>10</v>
      </c>
      <c r="C628" s="1">
        <f t="shared" si="138"/>
        <v>1</v>
      </c>
      <c r="D628" s="1">
        <f>VLOOKUP(C628,Uitleg!$H$10:$K$14,2,FALSE)</f>
        <v>0</v>
      </c>
      <c r="E628" s="1">
        <f>VLOOKUP(C628,Uitleg!$H$10:$K$14,3,FALSE)</f>
        <v>0</v>
      </c>
      <c r="F628">
        <f t="shared" si="139"/>
        <v>13</v>
      </c>
      <c r="G628" s="17">
        <f t="shared" si="127"/>
        <v>49.939037607214999</v>
      </c>
      <c r="H628" s="1">
        <f t="shared" si="128"/>
        <v>0</v>
      </c>
      <c r="I628" s="1">
        <f t="shared" si="129"/>
        <v>0</v>
      </c>
      <c r="J628" s="1">
        <f t="shared" si="130"/>
        <v>0</v>
      </c>
      <c r="K628" s="1">
        <f t="shared" si="131"/>
        <v>0</v>
      </c>
      <c r="L628" s="1">
        <f t="shared" si="132"/>
        <v>0</v>
      </c>
      <c r="M628" s="1">
        <f t="shared" si="133"/>
        <v>0</v>
      </c>
      <c r="N628" s="1" t="str">
        <f t="shared" si="134"/>
        <v>nee</v>
      </c>
      <c r="O628" s="1">
        <f t="shared" si="135"/>
        <v>0</v>
      </c>
      <c r="P628">
        <f t="shared" si="136"/>
        <v>0</v>
      </c>
    </row>
    <row r="629" spans="1:16" x14ac:dyDescent="0.25">
      <c r="A629" s="16">
        <f t="shared" si="137"/>
        <v>627</v>
      </c>
      <c r="B629" s="16">
        <f t="shared" si="126"/>
        <v>10</v>
      </c>
      <c r="C629" s="1">
        <f t="shared" si="138"/>
        <v>1</v>
      </c>
      <c r="D629" s="1">
        <f>VLOOKUP(C629,Uitleg!$H$10:$K$14,2,FALSE)</f>
        <v>0</v>
      </c>
      <c r="E629" s="1">
        <f>VLOOKUP(C629,Uitleg!$H$10:$K$14,3,FALSE)</f>
        <v>0</v>
      </c>
      <c r="F629">
        <f t="shared" si="139"/>
        <v>14</v>
      </c>
      <c r="G629" s="17">
        <f t="shared" si="127"/>
        <v>49.788440225664516</v>
      </c>
      <c r="H629" s="1">
        <f t="shared" si="128"/>
        <v>0</v>
      </c>
      <c r="I629" s="1">
        <f t="shared" si="129"/>
        <v>0</v>
      </c>
      <c r="J629" s="1">
        <f t="shared" si="130"/>
        <v>0</v>
      </c>
      <c r="K629" s="1">
        <f t="shared" si="131"/>
        <v>0</v>
      </c>
      <c r="L629" s="1">
        <f t="shared" si="132"/>
        <v>0</v>
      </c>
      <c r="M629" s="1">
        <f t="shared" si="133"/>
        <v>0</v>
      </c>
      <c r="N629" s="1" t="str">
        <f t="shared" si="134"/>
        <v>nee</v>
      </c>
      <c r="O629" s="1">
        <f t="shared" si="135"/>
        <v>0</v>
      </c>
      <c r="P629">
        <f t="shared" si="136"/>
        <v>0</v>
      </c>
    </row>
    <row r="630" spans="1:16" x14ac:dyDescent="0.25">
      <c r="A630" s="16">
        <f t="shared" si="137"/>
        <v>628</v>
      </c>
      <c r="B630" s="16">
        <f t="shared" si="126"/>
        <v>10</v>
      </c>
      <c r="C630" s="1">
        <f t="shared" si="138"/>
        <v>1</v>
      </c>
      <c r="D630" s="1">
        <f>VLOOKUP(C630,Uitleg!$H$10:$K$14,2,FALSE)</f>
        <v>0</v>
      </c>
      <c r="E630" s="1">
        <f>VLOOKUP(C630,Uitleg!$H$10:$K$14,3,FALSE)</f>
        <v>0</v>
      </c>
      <c r="F630">
        <f t="shared" si="139"/>
        <v>15</v>
      </c>
      <c r="G630" s="17">
        <f t="shared" si="127"/>
        <v>49.638437182346422</v>
      </c>
      <c r="H630" s="1">
        <f t="shared" si="128"/>
        <v>0</v>
      </c>
      <c r="I630" s="1">
        <f t="shared" si="129"/>
        <v>0</v>
      </c>
      <c r="J630" s="1">
        <f t="shared" si="130"/>
        <v>0</v>
      </c>
      <c r="K630" s="1">
        <f t="shared" si="131"/>
        <v>0</v>
      </c>
      <c r="L630" s="1">
        <f t="shared" si="132"/>
        <v>0</v>
      </c>
      <c r="M630" s="1">
        <f t="shared" si="133"/>
        <v>0</v>
      </c>
      <c r="N630" s="1" t="str">
        <f t="shared" si="134"/>
        <v>nee</v>
      </c>
      <c r="O630" s="1">
        <f t="shared" si="135"/>
        <v>0</v>
      </c>
      <c r="P630">
        <f t="shared" si="136"/>
        <v>0</v>
      </c>
    </row>
    <row r="631" spans="1:16" x14ac:dyDescent="0.25">
      <c r="A631" s="16">
        <f t="shared" si="137"/>
        <v>629</v>
      </c>
      <c r="B631" s="16">
        <f t="shared" si="126"/>
        <v>10</v>
      </c>
      <c r="C631" s="1">
        <f t="shared" si="138"/>
        <v>1</v>
      </c>
      <c r="D631" s="1">
        <f>VLOOKUP(C631,Uitleg!$H$10:$K$14,2,FALSE)</f>
        <v>0</v>
      </c>
      <c r="E631" s="1">
        <f>VLOOKUP(C631,Uitleg!$H$10:$K$14,3,FALSE)</f>
        <v>0</v>
      </c>
      <c r="F631">
        <f t="shared" si="139"/>
        <v>16</v>
      </c>
      <c r="G631" s="17">
        <f t="shared" si="127"/>
        <v>49.489033823910368</v>
      </c>
      <c r="H631" s="1">
        <f t="shared" si="128"/>
        <v>1</v>
      </c>
      <c r="I631" s="1">
        <f t="shared" si="129"/>
        <v>0</v>
      </c>
      <c r="J631" s="1">
        <f t="shared" si="130"/>
        <v>0</v>
      </c>
      <c r="K631" s="1">
        <f t="shared" si="131"/>
        <v>0</v>
      </c>
      <c r="L631" s="1">
        <f t="shared" si="132"/>
        <v>0</v>
      </c>
      <c r="M631" s="1">
        <f t="shared" si="133"/>
        <v>0</v>
      </c>
      <c r="N631" s="1" t="str">
        <f t="shared" si="134"/>
        <v>JA</v>
      </c>
      <c r="O631" s="1">
        <f t="shared" si="135"/>
        <v>2</v>
      </c>
      <c r="P631">
        <f t="shared" si="136"/>
        <v>0</v>
      </c>
    </row>
    <row r="632" spans="1:16" x14ac:dyDescent="0.25">
      <c r="A632" s="16">
        <f t="shared" si="137"/>
        <v>630</v>
      </c>
      <c r="B632" s="16">
        <f t="shared" si="126"/>
        <v>10</v>
      </c>
      <c r="C632" s="1">
        <f t="shared" si="138"/>
        <v>2</v>
      </c>
      <c r="D632" s="1">
        <f>VLOOKUP(C632,Uitleg!$H$10:$K$14,2,FALSE)</f>
        <v>0</v>
      </c>
      <c r="E632" s="1">
        <f>VLOOKUP(C632,Uitleg!$H$10:$K$14,3,FALSE)</f>
        <v>1</v>
      </c>
      <c r="F632">
        <f t="shared" si="139"/>
        <v>0</v>
      </c>
      <c r="G632" s="17">
        <f t="shared" si="127"/>
        <v>49.340235469557015</v>
      </c>
      <c r="H632" s="1">
        <f t="shared" si="128"/>
        <v>0</v>
      </c>
      <c r="I632" s="1">
        <f t="shared" si="129"/>
        <v>0</v>
      </c>
      <c r="J632" s="1">
        <f t="shared" si="130"/>
        <v>0</v>
      </c>
      <c r="K632" s="1">
        <f t="shared" si="131"/>
        <v>0</v>
      </c>
      <c r="L632" s="1">
        <f t="shared" si="132"/>
        <v>0</v>
      </c>
      <c r="M632" s="1">
        <f t="shared" si="133"/>
        <v>0</v>
      </c>
      <c r="N632" s="1" t="str">
        <f t="shared" si="134"/>
        <v>nee</v>
      </c>
      <c r="O632" s="1">
        <f t="shared" si="135"/>
        <v>0</v>
      </c>
      <c r="P632">
        <f t="shared" si="136"/>
        <v>50</v>
      </c>
    </row>
    <row r="633" spans="1:16" x14ac:dyDescent="0.25">
      <c r="A633" s="16">
        <f t="shared" si="137"/>
        <v>631</v>
      </c>
      <c r="B633" s="16">
        <f t="shared" si="126"/>
        <v>10</v>
      </c>
      <c r="C633" s="1">
        <f t="shared" si="138"/>
        <v>2</v>
      </c>
      <c r="D633" s="1">
        <f>VLOOKUP(C633,Uitleg!$H$10:$K$14,2,FALSE)</f>
        <v>0</v>
      </c>
      <c r="E633" s="1">
        <f>VLOOKUP(C633,Uitleg!$H$10:$K$14,3,FALSE)</f>
        <v>1</v>
      </c>
      <c r="F633">
        <f t="shared" si="139"/>
        <v>1</v>
      </c>
      <c r="G633" s="17">
        <f t="shared" si="127"/>
        <v>49.192047410838924</v>
      </c>
      <c r="H633" s="1">
        <f t="shared" si="128"/>
        <v>0</v>
      </c>
      <c r="I633" s="1">
        <f t="shared" si="129"/>
        <v>0</v>
      </c>
      <c r="J633" s="1">
        <f t="shared" si="130"/>
        <v>0</v>
      </c>
      <c r="K633" s="1">
        <f t="shared" si="131"/>
        <v>0</v>
      </c>
      <c r="L633" s="1">
        <f t="shared" si="132"/>
        <v>0</v>
      </c>
      <c r="M633" s="1">
        <f t="shared" si="133"/>
        <v>0</v>
      </c>
      <c r="N633" s="1" t="str">
        <f t="shared" si="134"/>
        <v>nee</v>
      </c>
      <c r="O633" s="1">
        <f t="shared" si="135"/>
        <v>0</v>
      </c>
      <c r="P633">
        <f t="shared" si="136"/>
        <v>50</v>
      </c>
    </row>
    <row r="634" spans="1:16" x14ac:dyDescent="0.25">
      <c r="A634" s="16">
        <f t="shared" si="137"/>
        <v>632</v>
      </c>
      <c r="B634" s="16">
        <f t="shared" si="126"/>
        <v>10</v>
      </c>
      <c r="C634" s="1">
        <f t="shared" si="138"/>
        <v>2</v>
      </c>
      <c r="D634" s="1">
        <f>VLOOKUP(C634,Uitleg!$H$10:$K$14,2,FALSE)</f>
        <v>0</v>
      </c>
      <c r="E634" s="1">
        <f>VLOOKUP(C634,Uitleg!$H$10:$K$14,3,FALSE)</f>
        <v>1</v>
      </c>
      <c r="F634">
        <f t="shared" si="139"/>
        <v>2</v>
      </c>
      <c r="G634" s="17">
        <f t="shared" si="127"/>
        <v>49.044474911462657</v>
      </c>
      <c r="H634" s="1">
        <f t="shared" si="128"/>
        <v>0</v>
      </c>
      <c r="I634" s="1">
        <f t="shared" si="129"/>
        <v>0</v>
      </c>
      <c r="J634" s="1">
        <f t="shared" si="130"/>
        <v>0</v>
      </c>
      <c r="K634" s="1">
        <f t="shared" si="131"/>
        <v>0</v>
      </c>
      <c r="L634" s="1">
        <f t="shared" si="132"/>
        <v>0</v>
      </c>
      <c r="M634" s="1">
        <f t="shared" si="133"/>
        <v>0</v>
      </c>
      <c r="N634" s="1" t="str">
        <f t="shared" si="134"/>
        <v>nee</v>
      </c>
      <c r="O634" s="1">
        <f t="shared" si="135"/>
        <v>0</v>
      </c>
      <c r="P634">
        <f t="shared" si="136"/>
        <v>50</v>
      </c>
    </row>
    <row r="635" spans="1:16" x14ac:dyDescent="0.25">
      <c r="A635" s="16">
        <f t="shared" si="137"/>
        <v>633</v>
      </c>
      <c r="B635" s="16">
        <f t="shared" si="126"/>
        <v>10</v>
      </c>
      <c r="C635" s="1">
        <f t="shared" si="138"/>
        <v>2</v>
      </c>
      <c r="D635" s="1">
        <f>VLOOKUP(C635,Uitleg!$H$10:$K$14,2,FALSE)</f>
        <v>0</v>
      </c>
      <c r="E635" s="1">
        <f>VLOOKUP(C635,Uitleg!$H$10:$K$14,3,FALSE)</f>
        <v>1</v>
      </c>
      <c r="F635">
        <f t="shared" si="139"/>
        <v>3</v>
      </c>
      <c r="G635" s="17">
        <f t="shared" si="127"/>
        <v>48.897523207091879</v>
      </c>
      <c r="H635" s="1">
        <f t="shared" si="128"/>
        <v>0</v>
      </c>
      <c r="I635" s="1">
        <f t="shared" si="129"/>
        <v>0</v>
      </c>
      <c r="J635" s="1">
        <f t="shared" si="130"/>
        <v>0</v>
      </c>
      <c r="K635" s="1">
        <f t="shared" si="131"/>
        <v>0</v>
      </c>
      <c r="L635" s="1">
        <f t="shared" si="132"/>
        <v>0</v>
      </c>
      <c r="M635" s="1">
        <f t="shared" si="133"/>
        <v>0</v>
      </c>
      <c r="N635" s="1" t="str">
        <f t="shared" si="134"/>
        <v>nee</v>
      </c>
      <c r="O635" s="1">
        <f t="shared" si="135"/>
        <v>0</v>
      </c>
      <c r="P635">
        <f t="shared" si="136"/>
        <v>50</v>
      </c>
    </row>
    <row r="636" spans="1:16" x14ac:dyDescent="0.25">
      <c r="A636" s="16">
        <f t="shared" si="137"/>
        <v>634</v>
      </c>
      <c r="B636" s="16">
        <f t="shared" si="126"/>
        <v>10</v>
      </c>
      <c r="C636" s="1">
        <f t="shared" si="138"/>
        <v>2</v>
      </c>
      <c r="D636" s="1">
        <f>VLOOKUP(C636,Uitleg!$H$10:$K$14,2,FALSE)</f>
        <v>0</v>
      </c>
      <c r="E636" s="1">
        <f>VLOOKUP(C636,Uitleg!$H$10:$K$14,3,FALSE)</f>
        <v>1</v>
      </c>
      <c r="F636">
        <f t="shared" si="139"/>
        <v>4</v>
      </c>
      <c r="G636" s="17">
        <f t="shared" si="127"/>
        <v>48.751197505151701</v>
      </c>
      <c r="H636" s="1">
        <f t="shared" si="128"/>
        <v>0</v>
      </c>
      <c r="I636" s="1">
        <f t="shared" si="129"/>
        <v>1</v>
      </c>
      <c r="J636" s="1">
        <f t="shared" si="130"/>
        <v>0</v>
      </c>
      <c r="K636" s="1">
        <f t="shared" si="131"/>
        <v>0</v>
      </c>
      <c r="L636" s="1">
        <f t="shared" si="132"/>
        <v>0</v>
      </c>
      <c r="M636" s="1">
        <f t="shared" si="133"/>
        <v>0</v>
      </c>
      <c r="N636" s="1" t="str">
        <f t="shared" si="134"/>
        <v>JA</v>
      </c>
      <c r="O636" s="1">
        <f t="shared" si="135"/>
        <v>3</v>
      </c>
      <c r="P636">
        <f t="shared" si="136"/>
        <v>50</v>
      </c>
    </row>
    <row r="637" spans="1:16" x14ac:dyDescent="0.25">
      <c r="A637" s="16">
        <f t="shared" si="137"/>
        <v>635</v>
      </c>
      <c r="B637" s="16">
        <f t="shared" si="126"/>
        <v>10</v>
      </c>
      <c r="C637" s="1">
        <f t="shared" si="138"/>
        <v>3</v>
      </c>
      <c r="D637" s="1">
        <f>VLOOKUP(C637,Uitleg!$H$10:$K$14,2,FALSE)</f>
        <v>0</v>
      </c>
      <c r="E637" s="1">
        <f>VLOOKUP(C637,Uitleg!$H$10:$K$14,3,FALSE)</f>
        <v>0</v>
      </c>
      <c r="F637">
        <f t="shared" si="139"/>
        <v>0</v>
      </c>
      <c r="G637" s="17">
        <f t="shared" si="127"/>
        <v>48.605502984633866</v>
      </c>
      <c r="H637" s="1">
        <f t="shared" si="128"/>
        <v>0</v>
      </c>
      <c r="I637" s="1">
        <f t="shared" si="129"/>
        <v>0</v>
      </c>
      <c r="J637" s="1">
        <f t="shared" si="130"/>
        <v>0</v>
      </c>
      <c r="K637" s="1">
        <f t="shared" si="131"/>
        <v>0</v>
      </c>
      <c r="L637" s="1">
        <f t="shared" si="132"/>
        <v>0</v>
      </c>
      <c r="M637" s="1">
        <f t="shared" si="133"/>
        <v>0</v>
      </c>
      <c r="N637" s="1" t="str">
        <f t="shared" si="134"/>
        <v>nee</v>
      </c>
      <c r="O637" s="1">
        <f t="shared" si="135"/>
        <v>0</v>
      </c>
      <c r="P637">
        <f t="shared" si="136"/>
        <v>0</v>
      </c>
    </row>
    <row r="638" spans="1:16" x14ac:dyDescent="0.25">
      <c r="A638" s="16">
        <f t="shared" si="137"/>
        <v>636</v>
      </c>
      <c r="B638" s="16">
        <f t="shared" si="126"/>
        <v>10</v>
      </c>
      <c r="C638" s="1">
        <f t="shared" si="138"/>
        <v>3</v>
      </c>
      <c r="D638" s="1">
        <f>VLOOKUP(C638,Uitleg!$H$10:$K$14,2,FALSE)</f>
        <v>0</v>
      </c>
      <c r="E638" s="1">
        <f>VLOOKUP(C638,Uitleg!$H$10:$K$14,3,FALSE)</f>
        <v>0</v>
      </c>
      <c r="F638">
        <f t="shared" si="139"/>
        <v>1</v>
      </c>
      <c r="G638" s="17">
        <f t="shared" si="127"/>
        <v>48.460444795903399</v>
      </c>
      <c r="H638" s="1">
        <f t="shared" si="128"/>
        <v>0</v>
      </c>
      <c r="I638" s="1">
        <f t="shared" si="129"/>
        <v>0</v>
      </c>
      <c r="J638" s="1">
        <f t="shared" si="130"/>
        <v>0</v>
      </c>
      <c r="K638" s="1">
        <f t="shared" si="131"/>
        <v>0</v>
      </c>
      <c r="L638" s="1">
        <f t="shared" si="132"/>
        <v>0</v>
      </c>
      <c r="M638" s="1">
        <f t="shared" si="133"/>
        <v>0</v>
      </c>
      <c r="N638" s="1" t="str">
        <f t="shared" si="134"/>
        <v>nee</v>
      </c>
      <c r="O638" s="1">
        <f t="shared" si="135"/>
        <v>0</v>
      </c>
      <c r="P638">
        <f t="shared" si="136"/>
        <v>0</v>
      </c>
    </row>
    <row r="639" spans="1:16" x14ac:dyDescent="0.25">
      <c r="A639" s="16">
        <f t="shared" si="137"/>
        <v>637</v>
      </c>
      <c r="B639" s="16">
        <f t="shared" si="126"/>
        <v>10</v>
      </c>
      <c r="C639" s="1">
        <f t="shared" si="138"/>
        <v>3</v>
      </c>
      <c r="D639" s="1">
        <f>VLOOKUP(C639,Uitleg!$H$10:$K$14,2,FALSE)</f>
        <v>0</v>
      </c>
      <c r="E639" s="1">
        <f>VLOOKUP(C639,Uitleg!$H$10:$K$14,3,FALSE)</f>
        <v>0</v>
      </c>
      <c r="F639">
        <f t="shared" si="139"/>
        <v>2</v>
      </c>
      <c r="G639" s="17">
        <f t="shared" si="127"/>
        <v>48.316028060506071</v>
      </c>
      <c r="H639" s="1">
        <f t="shared" si="128"/>
        <v>0</v>
      </c>
      <c r="I639" s="1">
        <f t="shared" si="129"/>
        <v>0</v>
      </c>
      <c r="J639" s="1">
        <f t="shared" si="130"/>
        <v>0</v>
      </c>
      <c r="K639" s="1">
        <f t="shared" si="131"/>
        <v>0</v>
      </c>
      <c r="L639" s="1">
        <f t="shared" si="132"/>
        <v>0</v>
      </c>
      <c r="M639" s="1">
        <f t="shared" si="133"/>
        <v>0</v>
      </c>
      <c r="N639" s="1" t="str">
        <f t="shared" si="134"/>
        <v>nee</v>
      </c>
      <c r="O639" s="1">
        <f t="shared" si="135"/>
        <v>0</v>
      </c>
      <c r="P639">
        <f t="shared" si="136"/>
        <v>0</v>
      </c>
    </row>
    <row r="640" spans="1:16" x14ac:dyDescent="0.25">
      <c r="A640" s="16">
        <f t="shared" si="137"/>
        <v>638</v>
      </c>
      <c r="B640" s="16">
        <f t="shared" si="126"/>
        <v>10</v>
      </c>
      <c r="C640" s="1">
        <f t="shared" si="138"/>
        <v>3</v>
      </c>
      <c r="D640" s="1">
        <f>VLOOKUP(C640,Uitleg!$H$10:$K$14,2,FALSE)</f>
        <v>0</v>
      </c>
      <c r="E640" s="1">
        <f>VLOOKUP(C640,Uitleg!$H$10:$K$14,3,FALSE)</f>
        <v>0</v>
      </c>
      <c r="F640">
        <f t="shared" si="139"/>
        <v>3</v>
      </c>
      <c r="G640" s="17">
        <f t="shared" si="127"/>
        <v>48.172257870977241</v>
      </c>
      <c r="H640" s="1">
        <f t="shared" si="128"/>
        <v>0</v>
      </c>
      <c r="I640" s="1">
        <f t="shared" si="129"/>
        <v>0</v>
      </c>
      <c r="J640" s="1">
        <f t="shared" si="130"/>
        <v>0</v>
      </c>
      <c r="K640" s="1">
        <f t="shared" si="131"/>
        <v>0</v>
      </c>
      <c r="L640" s="1">
        <f t="shared" si="132"/>
        <v>0</v>
      </c>
      <c r="M640" s="1">
        <f t="shared" si="133"/>
        <v>0</v>
      </c>
      <c r="N640" s="1" t="str">
        <f t="shared" si="134"/>
        <v>nee</v>
      </c>
      <c r="O640" s="1">
        <f t="shared" si="135"/>
        <v>0</v>
      </c>
      <c r="P640">
        <f t="shared" si="136"/>
        <v>0</v>
      </c>
    </row>
    <row r="641" spans="1:16" x14ac:dyDescent="0.25">
      <c r="A641" s="16">
        <f t="shared" si="137"/>
        <v>639</v>
      </c>
      <c r="B641" s="16">
        <f t="shared" si="126"/>
        <v>10</v>
      </c>
      <c r="C641" s="1">
        <f t="shared" si="138"/>
        <v>3</v>
      </c>
      <c r="D641" s="1">
        <f>VLOOKUP(C641,Uitleg!$H$10:$K$14,2,FALSE)</f>
        <v>0</v>
      </c>
      <c r="E641" s="1">
        <f>VLOOKUP(C641,Uitleg!$H$10:$K$14,3,FALSE)</f>
        <v>0</v>
      </c>
      <c r="F641">
        <f t="shared" si="139"/>
        <v>4</v>
      </c>
      <c r="G641" s="17">
        <f t="shared" si="127"/>
        <v>48.029139290651592</v>
      </c>
      <c r="H641" s="1">
        <f t="shared" si="128"/>
        <v>0</v>
      </c>
      <c r="I641" s="1">
        <f t="shared" si="129"/>
        <v>0</v>
      </c>
      <c r="J641" s="1">
        <f t="shared" si="130"/>
        <v>0</v>
      </c>
      <c r="K641" s="1">
        <f t="shared" si="131"/>
        <v>0</v>
      </c>
      <c r="L641" s="1">
        <f t="shared" si="132"/>
        <v>0</v>
      </c>
      <c r="M641" s="1">
        <f t="shared" si="133"/>
        <v>0</v>
      </c>
      <c r="N641" s="1" t="str">
        <f t="shared" si="134"/>
        <v>nee</v>
      </c>
      <c r="O641" s="1">
        <f t="shared" si="135"/>
        <v>0</v>
      </c>
      <c r="P641">
        <f t="shared" si="136"/>
        <v>0</v>
      </c>
    </row>
    <row r="642" spans="1:16" x14ac:dyDescent="0.25">
      <c r="A642" s="16">
        <f t="shared" si="137"/>
        <v>640</v>
      </c>
      <c r="B642" s="16">
        <f t="shared" ref="B642:B705" si="140">TRUNC(A642/60,0)</f>
        <v>10</v>
      </c>
      <c r="C642" s="1">
        <f t="shared" si="138"/>
        <v>3</v>
      </c>
      <c r="D642" s="1">
        <f>VLOOKUP(C642,Uitleg!$H$10:$K$14,2,FALSE)</f>
        <v>0</v>
      </c>
      <c r="E642" s="1">
        <f>VLOOKUP(C642,Uitleg!$H$10:$K$14,3,FALSE)</f>
        <v>0</v>
      </c>
      <c r="F642">
        <f t="shared" si="139"/>
        <v>5</v>
      </c>
      <c r="G642" s="17">
        <f t="shared" ref="G642:G705" si="141">50+SIN(A642/(PeriodeSinus1*30/PI()))*20+SIN(A642/(PeriodeSinus2*30/PI()))*30</f>
        <v>47.886677353474255</v>
      </c>
      <c r="H642" s="1">
        <f t="shared" ref="H642:H705" si="142">IF(AND(C642=1,F642&gt;MaxWachttijd-G642/2),1,0)</f>
        <v>0</v>
      </c>
      <c r="I642" s="1">
        <f t="shared" ref="I642:I705" si="143">IF(AND(C642=2,G642&lt;=Uitschakeldrempel,F642&gt;DuurGroen),1,0)</f>
        <v>0</v>
      </c>
      <c r="J642" s="1">
        <f t="shared" ref="J642:J705" si="144">IF(AND(C642=2,G642&gt;Uitschakeldrempel),1,0)</f>
        <v>0</v>
      </c>
      <c r="K642" s="1">
        <f t="shared" ref="K642:K705" si="145">IF(AND(C642=3,F642&gt;MaxWachttijd-G642/2),1,0)</f>
        <v>0</v>
      </c>
      <c r="L642" s="1">
        <f t="shared" ref="L642:L705" si="146">IF(AND(C642=4,F642&gt;DuurGroen),1,0)</f>
        <v>0</v>
      </c>
      <c r="M642" s="1">
        <f t="shared" ref="M642:M705" si="147">IF(AND(C642=5,G642&lt;Inschakeldrempel),1,0)</f>
        <v>0</v>
      </c>
      <c r="N642" s="1" t="str">
        <f t="shared" ref="N642:N705" si="148">IF(SUM(H642:M642)=0,"nee","JA")</f>
        <v>nee</v>
      </c>
      <c r="O642" s="1">
        <f t="shared" ref="O642:O705" si="149">H642*2+I642*3+J642*5+K642*4+L642*1+M642*4</f>
        <v>0</v>
      </c>
      <c r="P642">
        <f t="shared" ref="P642:P705" si="150">D642*50+E642*50</f>
        <v>0</v>
      </c>
    </row>
    <row r="643" spans="1:16" x14ac:dyDescent="0.25">
      <c r="A643" s="16">
        <f t="shared" ref="A643:A706" si="151">A642+Tijdstap</f>
        <v>641</v>
      </c>
      <c r="B643" s="16">
        <f t="shared" si="140"/>
        <v>10</v>
      </c>
      <c r="C643" s="1">
        <f t="shared" ref="C643:C706" si="152">IF(O642=0,C642,O642)</f>
        <v>3</v>
      </c>
      <c r="D643" s="1">
        <f>VLOOKUP(C643,Uitleg!$H$10:$K$14,2,FALSE)</f>
        <v>0</v>
      </c>
      <c r="E643" s="1">
        <f>VLOOKUP(C643,Uitleg!$H$10:$K$14,3,FALSE)</f>
        <v>0</v>
      </c>
      <c r="F643">
        <f t="shared" ref="F643:F706" si="153">IF(C643=C642,F642+Tijdstap,0)</f>
        <v>6</v>
      </c>
      <c r="G643" s="17">
        <f t="shared" si="141"/>
        <v>47.74487706381295</v>
      </c>
      <c r="H643" s="1">
        <f t="shared" si="142"/>
        <v>0</v>
      </c>
      <c r="I643" s="1">
        <f t="shared" si="143"/>
        <v>0</v>
      </c>
      <c r="J643" s="1">
        <f t="shared" si="144"/>
        <v>0</v>
      </c>
      <c r="K643" s="1">
        <f t="shared" si="145"/>
        <v>0</v>
      </c>
      <c r="L643" s="1">
        <f t="shared" si="146"/>
        <v>0</v>
      </c>
      <c r="M643" s="1">
        <f t="shared" si="147"/>
        <v>0</v>
      </c>
      <c r="N643" s="1" t="str">
        <f t="shared" si="148"/>
        <v>nee</v>
      </c>
      <c r="O643" s="1">
        <f t="shared" si="149"/>
        <v>0</v>
      </c>
      <c r="P643">
        <f t="shared" si="150"/>
        <v>0</v>
      </c>
    </row>
    <row r="644" spans="1:16" x14ac:dyDescent="0.25">
      <c r="A644" s="16">
        <f t="shared" si="151"/>
        <v>642</v>
      </c>
      <c r="B644" s="16">
        <f t="shared" si="140"/>
        <v>10</v>
      </c>
      <c r="C644" s="1">
        <f t="shared" si="152"/>
        <v>3</v>
      </c>
      <c r="D644" s="1">
        <f>VLOOKUP(C644,Uitleg!$H$10:$K$14,2,FALSE)</f>
        <v>0</v>
      </c>
      <c r="E644" s="1">
        <f>VLOOKUP(C644,Uitleg!$H$10:$K$14,3,FALSE)</f>
        <v>0</v>
      </c>
      <c r="F644">
        <f t="shared" si="153"/>
        <v>7</v>
      </c>
      <c r="G644" s="17">
        <f t="shared" si="141"/>
        <v>47.603743396271213</v>
      </c>
      <c r="H644" s="1">
        <f t="shared" si="142"/>
        <v>0</v>
      </c>
      <c r="I644" s="1">
        <f t="shared" si="143"/>
        <v>0</v>
      </c>
      <c r="J644" s="1">
        <f t="shared" si="144"/>
        <v>0</v>
      </c>
      <c r="K644" s="1">
        <f t="shared" si="145"/>
        <v>0</v>
      </c>
      <c r="L644" s="1">
        <f t="shared" si="146"/>
        <v>0</v>
      </c>
      <c r="M644" s="1">
        <f t="shared" si="147"/>
        <v>0</v>
      </c>
      <c r="N644" s="1" t="str">
        <f t="shared" si="148"/>
        <v>nee</v>
      </c>
      <c r="O644" s="1">
        <f t="shared" si="149"/>
        <v>0</v>
      </c>
      <c r="P644">
        <f t="shared" si="150"/>
        <v>0</v>
      </c>
    </row>
    <row r="645" spans="1:16" x14ac:dyDescent="0.25">
      <c r="A645" s="16">
        <f t="shared" si="151"/>
        <v>643</v>
      </c>
      <c r="B645" s="16">
        <f t="shared" si="140"/>
        <v>10</v>
      </c>
      <c r="C645" s="1">
        <f t="shared" si="152"/>
        <v>3</v>
      </c>
      <c r="D645" s="1">
        <f>VLOOKUP(C645,Uitleg!$H$10:$K$14,2,FALSE)</f>
        <v>0</v>
      </c>
      <c r="E645" s="1">
        <f>VLOOKUP(C645,Uitleg!$H$10:$K$14,3,FALSE)</f>
        <v>0</v>
      </c>
      <c r="F645">
        <f t="shared" si="153"/>
        <v>8</v>
      </c>
      <c r="G645" s="17">
        <f t="shared" si="141"/>
        <v>47.463281295503037</v>
      </c>
      <c r="H645" s="1">
        <f t="shared" si="142"/>
        <v>0</v>
      </c>
      <c r="I645" s="1">
        <f t="shared" si="143"/>
        <v>0</v>
      </c>
      <c r="J645" s="1">
        <f t="shared" si="144"/>
        <v>0</v>
      </c>
      <c r="K645" s="1">
        <f t="shared" si="145"/>
        <v>0</v>
      </c>
      <c r="L645" s="1">
        <f t="shared" si="146"/>
        <v>0</v>
      </c>
      <c r="M645" s="1">
        <f t="shared" si="147"/>
        <v>0</v>
      </c>
      <c r="N645" s="1" t="str">
        <f t="shared" si="148"/>
        <v>nee</v>
      </c>
      <c r="O645" s="1">
        <f t="shared" si="149"/>
        <v>0</v>
      </c>
      <c r="P645">
        <f t="shared" si="150"/>
        <v>0</v>
      </c>
    </row>
    <row r="646" spans="1:16" x14ac:dyDescent="0.25">
      <c r="A646" s="16">
        <f t="shared" si="151"/>
        <v>644</v>
      </c>
      <c r="B646" s="16">
        <f t="shared" si="140"/>
        <v>10</v>
      </c>
      <c r="C646" s="1">
        <f t="shared" si="152"/>
        <v>3</v>
      </c>
      <c r="D646" s="1">
        <f>VLOOKUP(C646,Uitleg!$H$10:$K$14,2,FALSE)</f>
        <v>0</v>
      </c>
      <c r="E646" s="1">
        <f>VLOOKUP(C646,Uitleg!$H$10:$K$14,3,FALSE)</f>
        <v>0</v>
      </c>
      <c r="F646">
        <f t="shared" si="153"/>
        <v>9</v>
      </c>
      <c r="G646" s="17">
        <f t="shared" si="141"/>
        <v>47.323495676028401</v>
      </c>
      <c r="H646" s="1">
        <f t="shared" si="142"/>
        <v>0</v>
      </c>
      <c r="I646" s="1">
        <f t="shared" si="143"/>
        <v>0</v>
      </c>
      <c r="J646" s="1">
        <f t="shared" si="144"/>
        <v>0</v>
      </c>
      <c r="K646" s="1">
        <f t="shared" si="145"/>
        <v>0</v>
      </c>
      <c r="L646" s="1">
        <f t="shared" si="146"/>
        <v>0</v>
      </c>
      <c r="M646" s="1">
        <f t="shared" si="147"/>
        <v>0</v>
      </c>
      <c r="N646" s="1" t="str">
        <f t="shared" si="148"/>
        <v>nee</v>
      </c>
      <c r="O646" s="1">
        <f t="shared" si="149"/>
        <v>0</v>
      </c>
      <c r="P646">
        <f t="shared" si="150"/>
        <v>0</v>
      </c>
    </row>
    <row r="647" spans="1:16" x14ac:dyDescent="0.25">
      <c r="A647" s="16">
        <f t="shared" si="151"/>
        <v>645</v>
      </c>
      <c r="B647" s="16">
        <f t="shared" si="140"/>
        <v>10</v>
      </c>
      <c r="C647" s="1">
        <f t="shared" si="152"/>
        <v>3</v>
      </c>
      <c r="D647" s="1">
        <f>VLOOKUP(C647,Uitleg!$H$10:$K$14,2,FALSE)</f>
        <v>0</v>
      </c>
      <c r="E647" s="1">
        <f>VLOOKUP(C647,Uitleg!$H$10:$K$14,3,FALSE)</f>
        <v>0</v>
      </c>
      <c r="F647">
        <f t="shared" si="153"/>
        <v>10</v>
      </c>
      <c r="G647" s="17">
        <f t="shared" si="141"/>
        <v>47.184391422050211</v>
      </c>
      <c r="H647" s="1">
        <f t="shared" si="142"/>
        <v>0</v>
      </c>
      <c r="I647" s="1">
        <f t="shared" si="143"/>
        <v>0</v>
      </c>
      <c r="J647" s="1">
        <f t="shared" si="144"/>
        <v>0</v>
      </c>
      <c r="K647" s="1">
        <f t="shared" si="145"/>
        <v>0</v>
      </c>
      <c r="L647" s="1">
        <f t="shared" si="146"/>
        <v>0</v>
      </c>
      <c r="M647" s="1">
        <f t="shared" si="147"/>
        <v>0</v>
      </c>
      <c r="N647" s="1" t="str">
        <f t="shared" si="148"/>
        <v>nee</v>
      </c>
      <c r="O647" s="1">
        <f t="shared" si="149"/>
        <v>0</v>
      </c>
      <c r="P647">
        <f t="shared" si="150"/>
        <v>0</v>
      </c>
    </row>
    <row r="648" spans="1:16" x14ac:dyDescent="0.25">
      <c r="A648" s="16">
        <f t="shared" si="151"/>
        <v>646</v>
      </c>
      <c r="B648" s="16">
        <f t="shared" si="140"/>
        <v>10</v>
      </c>
      <c r="C648" s="1">
        <f t="shared" si="152"/>
        <v>3</v>
      </c>
      <c r="D648" s="1">
        <f>VLOOKUP(C648,Uitleg!$H$10:$K$14,2,FALSE)</f>
        <v>0</v>
      </c>
      <c r="E648" s="1">
        <f>VLOOKUP(C648,Uitleg!$H$10:$K$14,3,FALSE)</f>
        <v>0</v>
      </c>
      <c r="F648">
        <f t="shared" si="153"/>
        <v>11</v>
      </c>
      <c r="G648" s="17">
        <f t="shared" si="141"/>
        <v>47.045973387272255</v>
      </c>
      <c r="H648" s="1">
        <f t="shared" si="142"/>
        <v>0</v>
      </c>
      <c r="I648" s="1">
        <f t="shared" si="143"/>
        <v>0</v>
      </c>
      <c r="J648" s="1">
        <f t="shared" si="144"/>
        <v>0</v>
      </c>
      <c r="K648" s="1">
        <f t="shared" si="145"/>
        <v>0</v>
      </c>
      <c r="L648" s="1">
        <f t="shared" si="146"/>
        <v>0</v>
      </c>
      <c r="M648" s="1">
        <f t="shared" si="147"/>
        <v>0</v>
      </c>
      <c r="N648" s="1" t="str">
        <f t="shared" si="148"/>
        <v>nee</v>
      </c>
      <c r="O648" s="1">
        <f t="shared" si="149"/>
        <v>0</v>
      </c>
      <c r="P648">
        <f t="shared" si="150"/>
        <v>0</v>
      </c>
    </row>
    <row r="649" spans="1:16" x14ac:dyDescent="0.25">
      <c r="A649" s="16">
        <f t="shared" si="151"/>
        <v>647</v>
      </c>
      <c r="B649" s="16">
        <f t="shared" si="140"/>
        <v>10</v>
      </c>
      <c r="C649" s="1">
        <f t="shared" si="152"/>
        <v>3</v>
      </c>
      <c r="D649" s="1">
        <f>VLOOKUP(C649,Uitleg!$H$10:$K$14,2,FALSE)</f>
        <v>0</v>
      </c>
      <c r="E649" s="1">
        <f>VLOOKUP(C649,Uitleg!$H$10:$K$14,3,FALSE)</f>
        <v>0</v>
      </c>
      <c r="F649">
        <f t="shared" si="153"/>
        <v>12</v>
      </c>
      <c r="G649" s="17">
        <f t="shared" si="141"/>
        <v>46.908246394718518</v>
      </c>
      <c r="H649" s="1">
        <f t="shared" si="142"/>
        <v>0</v>
      </c>
      <c r="I649" s="1">
        <f t="shared" si="143"/>
        <v>0</v>
      </c>
      <c r="J649" s="1">
        <f t="shared" si="144"/>
        <v>0</v>
      </c>
      <c r="K649" s="1">
        <f t="shared" si="145"/>
        <v>0</v>
      </c>
      <c r="L649" s="1">
        <f t="shared" si="146"/>
        <v>0</v>
      </c>
      <c r="M649" s="1">
        <f t="shared" si="147"/>
        <v>0</v>
      </c>
      <c r="N649" s="1" t="str">
        <f t="shared" si="148"/>
        <v>nee</v>
      </c>
      <c r="O649" s="1">
        <f t="shared" si="149"/>
        <v>0</v>
      </c>
      <c r="P649">
        <f t="shared" si="150"/>
        <v>0</v>
      </c>
    </row>
    <row r="650" spans="1:16" x14ac:dyDescent="0.25">
      <c r="A650" s="16">
        <f t="shared" si="151"/>
        <v>648</v>
      </c>
      <c r="B650" s="16">
        <f t="shared" si="140"/>
        <v>10</v>
      </c>
      <c r="C650" s="1">
        <f t="shared" si="152"/>
        <v>3</v>
      </c>
      <c r="D650" s="1">
        <f>VLOOKUP(C650,Uitleg!$H$10:$K$14,2,FALSE)</f>
        <v>0</v>
      </c>
      <c r="E650" s="1">
        <f>VLOOKUP(C650,Uitleg!$H$10:$K$14,3,FALSE)</f>
        <v>0</v>
      </c>
      <c r="F650">
        <f t="shared" si="153"/>
        <v>13</v>
      </c>
      <c r="G650" s="17">
        <f t="shared" si="141"/>
        <v>46.77121523655353</v>
      </c>
      <c r="H650" s="1">
        <f t="shared" si="142"/>
        <v>0</v>
      </c>
      <c r="I650" s="1">
        <f t="shared" si="143"/>
        <v>0</v>
      </c>
      <c r="J650" s="1">
        <f t="shared" si="144"/>
        <v>0</v>
      </c>
      <c r="K650" s="1">
        <f t="shared" si="145"/>
        <v>0</v>
      </c>
      <c r="L650" s="1">
        <f t="shared" si="146"/>
        <v>0</v>
      </c>
      <c r="M650" s="1">
        <f t="shared" si="147"/>
        <v>0</v>
      </c>
      <c r="N650" s="1" t="str">
        <f t="shared" si="148"/>
        <v>nee</v>
      </c>
      <c r="O650" s="1">
        <f t="shared" si="149"/>
        <v>0</v>
      </c>
      <c r="P650">
        <f t="shared" si="150"/>
        <v>0</v>
      </c>
    </row>
    <row r="651" spans="1:16" x14ac:dyDescent="0.25">
      <c r="A651" s="16">
        <f t="shared" si="151"/>
        <v>649</v>
      </c>
      <c r="B651" s="16">
        <f t="shared" si="140"/>
        <v>10</v>
      </c>
      <c r="C651" s="1">
        <f t="shared" si="152"/>
        <v>3</v>
      </c>
      <c r="D651" s="1">
        <f>VLOOKUP(C651,Uitleg!$H$10:$K$14,2,FALSE)</f>
        <v>0</v>
      </c>
      <c r="E651" s="1">
        <f>VLOOKUP(C651,Uitleg!$H$10:$K$14,3,FALSE)</f>
        <v>0</v>
      </c>
      <c r="F651">
        <f t="shared" si="153"/>
        <v>14</v>
      </c>
      <c r="G651" s="17">
        <f t="shared" si="141"/>
        <v>46.634884673904025</v>
      </c>
      <c r="H651" s="1">
        <f t="shared" si="142"/>
        <v>0</v>
      </c>
      <c r="I651" s="1">
        <f t="shared" si="143"/>
        <v>0</v>
      </c>
      <c r="J651" s="1">
        <f t="shared" si="144"/>
        <v>0</v>
      </c>
      <c r="K651" s="1">
        <f t="shared" si="145"/>
        <v>0</v>
      </c>
      <c r="L651" s="1">
        <f t="shared" si="146"/>
        <v>0</v>
      </c>
      <c r="M651" s="1">
        <f t="shared" si="147"/>
        <v>0</v>
      </c>
      <c r="N651" s="1" t="str">
        <f t="shared" si="148"/>
        <v>nee</v>
      </c>
      <c r="O651" s="1">
        <f t="shared" si="149"/>
        <v>0</v>
      </c>
      <c r="P651">
        <f t="shared" si="150"/>
        <v>0</v>
      </c>
    </row>
    <row r="652" spans="1:16" x14ac:dyDescent="0.25">
      <c r="A652" s="16">
        <f t="shared" si="151"/>
        <v>650</v>
      </c>
      <c r="B652" s="16">
        <f t="shared" si="140"/>
        <v>10</v>
      </c>
      <c r="C652" s="1">
        <f t="shared" si="152"/>
        <v>3</v>
      </c>
      <c r="D652" s="1">
        <f>VLOOKUP(C652,Uitleg!$H$10:$K$14,2,FALSE)</f>
        <v>0</v>
      </c>
      <c r="E652" s="1">
        <f>VLOOKUP(C652,Uitleg!$H$10:$K$14,3,FALSE)</f>
        <v>0</v>
      </c>
      <c r="F652">
        <f t="shared" si="153"/>
        <v>15</v>
      </c>
      <c r="G652" s="17">
        <f t="shared" si="141"/>
        <v>46.499259436681797</v>
      </c>
      <c r="H652" s="1">
        <f t="shared" si="142"/>
        <v>0</v>
      </c>
      <c r="I652" s="1">
        <f t="shared" si="143"/>
        <v>0</v>
      </c>
      <c r="J652" s="1">
        <f t="shared" si="144"/>
        <v>0</v>
      </c>
      <c r="K652" s="1">
        <f t="shared" si="145"/>
        <v>0</v>
      </c>
      <c r="L652" s="1">
        <f t="shared" si="146"/>
        <v>0</v>
      </c>
      <c r="M652" s="1">
        <f t="shared" si="147"/>
        <v>0</v>
      </c>
      <c r="N652" s="1" t="str">
        <f t="shared" si="148"/>
        <v>nee</v>
      </c>
      <c r="O652" s="1">
        <f t="shared" si="149"/>
        <v>0</v>
      </c>
      <c r="P652">
        <f t="shared" si="150"/>
        <v>0</v>
      </c>
    </row>
    <row r="653" spans="1:16" x14ac:dyDescent="0.25">
      <c r="A653" s="16">
        <f t="shared" si="151"/>
        <v>651</v>
      </c>
      <c r="B653" s="16">
        <f t="shared" si="140"/>
        <v>10</v>
      </c>
      <c r="C653" s="1">
        <f t="shared" si="152"/>
        <v>3</v>
      </c>
      <c r="D653" s="1">
        <f>VLOOKUP(C653,Uitleg!$H$10:$K$14,2,FALSE)</f>
        <v>0</v>
      </c>
      <c r="E653" s="1">
        <f>VLOOKUP(C653,Uitleg!$H$10:$K$14,3,FALSE)</f>
        <v>0</v>
      </c>
      <c r="F653">
        <f t="shared" si="153"/>
        <v>16</v>
      </c>
      <c r="G653" s="17">
        <f t="shared" si="141"/>
        <v>46.364344223407791</v>
      </c>
      <c r="H653" s="1">
        <f t="shared" si="142"/>
        <v>0</v>
      </c>
      <c r="I653" s="1">
        <f t="shared" si="143"/>
        <v>0</v>
      </c>
      <c r="J653" s="1">
        <f t="shared" si="144"/>
        <v>0</v>
      </c>
      <c r="K653" s="1">
        <f t="shared" si="145"/>
        <v>0</v>
      </c>
      <c r="L653" s="1">
        <f t="shared" si="146"/>
        <v>0</v>
      </c>
      <c r="M653" s="1">
        <f t="shared" si="147"/>
        <v>0</v>
      </c>
      <c r="N653" s="1" t="str">
        <f t="shared" si="148"/>
        <v>nee</v>
      </c>
      <c r="O653" s="1">
        <f t="shared" si="149"/>
        <v>0</v>
      </c>
      <c r="P653">
        <f t="shared" si="150"/>
        <v>0</v>
      </c>
    </row>
    <row r="654" spans="1:16" x14ac:dyDescent="0.25">
      <c r="A654" s="16">
        <f t="shared" si="151"/>
        <v>652</v>
      </c>
      <c r="B654" s="16">
        <f t="shared" si="140"/>
        <v>10</v>
      </c>
      <c r="C654" s="1">
        <f t="shared" si="152"/>
        <v>3</v>
      </c>
      <c r="D654" s="1">
        <f>VLOOKUP(C654,Uitleg!$H$10:$K$14,2,FALSE)</f>
        <v>0</v>
      </c>
      <c r="E654" s="1">
        <f>VLOOKUP(C654,Uitleg!$H$10:$K$14,3,FALSE)</f>
        <v>0</v>
      </c>
      <c r="F654">
        <f t="shared" si="153"/>
        <v>17</v>
      </c>
      <c r="G654" s="17">
        <f t="shared" si="141"/>
        <v>46.230143701037363</v>
      </c>
      <c r="H654" s="1">
        <f t="shared" si="142"/>
        <v>0</v>
      </c>
      <c r="I654" s="1">
        <f t="shared" si="143"/>
        <v>0</v>
      </c>
      <c r="J654" s="1">
        <f t="shared" si="144"/>
        <v>0</v>
      </c>
      <c r="K654" s="1">
        <f t="shared" si="145"/>
        <v>1</v>
      </c>
      <c r="L654" s="1">
        <f t="shared" si="146"/>
        <v>0</v>
      </c>
      <c r="M654" s="1">
        <f t="shared" si="147"/>
        <v>0</v>
      </c>
      <c r="N654" s="1" t="str">
        <f t="shared" si="148"/>
        <v>JA</v>
      </c>
      <c r="O654" s="1">
        <f t="shared" si="149"/>
        <v>4</v>
      </c>
      <c r="P654">
        <f t="shared" si="150"/>
        <v>0</v>
      </c>
    </row>
    <row r="655" spans="1:16" x14ac:dyDescent="0.25">
      <c r="A655" s="16">
        <f t="shared" si="151"/>
        <v>653</v>
      </c>
      <c r="B655" s="16">
        <f t="shared" si="140"/>
        <v>10</v>
      </c>
      <c r="C655" s="1">
        <f t="shared" si="152"/>
        <v>4</v>
      </c>
      <c r="D655" s="1">
        <f>VLOOKUP(C655,Uitleg!$H$10:$K$14,2,FALSE)</f>
        <v>1</v>
      </c>
      <c r="E655" s="1">
        <f>VLOOKUP(C655,Uitleg!$H$10:$K$14,3,FALSE)</f>
        <v>0</v>
      </c>
      <c r="F655">
        <f t="shared" si="153"/>
        <v>0</v>
      </c>
      <c r="G655" s="17">
        <f t="shared" si="141"/>
        <v>46.096662504786849</v>
      </c>
      <c r="H655" s="1">
        <f t="shared" si="142"/>
        <v>0</v>
      </c>
      <c r="I655" s="1">
        <f t="shared" si="143"/>
        <v>0</v>
      </c>
      <c r="J655" s="1">
        <f t="shared" si="144"/>
        <v>0</v>
      </c>
      <c r="K655" s="1">
        <f t="shared" si="145"/>
        <v>0</v>
      </c>
      <c r="L655" s="1">
        <f t="shared" si="146"/>
        <v>0</v>
      </c>
      <c r="M655" s="1">
        <f t="shared" si="147"/>
        <v>0</v>
      </c>
      <c r="N655" s="1" t="str">
        <f t="shared" si="148"/>
        <v>nee</v>
      </c>
      <c r="O655" s="1">
        <f t="shared" si="149"/>
        <v>0</v>
      </c>
      <c r="P655">
        <f t="shared" si="150"/>
        <v>50</v>
      </c>
    </row>
    <row r="656" spans="1:16" x14ac:dyDescent="0.25">
      <c r="A656" s="16">
        <f t="shared" si="151"/>
        <v>654</v>
      </c>
      <c r="B656" s="16">
        <f t="shared" si="140"/>
        <v>10</v>
      </c>
      <c r="C656" s="1">
        <f t="shared" si="152"/>
        <v>4</v>
      </c>
      <c r="D656" s="1">
        <f>VLOOKUP(C656,Uitleg!$H$10:$K$14,2,FALSE)</f>
        <v>1</v>
      </c>
      <c r="E656" s="1">
        <f>VLOOKUP(C656,Uitleg!$H$10:$K$14,3,FALSE)</f>
        <v>0</v>
      </c>
      <c r="F656">
        <f t="shared" si="153"/>
        <v>1</v>
      </c>
      <c r="G656" s="17">
        <f t="shared" si="141"/>
        <v>45.963905237961349</v>
      </c>
      <c r="H656" s="1">
        <f t="shared" si="142"/>
        <v>0</v>
      </c>
      <c r="I656" s="1">
        <f t="shared" si="143"/>
        <v>0</v>
      </c>
      <c r="J656" s="1">
        <f t="shared" si="144"/>
        <v>0</v>
      </c>
      <c r="K656" s="1">
        <f t="shared" si="145"/>
        <v>0</v>
      </c>
      <c r="L656" s="1">
        <f t="shared" si="146"/>
        <v>0</v>
      </c>
      <c r="M656" s="1">
        <f t="shared" si="147"/>
        <v>0</v>
      </c>
      <c r="N656" s="1" t="str">
        <f t="shared" si="148"/>
        <v>nee</v>
      </c>
      <c r="O656" s="1">
        <f t="shared" si="149"/>
        <v>0</v>
      </c>
      <c r="P656">
        <f t="shared" si="150"/>
        <v>50</v>
      </c>
    </row>
    <row r="657" spans="1:16" x14ac:dyDescent="0.25">
      <c r="A657" s="16">
        <f t="shared" si="151"/>
        <v>655</v>
      </c>
      <c r="B657" s="16">
        <f t="shared" si="140"/>
        <v>10</v>
      </c>
      <c r="C657" s="1">
        <f t="shared" si="152"/>
        <v>4</v>
      </c>
      <c r="D657" s="1">
        <f>VLOOKUP(C657,Uitleg!$H$10:$K$14,2,FALSE)</f>
        <v>1</v>
      </c>
      <c r="E657" s="1">
        <f>VLOOKUP(C657,Uitleg!$H$10:$K$14,3,FALSE)</f>
        <v>0</v>
      </c>
      <c r="F657">
        <f t="shared" si="153"/>
        <v>2</v>
      </c>
      <c r="G657" s="17">
        <f t="shared" si="141"/>
        <v>45.831876471783673</v>
      </c>
      <c r="H657" s="1">
        <f t="shared" si="142"/>
        <v>0</v>
      </c>
      <c r="I657" s="1">
        <f t="shared" si="143"/>
        <v>0</v>
      </c>
      <c r="J657" s="1">
        <f t="shared" si="144"/>
        <v>0</v>
      </c>
      <c r="K657" s="1">
        <f t="shared" si="145"/>
        <v>0</v>
      </c>
      <c r="L657" s="1">
        <f t="shared" si="146"/>
        <v>0</v>
      </c>
      <c r="M657" s="1">
        <f t="shared" si="147"/>
        <v>0</v>
      </c>
      <c r="N657" s="1" t="str">
        <f t="shared" si="148"/>
        <v>nee</v>
      </c>
      <c r="O657" s="1">
        <f t="shared" si="149"/>
        <v>0</v>
      </c>
      <c r="P657">
        <f t="shared" si="150"/>
        <v>50</v>
      </c>
    </row>
    <row r="658" spans="1:16" x14ac:dyDescent="0.25">
      <c r="A658" s="16">
        <f t="shared" si="151"/>
        <v>656</v>
      </c>
      <c r="B658" s="16">
        <f t="shared" si="140"/>
        <v>10</v>
      </c>
      <c r="C658" s="1">
        <f t="shared" si="152"/>
        <v>4</v>
      </c>
      <c r="D658" s="1">
        <f>VLOOKUP(C658,Uitleg!$H$10:$K$14,2,FALSE)</f>
        <v>1</v>
      </c>
      <c r="E658" s="1">
        <f>VLOOKUP(C658,Uitleg!$H$10:$K$14,3,FALSE)</f>
        <v>0</v>
      </c>
      <c r="F658">
        <f t="shared" si="153"/>
        <v>3</v>
      </c>
      <c r="G658" s="17">
        <f t="shared" si="141"/>
        <v>45.700580745224748</v>
      </c>
      <c r="H658" s="1">
        <f t="shared" si="142"/>
        <v>0</v>
      </c>
      <c r="I658" s="1">
        <f t="shared" si="143"/>
        <v>0</v>
      </c>
      <c r="J658" s="1">
        <f t="shared" si="144"/>
        <v>0</v>
      </c>
      <c r="K658" s="1">
        <f t="shared" si="145"/>
        <v>0</v>
      </c>
      <c r="L658" s="1">
        <f t="shared" si="146"/>
        <v>0</v>
      </c>
      <c r="M658" s="1">
        <f t="shared" si="147"/>
        <v>0</v>
      </c>
      <c r="N658" s="1" t="str">
        <f t="shared" si="148"/>
        <v>nee</v>
      </c>
      <c r="O658" s="1">
        <f t="shared" si="149"/>
        <v>0</v>
      </c>
      <c r="P658">
        <f t="shared" si="150"/>
        <v>50</v>
      </c>
    </row>
    <row r="659" spans="1:16" x14ac:dyDescent="0.25">
      <c r="A659" s="16">
        <f t="shared" si="151"/>
        <v>657</v>
      </c>
      <c r="B659" s="16">
        <f t="shared" si="140"/>
        <v>10</v>
      </c>
      <c r="C659" s="1">
        <f t="shared" si="152"/>
        <v>4</v>
      </c>
      <c r="D659" s="1">
        <f>VLOOKUP(C659,Uitleg!$H$10:$K$14,2,FALSE)</f>
        <v>1</v>
      </c>
      <c r="E659" s="1">
        <f>VLOOKUP(C659,Uitleg!$H$10:$K$14,3,FALSE)</f>
        <v>0</v>
      </c>
      <c r="F659">
        <f t="shared" si="153"/>
        <v>4</v>
      </c>
      <c r="G659" s="17">
        <f t="shared" si="141"/>
        <v>45.570022564835057</v>
      </c>
      <c r="H659" s="1">
        <f t="shared" si="142"/>
        <v>0</v>
      </c>
      <c r="I659" s="1">
        <f t="shared" si="143"/>
        <v>0</v>
      </c>
      <c r="J659" s="1">
        <f t="shared" si="144"/>
        <v>0</v>
      </c>
      <c r="K659" s="1">
        <f t="shared" si="145"/>
        <v>0</v>
      </c>
      <c r="L659" s="1">
        <f t="shared" si="146"/>
        <v>1</v>
      </c>
      <c r="M659" s="1">
        <f t="shared" si="147"/>
        <v>0</v>
      </c>
      <c r="N659" s="1" t="str">
        <f t="shared" si="148"/>
        <v>JA</v>
      </c>
      <c r="O659" s="1">
        <f t="shared" si="149"/>
        <v>1</v>
      </c>
      <c r="P659">
        <f t="shared" si="150"/>
        <v>50</v>
      </c>
    </row>
    <row r="660" spans="1:16" x14ac:dyDescent="0.25">
      <c r="A660" s="16">
        <f t="shared" si="151"/>
        <v>658</v>
      </c>
      <c r="B660" s="16">
        <f t="shared" si="140"/>
        <v>10</v>
      </c>
      <c r="C660" s="1">
        <f t="shared" si="152"/>
        <v>1</v>
      </c>
      <c r="D660" s="1">
        <f>VLOOKUP(C660,Uitleg!$H$10:$K$14,2,FALSE)</f>
        <v>0</v>
      </c>
      <c r="E660" s="1">
        <f>VLOOKUP(C660,Uitleg!$H$10:$K$14,3,FALSE)</f>
        <v>0</v>
      </c>
      <c r="F660">
        <f t="shared" si="153"/>
        <v>0</v>
      </c>
      <c r="G660" s="17">
        <f t="shared" si="141"/>
        <v>45.440206404577467</v>
      </c>
      <c r="H660" s="1">
        <f t="shared" si="142"/>
        <v>0</v>
      </c>
      <c r="I660" s="1">
        <f t="shared" si="143"/>
        <v>0</v>
      </c>
      <c r="J660" s="1">
        <f t="shared" si="144"/>
        <v>0</v>
      </c>
      <c r="K660" s="1">
        <f t="shared" si="145"/>
        <v>0</v>
      </c>
      <c r="L660" s="1">
        <f t="shared" si="146"/>
        <v>0</v>
      </c>
      <c r="M660" s="1">
        <f t="shared" si="147"/>
        <v>0</v>
      </c>
      <c r="N660" s="1" t="str">
        <f t="shared" si="148"/>
        <v>nee</v>
      </c>
      <c r="O660" s="1">
        <f t="shared" si="149"/>
        <v>0</v>
      </c>
      <c r="P660">
        <f t="shared" si="150"/>
        <v>0</v>
      </c>
    </row>
    <row r="661" spans="1:16" x14ac:dyDescent="0.25">
      <c r="A661" s="16">
        <f t="shared" si="151"/>
        <v>659</v>
      </c>
      <c r="B661" s="16">
        <f t="shared" si="140"/>
        <v>10</v>
      </c>
      <c r="C661" s="1">
        <f t="shared" si="152"/>
        <v>1</v>
      </c>
      <c r="D661" s="1">
        <f>VLOOKUP(C661,Uitleg!$H$10:$K$14,2,FALSE)</f>
        <v>0</v>
      </c>
      <c r="E661" s="1">
        <f>VLOOKUP(C661,Uitleg!$H$10:$K$14,3,FALSE)</f>
        <v>0</v>
      </c>
      <c r="F661">
        <f t="shared" si="153"/>
        <v>1</v>
      </c>
      <c r="G661" s="17">
        <f t="shared" si="141"/>
        <v>45.311136705661326</v>
      </c>
      <c r="H661" s="1">
        <f t="shared" si="142"/>
        <v>0</v>
      </c>
      <c r="I661" s="1">
        <f t="shared" si="143"/>
        <v>0</v>
      </c>
      <c r="J661" s="1">
        <f t="shared" si="144"/>
        <v>0</v>
      </c>
      <c r="K661" s="1">
        <f t="shared" si="145"/>
        <v>0</v>
      </c>
      <c r="L661" s="1">
        <f t="shared" si="146"/>
        <v>0</v>
      </c>
      <c r="M661" s="1">
        <f t="shared" si="147"/>
        <v>0</v>
      </c>
      <c r="N661" s="1" t="str">
        <f t="shared" si="148"/>
        <v>nee</v>
      </c>
      <c r="O661" s="1">
        <f t="shared" si="149"/>
        <v>0</v>
      </c>
      <c r="P661">
        <f t="shared" si="150"/>
        <v>0</v>
      </c>
    </row>
    <row r="662" spans="1:16" x14ac:dyDescent="0.25">
      <c r="A662" s="16">
        <f t="shared" si="151"/>
        <v>660</v>
      </c>
      <c r="B662" s="16">
        <f t="shared" si="140"/>
        <v>11</v>
      </c>
      <c r="C662" s="1">
        <f t="shared" si="152"/>
        <v>1</v>
      </c>
      <c r="D662" s="1">
        <f>VLOOKUP(C662,Uitleg!$H$10:$K$14,2,FALSE)</f>
        <v>0</v>
      </c>
      <c r="E662" s="1">
        <f>VLOOKUP(C662,Uitleg!$H$10:$K$14,3,FALSE)</f>
        <v>0</v>
      </c>
      <c r="F662">
        <f t="shared" si="153"/>
        <v>2</v>
      </c>
      <c r="G662" s="17">
        <f t="shared" si="141"/>
        <v>45.182817876377825</v>
      </c>
      <c r="H662" s="1">
        <f t="shared" si="142"/>
        <v>0</v>
      </c>
      <c r="I662" s="1">
        <f t="shared" si="143"/>
        <v>0</v>
      </c>
      <c r="J662" s="1">
        <f t="shared" si="144"/>
        <v>0</v>
      </c>
      <c r="K662" s="1">
        <f t="shared" si="145"/>
        <v>0</v>
      </c>
      <c r="L662" s="1">
        <f t="shared" si="146"/>
        <v>0</v>
      </c>
      <c r="M662" s="1">
        <f t="shared" si="147"/>
        <v>0</v>
      </c>
      <c r="N662" s="1" t="str">
        <f t="shared" si="148"/>
        <v>nee</v>
      </c>
      <c r="O662" s="1">
        <f t="shared" si="149"/>
        <v>0</v>
      </c>
      <c r="P662">
        <f t="shared" si="150"/>
        <v>0</v>
      </c>
    </row>
    <row r="663" spans="1:16" x14ac:dyDescent="0.25">
      <c r="A663" s="16">
        <f t="shared" si="151"/>
        <v>661</v>
      </c>
      <c r="B663" s="16">
        <f t="shared" si="140"/>
        <v>11</v>
      </c>
      <c r="C663" s="1">
        <f t="shared" si="152"/>
        <v>1</v>
      </c>
      <c r="D663" s="1">
        <f>VLOOKUP(C663,Uitleg!$H$10:$K$14,2,FALSE)</f>
        <v>0</v>
      </c>
      <c r="E663" s="1">
        <f>VLOOKUP(C663,Uitleg!$H$10:$K$14,3,FALSE)</f>
        <v>0</v>
      </c>
      <c r="F663">
        <f t="shared" si="153"/>
        <v>3</v>
      </c>
      <c r="G663" s="17">
        <f t="shared" si="141"/>
        <v>45.055254291936649</v>
      </c>
      <c r="H663" s="1">
        <f t="shared" si="142"/>
        <v>0</v>
      </c>
      <c r="I663" s="1">
        <f t="shared" si="143"/>
        <v>0</v>
      </c>
      <c r="J663" s="1">
        <f t="shared" si="144"/>
        <v>0</v>
      </c>
      <c r="K663" s="1">
        <f t="shared" si="145"/>
        <v>0</v>
      </c>
      <c r="L663" s="1">
        <f t="shared" si="146"/>
        <v>0</v>
      </c>
      <c r="M663" s="1">
        <f t="shared" si="147"/>
        <v>0</v>
      </c>
      <c r="N663" s="1" t="str">
        <f t="shared" si="148"/>
        <v>nee</v>
      </c>
      <c r="O663" s="1">
        <f t="shared" si="149"/>
        <v>0</v>
      </c>
      <c r="P663">
        <f t="shared" si="150"/>
        <v>0</v>
      </c>
    </row>
    <row r="664" spans="1:16" x14ac:dyDescent="0.25">
      <c r="A664" s="16">
        <f t="shared" si="151"/>
        <v>662</v>
      </c>
      <c r="B664" s="16">
        <f t="shared" si="140"/>
        <v>11</v>
      </c>
      <c r="C664" s="1">
        <f t="shared" si="152"/>
        <v>1</v>
      </c>
      <c r="D664" s="1">
        <f>VLOOKUP(C664,Uitleg!$H$10:$K$14,2,FALSE)</f>
        <v>0</v>
      </c>
      <c r="E664" s="1">
        <f>VLOOKUP(C664,Uitleg!$H$10:$K$14,3,FALSE)</f>
        <v>0</v>
      </c>
      <c r="F664">
        <f t="shared" si="153"/>
        <v>4</v>
      </c>
      <c r="G664" s="17">
        <f t="shared" si="141"/>
        <v>44.928450294303843</v>
      </c>
      <c r="H664" s="1">
        <f t="shared" si="142"/>
        <v>0</v>
      </c>
      <c r="I664" s="1">
        <f t="shared" si="143"/>
        <v>0</v>
      </c>
      <c r="J664" s="1">
        <f t="shared" si="144"/>
        <v>0</v>
      </c>
      <c r="K664" s="1">
        <f t="shared" si="145"/>
        <v>0</v>
      </c>
      <c r="L664" s="1">
        <f t="shared" si="146"/>
        <v>0</v>
      </c>
      <c r="M664" s="1">
        <f t="shared" si="147"/>
        <v>0</v>
      </c>
      <c r="N664" s="1" t="str">
        <f t="shared" si="148"/>
        <v>nee</v>
      </c>
      <c r="O664" s="1">
        <f t="shared" si="149"/>
        <v>0</v>
      </c>
      <c r="P664">
        <f t="shared" si="150"/>
        <v>0</v>
      </c>
    </row>
    <row r="665" spans="1:16" x14ac:dyDescent="0.25">
      <c r="A665" s="16">
        <f t="shared" si="151"/>
        <v>663</v>
      </c>
      <c r="B665" s="16">
        <f t="shared" si="140"/>
        <v>11</v>
      </c>
      <c r="C665" s="1">
        <f t="shared" si="152"/>
        <v>1</v>
      </c>
      <c r="D665" s="1">
        <f>VLOOKUP(C665,Uitleg!$H$10:$K$14,2,FALSE)</f>
        <v>0</v>
      </c>
      <c r="E665" s="1">
        <f>VLOOKUP(C665,Uitleg!$H$10:$K$14,3,FALSE)</f>
        <v>0</v>
      </c>
      <c r="F665">
        <f t="shared" si="153"/>
        <v>5</v>
      </c>
      <c r="G665" s="17">
        <f t="shared" si="141"/>
        <v>44.802410192041165</v>
      </c>
      <c r="H665" s="1">
        <f t="shared" si="142"/>
        <v>0</v>
      </c>
      <c r="I665" s="1">
        <f t="shared" si="143"/>
        <v>0</v>
      </c>
      <c r="J665" s="1">
        <f t="shared" si="144"/>
        <v>0</v>
      </c>
      <c r="K665" s="1">
        <f t="shared" si="145"/>
        <v>0</v>
      </c>
      <c r="L665" s="1">
        <f t="shared" si="146"/>
        <v>0</v>
      </c>
      <c r="M665" s="1">
        <f t="shared" si="147"/>
        <v>0</v>
      </c>
      <c r="N665" s="1" t="str">
        <f t="shared" si="148"/>
        <v>nee</v>
      </c>
      <c r="O665" s="1">
        <f t="shared" si="149"/>
        <v>0</v>
      </c>
      <c r="P665">
        <f t="shared" si="150"/>
        <v>0</v>
      </c>
    </row>
    <row r="666" spans="1:16" x14ac:dyDescent="0.25">
      <c r="A666" s="16">
        <f t="shared" si="151"/>
        <v>664</v>
      </c>
      <c r="B666" s="16">
        <f t="shared" si="140"/>
        <v>11</v>
      </c>
      <c r="C666" s="1">
        <f t="shared" si="152"/>
        <v>1</v>
      </c>
      <c r="D666" s="1">
        <f>VLOOKUP(C666,Uitleg!$H$10:$K$14,2,FALSE)</f>
        <v>0</v>
      </c>
      <c r="E666" s="1">
        <f>VLOOKUP(C666,Uitleg!$H$10:$K$14,3,FALSE)</f>
        <v>0</v>
      </c>
      <c r="F666">
        <f t="shared" si="153"/>
        <v>6</v>
      </c>
      <c r="G666" s="17">
        <f t="shared" si="141"/>
        <v>44.677138260146521</v>
      </c>
      <c r="H666" s="1">
        <f t="shared" si="142"/>
        <v>0</v>
      </c>
      <c r="I666" s="1">
        <f t="shared" si="143"/>
        <v>0</v>
      </c>
      <c r="J666" s="1">
        <f t="shared" si="144"/>
        <v>0</v>
      </c>
      <c r="K666" s="1">
        <f t="shared" si="145"/>
        <v>0</v>
      </c>
      <c r="L666" s="1">
        <f t="shared" si="146"/>
        <v>0</v>
      </c>
      <c r="M666" s="1">
        <f t="shared" si="147"/>
        <v>0</v>
      </c>
      <c r="N666" s="1" t="str">
        <f t="shared" si="148"/>
        <v>nee</v>
      </c>
      <c r="O666" s="1">
        <f t="shared" si="149"/>
        <v>0</v>
      </c>
      <c r="P666">
        <f t="shared" si="150"/>
        <v>0</v>
      </c>
    </row>
    <row r="667" spans="1:16" x14ac:dyDescent="0.25">
      <c r="A667" s="16">
        <f t="shared" si="151"/>
        <v>665</v>
      </c>
      <c r="B667" s="16">
        <f t="shared" si="140"/>
        <v>11</v>
      </c>
      <c r="C667" s="1">
        <f t="shared" si="152"/>
        <v>1</v>
      </c>
      <c r="D667" s="1">
        <f>VLOOKUP(C667,Uitleg!$H$10:$K$14,2,FALSE)</f>
        <v>0</v>
      </c>
      <c r="E667" s="1">
        <f>VLOOKUP(C667,Uitleg!$H$10:$K$14,3,FALSE)</f>
        <v>0</v>
      </c>
      <c r="F667">
        <f t="shared" si="153"/>
        <v>7</v>
      </c>
      <c r="G667" s="17">
        <f t="shared" si="141"/>
        <v>44.552638739895883</v>
      </c>
      <c r="H667" s="1">
        <f t="shared" si="142"/>
        <v>0</v>
      </c>
      <c r="I667" s="1">
        <f t="shared" si="143"/>
        <v>0</v>
      </c>
      <c r="J667" s="1">
        <f t="shared" si="144"/>
        <v>0</v>
      </c>
      <c r="K667" s="1">
        <f t="shared" si="145"/>
        <v>0</v>
      </c>
      <c r="L667" s="1">
        <f t="shared" si="146"/>
        <v>0</v>
      </c>
      <c r="M667" s="1">
        <f t="shared" si="147"/>
        <v>0</v>
      </c>
      <c r="N667" s="1" t="str">
        <f t="shared" si="148"/>
        <v>nee</v>
      </c>
      <c r="O667" s="1">
        <f t="shared" si="149"/>
        <v>0</v>
      </c>
      <c r="P667">
        <f t="shared" si="150"/>
        <v>0</v>
      </c>
    </row>
    <row r="668" spans="1:16" x14ac:dyDescent="0.25">
      <c r="A668" s="16">
        <f t="shared" si="151"/>
        <v>666</v>
      </c>
      <c r="B668" s="16">
        <f t="shared" si="140"/>
        <v>11</v>
      </c>
      <c r="C668" s="1">
        <f t="shared" si="152"/>
        <v>1</v>
      </c>
      <c r="D668" s="1">
        <f>VLOOKUP(C668,Uitleg!$H$10:$K$14,2,FALSE)</f>
        <v>0</v>
      </c>
      <c r="E668" s="1">
        <f>VLOOKUP(C668,Uitleg!$H$10:$K$14,3,FALSE)</f>
        <v>0</v>
      </c>
      <c r="F668">
        <f t="shared" si="153"/>
        <v>8</v>
      </c>
      <c r="G668" s="17">
        <f t="shared" si="141"/>
        <v>44.428915838686443</v>
      </c>
      <c r="H668" s="1">
        <f t="shared" si="142"/>
        <v>0</v>
      </c>
      <c r="I668" s="1">
        <f t="shared" si="143"/>
        <v>0</v>
      </c>
      <c r="J668" s="1">
        <f t="shared" si="144"/>
        <v>0</v>
      </c>
      <c r="K668" s="1">
        <f t="shared" si="145"/>
        <v>0</v>
      </c>
      <c r="L668" s="1">
        <f t="shared" si="146"/>
        <v>0</v>
      </c>
      <c r="M668" s="1">
        <f t="shared" si="147"/>
        <v>0</v>
      </c>
      <c r="N668" s="1" t="str">
        <f t="shared" si="148"/>
        <v>nee</v>
      </c>
      <c r="O668" s="1">
        <f t="shared" si="149"/>
        <v>0</v>
      </c>
      <c r="P668">
        <f t="shared" si="150"/>
        <v>0</v>
      </c>
    </row>
    <row r="669" spans="1:16" x14ac:dyDescent="0.25">
      <c r="A669" s="16">
        <f t="shared" si="151"/>
        <v>667</v>
      </c>
      <c r="B669" s="16">
        <f t="shared" si="140"/>
        <v>11</v>
      </c>
      <c r="C669" s="1">
        <f t="shared" si="152"/>
        <v>1</v>
      </c>
      <c r="D669" s="1">
        <f>VLOOKUP(C669,Uitleg!$H$10:$K$14,2,FALSE)</f>
        <v>0</v>
      </c>
      <c r="E669" s="1">
        <f>VLOOKUP(C669,Uitleg!$H$10:$K$14,3,FALSE)</f>
        <v>0</v>
      </c>
      <c r="F669">
        <f t="shared" si="153"/>
        <v>9</v>
      </c>
      <c r="G669" s="17">
        <f t="shared" si="141"/>
        <v>44.30597372988106</v>
      </c>
      <c r="H669" s="1">
        <f t="shared" si="142"/>
        <v>0</v>
      </c>
      <c r="I669" s="1">
        <f t="shared" si="143"/>
        <v>0</v>
      </c>
      <c r="J669" s="1">
        <f t="shared" si="144"/>
        <v>0</v>
      </c>
      <c r="K669" s="1">
        <f t="shared" si="145"/>
        <v>0</v>
      </c>
      <c r="L669" s="1">
        <f t="shared" si="146"/>
        <v>0</v>
      </c>
      <c r="M669" s="1">
        <f t="shared" si="147"/>
        <v>0</v>
      </c>
      <c r="N669" s="1" t="str">
        <f t="shared" si="148"/>
        <v>nee</v>
      </c>
      <c r="O669" s="1">
        <f t="shared" si="149"/>
        <v>0</v>
      </c>
      <c r="P669">
        <f t="shared" si="150"/>
        <v>0</v>
      </c>
    </row>
    <row r="670" spans="1:16" x14ac:dyDescent="0.25">
      <c r="A670" s="16">
        <f t="shared" si="151"/>
        <v>668</v>
      </c>
      <c r="B670" s="16">
        <f t="shared" si="140"/>
        <v>11</v>
      </c>
      <c r="C670" s="1">
        <f t="shared" si="152"/>
        <v>1</v>
      </c>
      <c r="D670" s="1">
        <f>VLOOKUP(C670,Uitleg!$H$10:$K$14,2,FALSE)</f>
        <v>0</v>
      </c>
      <c r="E670" s="1">
        <f>VLOOKUP(C670,Uitleg!$H$10:$K$14,3,FALSE)</f>
        <v>0</v>
      </c>
      <c r="F670">
        <f t="shared" si="153"/>
        <v>10</v>
      </c>
      <c r="G670" s="17">
        <f t="shared" si="141"/>
        <v>44.183816552654143</v>
      </c>
      <c r="H670" s="1">
        <f t="shared" si="142"/>
        <v>0</v>
      </c>
      <c r="I670" s="1">
        <f t="shared" si="143"/>
        <v>0</v>
      </c>
      <c r="J670" s="1">
        <f t="shared" si="144"/>
        <v>0</v>
      </c>
      <c r="K670" s="1">
        <f t="shared" si="145"/>
        <v>0</v>
      </c>
      <c r="L670" s="1">
        <f t="shared" si="146"/>
        <v>0</v>
      </c>
      <c r="M670" s="1">
        <f t="shared" si="147"/>
        <v>0</v>
      </c>
      <c r="N670" s="1" t="str">
        <f t="shared" si="148"/>
        <v>nee</v>
      </c>
      <c r="O670" s="1">
        <f t="shared" si="149"/>
        <v>0</v>
      </c>
      <c r="P670">
        <f t="shared" si="150"/>
        <v>0</v>
      </c>
    </row>
    <row r="671" spans="1:16" x14ac:dyDescent="0.25">
      <c r="A671" s="16">
        <f t="shared" si="151"/>
        <v>669</v>
      </c>
      <c r="B671" s="16">
        <f t="shared" si="140"/>
        <v>11</v>
      </c>
      <c r="C671" s="1">
        <f t="shared" si="152"/>
        <v>1</v>
      </c>
      <c r="D671" s="1">
        <f>VLOOKUP(C671,Uitleg!$H$10:$K$14,2,FALSE)</f>
        <v>0</v>
      </c>
      <c r="E671" s="1">
        <f>VLOOKUP(C671,Uitleg!$H$10:$K$14,3,FALSE)</f>
        <v>0</v>
      </c>
      <c r="F671">
        <f t="shared" si="153"/>
        <v>11</v>
      </c>
      <c r="G671" s="17">
        <f t="shared" si="141"/>
        <v>44.062448411838716</v>
      </c>
      <c r="H671" s="1">
        <f t="shared" si="142"/>
        <v>0</v>
      </c>
      <c r="I671" s="1">
        <f t="shared" si="143"/>
        <v>0</v>
      </c>
      <c r="J671" s="1">
        <f t="shared" si="144"/>
        <v>0</v>
      </c>
      <c r="K671" s="1">
        <f t="shared" si="145"/>
        <v>0</v>
      </c>
      <c r="L671" s="1">
        <f t="shared" si="146"/>
        <v>0</v>
      </c>
      <c r="M671" s="1">
        <f t="shared" si="147"/>
        <v>0</v>
      </c>
      <c r="N671" s="1" t="str">
        <f t="shared" si="148"/>
        <v>nee</v>
      </c>
      <c r="O671" s="1">
        <f t="shared" si="149"/>
        <v>0</v>
      </c>
      <c r="P671">
        <f t="shared" si="150"/>
        <v>0</v>
      </c>
    </row>
    <row r="672" spans="1:16" x14ac:dyDescent="0.25">
      <c r="A672" s="16">
        <f t="shared" si="151"/>
        <v>670</v>
      </c>
      <c r="B672" s="16">
        <f t="shared" si="140"/>
        <v>11</v>
      </c>
      <c r="C672" s="1">
        <f t="shared" si="152"/>
        <v>1</v>
      </c>
      <c r="D672" s="1">
        <f>VLOOKUP(C672,Uitleg!$H$10:$K$14,2,FALSE)</f>
        <v>0</v>
      </c>
      <c r="E672" s="1">
        <f>VLOOKUP(C672,Uitleg!$H$10:$K$14,3,FALSE)</f>
        <v>0</v>
      </c>
      <c r="F672">
        <f t="shared" si="153"/>
        <v>12</v>
      </c>
      <c r="G672" s="17">
        <f t="shared" si="141"/>
        <v>43.941873377775011</v>
      </c>
      <c r="H672" s="1">
        <f t="shared" si="142"/>
        <v>0</v>
      </c>
      <c r="I672" s="1">
        <f t="shared" si="143"/>
        <v>0</v>
      </c>
      <c r="J672" s="1">
        <f t="shared" si="144"/>
        <v>0</v>
      </c>
      <c r="K672" s="1">
        <f t="shared" si="145"/>
        <v>0</v>
      </c>
      <c r="L672" s="1">
        <f t="shared" si="146"/>
        <v>0</v>
      </c>
      <c r="M672" s="1">
        <f t="shared" si="147"/>
        <v>0</v>
      </c>
      <c r="N672" s="1" t="str">
        <f t="shared" si="148"/>
        <v>nee</v>
      </c>
      <c r="O672" s="1">
        <f t="shared" si="149"/>
        <v>0</v>
      </c>
      <c r="P672">
        <f t="shared" si="150"/>
        <v>0</v>
      </c>
    </row>
    <row r="673" spans="1:16" x14ac:dyDescent="0.25">
      <c r="A673" s="16">
        <f t="shared" si="151"/>
        <v>671</v>
      </c>
      <c r="B673" s="16">
        <f t="shared" si="140"/>
        <v>11</v>
      </c>
      <c r="C673" s="1">
        <f t="shared" si="152"/>
        <v>1</v>
      </c>
      <c r="D673" s="1">
        <f>VLOOKUP(C673,Uitleg!$H$10:$K$14,2,FALSE)</f>
        <v>0</v>
      </c>
      <c r="E673" s="1">
        <f>VLOOKUP(C673,Uitleg!$H$10:$K$14,3,FALSE)</f>
        <v>0</v>
      </c>
      <c r="F673">
        <f t="shared" si="153"/>
        <v>13</v>
      </c>
      <c r="G673" s="17">
        <f t="shared" si="141"/>
        <v>43.822095486160222</v>
      </c>
      <c r="H673" s="1">
        <f t="shared" si="142"/>
        <v>0</v>
      </c>
      <c r="I673" s="1">
        <f t="shared" si="143"/>
        <v>0</v>
      </c>
      <c r="J673" s="1">
        <f t="shared" si="144"/>
        <v>0</v>
      </c>
      <c r="K673" s="1">
        <f t="shared" si="145"/>
        <v>0</v>
      </c>
      <c r="L673" s="1">
        <f t="shared" si="146"/>
        <v>0</v>
      </c>
      <c r="M673" s="1">
        <f t="shared" si="147"/>
        <v>0</v>
      </c>
      <c r="N673" s="1" t="str">
        <f t="shared" si="148"/>
        <v>nee</v>
      </c>
      <c r="O673" s="1">
        <f t="shared" si="149"/>
        <v>0</v>
      </c>
      <c r="P673">
        <f t="shared" si="150"/>
        <v>0</v>
      </c>
    </row>
    <row r="674" spans="1:16" x14ac:dyDescent="0.25">
      <c r="A674" s="16">
        <f t="shared" si="151"/>
        <v>672</v>
      </c>
      <c r="B674" s="16">
        <f t="shared" si="140"/>
        <v>11</v>
      </c>
      <c r="C674" s="1">
        <f t="shared" si="152"/>
        <v>1</v>
      </c>
      <c r="D674" s="1">
        <f>VLOOKUP(C674,Uitleg!$H$10:$K$14,2,FALSE)</f>
        <v>0</v>
      </c>
      <c r="E674" s="1">
        <f>VLOOKUP(C674,Uitleg!$H$10:$K$14,3,FALSE)</f>
        <v>0</v>
      </c>
      <c r="F674">
        <f t="shared" si="153"/>
        <v>14</v>
      </c>
      <c r="G674" s="17">
        <f t="shared" si="141"/>
        <v>43.703118737899729</v>
      </c>
      <c r="H674" s="1">
        <f t="shared" si="142"/>
        <v>0</v>
      </c>
      <c r="I674" s="1">
        <f t="shared" si="143"/>
        <v>0</v>
      </c>
      <c r="J674" s="1">
        <f t="shared" si="144"/>
        <v>0</v>
      </c>
      <c r="K674" s="1">
        <f t="shared" si="145"/>
        <v>0</v>
      </c>
      <c r="L674" s="1">
        <f t="shared" si="146"/>
        <v>0</v>
      </c>
      <c r="M674" s="1">
        <f t="shared" si="147"/>
        <v>0</v>
      </c>
      <c r="N674" s="1" t="str">
        <f t="shared" si="148"/>
        <v>nee</v>
      </c>
      <c r="O674" s="1">
        <f t="shared" si="149"/>
        <v>0</v>
      </c>
      <c r="P674">
        <f t="shared" si="150"/>
        <v>0</v>
      </c>
    </row>
    <row r="675" spans="1:16" x14ac:dyDescent="0.25">
      <c r="A675" s="16">
        <f t="shared" si="151"/>
        <v>673</v>
      </c>
      <c r="B675" s="16">
        <f t="shared" si="140"/>
        <v>11</v>
      </c>
      <c r="C675" s="1">
        <f t="shared" si="152"/>
        <v>1</v>
      </c>
      <c r="D675" s="1">
        <f>VLOOKUP(C675,Uitleg!$H$10:$K$14,2,FALSE)</f>
        <v>0</v>
      </c>
      <c r="E675" s="1">
        <f>VLOOKUP(C675,Uitleg!$H$10:$K$14,3,FALSE)</f>
        <v>0</v>
      </c>
      <c r="F675">
        <f t="shared" si="153"/>
        <v>15</v>
      </c>
      <c r="G675" s="17">
        <f t="shared" si="141"/>
        <v>43.584947098959589</v>
      </c>
      <c r="H675" s="1">
        <f t="shared" si="142"/>
        <v>0</v>
      </c>
      <c r="I675" s="1">
        <f t="shared" si="143"/>
        <v>0</v>
      </c>
      <c r="J675" s="1">
        <f t="shared" si="144"/>
        <v>0</v>
      </c>
      <c r="K675" s="1">
        <f t="shared" si="145"/>
        <v>0</v>
      </c>
      <c r="L675" s="1">
        <f t="shared" si="146"/>
        <v>0</v>
      </c>
      <c r="M675" s="1">
        <f t="shared" si="147"/>
        <v>0</v>
      </c>
      <c r="N675" s="1" t="str">
        <f t="shared" si="148"/>
        <v>nee</v>
      </c>
      <c r="O675" s="1">
        <f t="shared" si="149"/>
        <v>0</v>
      </c>
      <c r="P675">
        <f t="shared" si="150"/>
        <v>0</v>
      </c>
    </row>
    <row r="676" spans="1:16" x14ac:dyDescent="0.25">
      <c r="A676" s="16">
        <f t="shared" si="151"/>
        <v>674</v>
      </c>
      <c r="B676" s="16">
        <f t="shared" si="140"/>
        <v>11</v>
      </c>
      <c r="C676" s="1">
        <f t="shared" si="152"/>
        <v>1</v>
      </c>
      <c r="D676" s="1">
        <f>VLOOKUP(C676,Uitleg!$H$10:$K$14,2,FALSE)</f>
        <v>0</v>
      </c>
      <c r="E676" s="1">
        <f>VLOOKUP(C676,Uitleg!$H$10:$K$14,3,FALSE)</f>
        <v>0</v>
      </c>
      <c r="F676">
        <f t="shared" si="153"/>
        <v>16</v>
      </c>
      <c r="G676" s="17">
        <f t="shared" si="141"/>
        <v>43.467584500220553</v>
      </c>
      <c r="H676" s="1">
        <f t="shared" si="142"/>
        <v>0</v>
      </c>
      <c r="I676" s="1">
        <f t="shared" si="143"/>
        <v>0</v>
      </c>
      <c r="J676" s="1">
        <f t="shared" si="144"/>
        <v>0</v>
      </c>
      <c r="K676" s="1">
        <f t="shared" si="145"/>
        <v>0</v>
      </c>
      <c r="L676" s="1">
        <f t="shared" si="146"/>
        <v>0</v>
      </c>
      <c r="M676" s="1">
        <f t="shared" si="147"/>
        <v>0</v>
      </c>
      <c r="N676" s="1" t="str">
        <f t="shared" si="148"/>
        <v>nee</v>
      </c>
      <c r="O676" s="1">
        <f t="shared" si="149"/>
        <v>0</v>
      </c>
      <c r="P676">
        <f t="shared" si="150"/>
        <v>0</v>
      </c>
    </row>
    <row r="677" spans="1:16" x14ac:dyDescent="0.25">
      <c r="A677" s="16">
        <f t="shared" si="151"/>
        <v>675</v>
      </c>
      <c r="B677" s="16">
        <f t="shared" si="140"/>
        <v>11</v>
      </c>
      <c r="C677" s="1">
        <f t="shared" si="152"/>
        <v>1</v>
      </c>
      <c r="D677" s="1">
        <f>VLOOKUP(C677,Uitleg!$H$10:$K$14,2,FALSE)</f>
        <v>0</v>
      </c>
      <c r="E677" s="1">
        <f>VLOOKUP(C677,Uitleg!$H$10:$K$14,3,FALSE)</f>
        <v>0</v>
      </c>
      <c r="F677">
        <f t="shared" si="153"/>
        <v>17</v>
      </c>
      <c r="G677" s="17">
        <f t="shared" si="141"/>
        <v>43.351034837333259</v>
      </c>
      <c r="H677" s="1">
        <f t="shared" si="142"/>
        <v>0</v>
      </c>
      <c r="I677" s="1">
        <f t="shared" si="143"/>
        <v>0</v>
      </c>
      <c r="J677" s="1">
        <f t="shared" si="144"/>
        <v>0</v>
      </c>
      <c r="K677" s="1">
        <f t="shared" si="145"/>
        <v>0</v>
      </c>
      <c r="L677" s="1">
        <f t="shared" si="146"/>
        <v>0</v>
      </c>
      <c r="M677" s="1">
        <f t="shared" si="147"/>
        <v>0</v>
      </c>
      <c r="N677" s="1" t="str">
        <f t="shared" si="148"/>
        <v>nee</v>
      </c>
      <c r="O677" s="1">
        <f t="shared" si="149"/>
        <v>0</v>
      </c>
      <c r="P677">
        <f t="shared" si="150"/>
        <v>0</v>
      </c>
    </row>
    <row r="678" spans="1:16" x14ac:dyDescent="0.25">
      <c r="A678" s="16">
        <f t="shared" si="151"/>
        <v>676</v>
      </c>
      <c r="B678" s="16">
        <f t="shared" si="140"/>
        <v>11</v>
      </c>
      <c r="C678" s="1">
        <f t="shared" si="152"/>
        <v>1</v>
      </c>
      <c r="D678" s="1">
        <f>VLOOKUP(C678,Uitleg!$H$10:$K$14,2,FALSE)</f>
        <v>0</v>
      </c>
      <c r="E678" s="1">
        <f>VLOOKUP(C678,Uitleg!$H$10:$K$14,3,FALSE)</f>
        <v>0</v>
      </c>
      <c r="F678">
        <f t="shared" si="153"/>
        <v>18</v>
      </c>
      <c r="G678" s="17">
        <f t="shared" si="141"/>
        <v>43.235301970574817</v>
      </c>
      <c r="H678" s="1">
        <f t="shared" si="142"/>
        <v>0</v>
      </c>
      <c r="I678" s="1">
        <f t="shared" si="143"/>
        <v>0</v>
      </c>
      <c r="J678" s="1">
        <f t="shared" si="144"/>
        <v>0</v>
      </c>
      <c r="K678" s="1">
        <f t="shared" si="145"/>
        <v>0</v>
      </c>
      <c r="L678" s="1">
        <f t="shared" si="146"/>
        <v>0</v>
      </c>
      <c r="M678" s="1">
        <f t="shared" si="147"/>
        <v>0</v>
      </c>
      <c r="N678" s="1" t="str">
        <f t="shared" si="148"/>
        <v>nee</v>
      </c>
      <c r="O678" s="1">
        <f t="shared" si="149"/>
        <v>0</v>
      </c>
      <c r="P678">
        <f t="shared" si="150"/>
        <v>0</v>
      </c>
    </row>
    <row r="679" spans="1:16" x14ac:dyDescent="0.25">
      <c r="A679" s="16">
        <f t="shared" si="151"/>
        <v>677</v>
      </c>
      <c r="B679" s="16">
        <f t="shared" si="140"/>
        <v>11</v>
      </c>
      <c r="C679" s="1">
        <f t="shared" si="152"/>
        <v>1</v>
      </c>
      <c r="D679" s="1">
        <f>VLOOKUP(C679,Uitleg!$H$10:$K$14,2,FALSE)</f>
        <v>0</v>
      </c>
      <c r="E679" s="1">
        <f>VLOOKUP(C679,Uitleg!$H$10:$K$14,3,FALSE)</f>
        <v>0</v>
      </c>
      <c r="F679">
        <f t="shared" si="153"/>
        <v>19</v>
      </c>
      <c r="G679" s="17">
        <f t="shared" si="141"/>
        <v>43.120389724706982</v>
      </c>
      <c r="H679" s="1">
        <f t="shared" si="142"/>
        <v>1</v>
      </c>
      <c r="I679" s="1">
        <f t="shared" si="143"/>
        <v>0</v>
      </c>
      <c r="J679" s="1">
        <f t="shared" si="144"/>
        <v>0</v>
      </c>
      <c r="K679" s="1">
        <f t="shared" si="145"/>
        <v>0</v>
      </c>
      <c r="L679" s="1">
        <f t="shared" si="146"/>
        <v>0</v>
      </c>
      <c r="M679" s="1">
        <f t="shared" si="147"/>
        <v>0</v>
      </c>
      <c r="N679" s="1" t="str">
        <f t="shared" si="148"/>
        <v>JA</v>
      </c>
      <c r="O679" s="1">
        <f t="shared" si="149"/>
        <v>2</v>
      </c>
      <c r="P679">
        <f t="shared" si="150"/>
        <v>0</v>
      </c>
    </row>
    <row r="680" spans="1:16" x14ac:dyDescent="0.25">
      <c r="A680" s="16">
        <f t="shared" si="151"/>
        <v>678</v>
      </c>
      <c r="B680" s="16">
        <f t="shared" si="140"/>
        <v>11</v>
      </c>
      <c r="C680" s="1">
        <f t="shared" si="152"/>
        <v>2</v>
      </c>
      <c r="D680" s="1">
        <f>VLOOKUP(C680,Uitleg!$H$10:$K$14,2,FALSE)</f>
        <v>0</v>
      </c>
      <c r="E680" s="1">
        <f>VLOOKUP(C680,Uitleg!$H$10:$K$14,3,FALSE)</f>
        <v>1</v>
      </c>
      <c r="F680">
        <f t="shared" si="153"/>
        <v>0</v>
      </c>
      <c r="G680" s="17">
        <f t="shared" si="141"/>
        <v>43.006301888835459</v>
      </c>
      <c r="H680" s="1">
        <f t="shared" si="142"/>
        <v>0</v>
      </c>
      <c r="I680" s="1">
        <f t="shared" si="143"/>
        <v>0</v>
      </c>
      <c r="J680" s="1">
        <f t="shared" si="144"/>
        <v>0</v>
      </c>
      <c r="K680" s="1">
        <f t="shared" si="145"/>
        <v>0</v>
      </c>
      <c r="L680" s="1">
        <f t="shared" si="146"/>
        <v>0</v>
      </c>
      <c r="M680" s="1">
        <f t="shared" si="147"/>
        <v>0</v>
      </c>
      <c r="N680" s="1" t="str">
        <f t="shared" si="148"/>
        <v>nee</v>
      </c>
      <c r="O680" s="1">
        <f t="shared" si="149"/>
        <v>0</v>
      </c>
      <c r="P680">
        <f t="shared" si="150"/>
        <v>50</v>
      </c>
    </row>
    <row r="681" spans="1:16" x14ac:dyDescent="0.25">
      <c r="A681" s="16">
        <f t="shared" si="151"/>
        <v>679</v>
      </c>
      <c r="B681" s="16">
        <f t="shared" si="140"/>
        <v>11</v>
      </c>
      <c r="C681" s="1">
        <f t="shared" si="152"/>
        <v>2</v>
      </c>
      <c r="D681" s="1">
        <f>VLOOKUP(C681,Uitleg!$H$10:$K$14,2,FALSE)</f>
        <v>0</v>
      </c>
      <c r="E681" s="1">
        <f>VLOOKUP(C681,Uitleg!$H$10:$K$14,3,FALSE)</f>
        <v>1</v>
      </c>
      <c r="F681">
        <f t="shared" si="153"/>
        <v>1</v>
      </c>
      <c r="G681" s="17">
        <f t="shared" si="141"/>
        <v>42.893042216270686</v>
      </c>
      <c r="H681" s="1">
        <f t="shared" si="142"/>
        <v>0</v>
      </c>
      <c r="I681" s="1">
        <f t="shared" si="143"/>
        <v>0</v>
      </c>
      <c r="J681" s="1">
        <f t="shared" si="144"/>
        <v>0</v>
      </c>
      <c r="K681" s="1">
        <f t="shared" si="145"/>
        <v>0</v>
      </c>
      <c r="L681" s="1">
        <f t="shared" si="146"/>
        <v>0</v>
      </c>
      <c r="M681" s="1">
        <f t="shared" si="147"/>
        <v>0</v>
      </c>
      <c r="N681" s="1" t="str">
        <f t="shared" si="148"/>
        <v>nee</v>
      </c>
      <c r="O681" s="1">
        <f t="shared" si="149"/>
        <v>0</v>
      </c>
      <c r="P681">
        <f t="shared" si="150"/>
        <v>50</v>
      </c>
    </row>
    <row r="682" spans="1:16" x14ac:dyDescent="0.25">
      <c r="A682" s="16">
        <f t="shared" si="151"/>
        <v>680</v>
      </c>
      <c r="B682" s="16">
        <f t="shared" si="140"/>
        <v>11</v>
      </c>
      <c r="C682" s="1">
        <f t="shared" si="152"/>
        <v>2</v>
      </c>
      <c r="D682" s="1">
        <f>VLOOKUP(C682,Uitleg!$H$10:$K$14,2,FALSE)</f>
        <v>0</v>
      </c>
      <c r="E682" s="1">
        <f>VLOOKUP(C682,Uitleg!$H$10:$K$14,3,FALSE)</f>
        <v>1</v>
      </c>
      <c r="F682">
        <f t="shared" si="153"/>
        <v>2</v>
      </c>
      <c r="G682" s="17">
        <f t="shared" si="141"/>
        <v>42.780614424390166</v>
      </c>
      <c r="H682" s="1">
        <f t="shared" si="142"/>
        <v>0</v>
      </c>
      <c r="I682" s="1">
        <f t="shared" si="143"/>
        <v>0</v>
      </c>
      <c r="J682" s="1">
        <f t="shared" si="144"/>
        <v>0</v>
      </c>
      <c r="K682" s="1">
        <f t="shared" si="145"/>
        <v>0</v>
      </c>
      <c r="L682" s="1">
        <f t="shared" si="146"/>
        <v>0</v>
      </c>
      <c r="M682" s="1">
        <f t="shared" si="147"/>
        <v>0</v>
      </c>
      <c r="N682" s="1" t="str">
        <f t="shared" si="148"/>
        <v>nee</v>
      </c>
      <c r="O682" s="1">
        <f t="shared" si="149"/>
        <v>0</v>
      </c>
      <c r="P682">
        <f t="shared" si="150"/>
        <v>50</v>
      </c>
    </row>
    <row r="683" spans="1:16" x14ac:dyDescent="0.25">
      <c r="A683" s="16">
        <f t="shared" si="151"/>
        <v>681</v>
      </c>
      <c r="B683" s="16">
        <f t="shared" si="140"/>
        <v>11</v>
      </c>
      <c r="C683" s="1">
        <f t="shared" si="152"/>
        <v>2</v>
      </c>
      <c r="D683" s="1">
        <f>VLOOKUP(C683,Uitleg!$H$10:$K$14,2,FALSE)</f>
        <v>0</v>
      </c>
      <c r="E683" s="1">
        <f>VLOOKUP(C683,Uitleg!$H$10:$K$14,3,FALSE)</f>
        <v>1</v>
      </c>
      <c r="F683">
        <f t="shared" si="153"/>
        <v>3</v>
      </c>
      <c r="G683" s="17">
        <f t="shared" si="141"/>
        <v>42.669022194501821</v>
      </c>
      <c r="H683" s="1">
        <f t="shared" si="142"/>
        <v>0</v>
      </c>
      <c r="I683" s="1">
        <f t="shared" si="143"/>
        <v>0</v>
      </c>
      <c r="J683" s="1">
        <f t="shared" si="144"/>
        <v>0</v>
      </c>
      <c r="K683" s="1">
        <f t="shared" si="145"/>
        <v>0</v>
      </c>
      <c r="L683" s="1">
        <f t="shared" si="146"/>
        <v>0</v>
      </c>
      <c r="M683" s="1">
        <f t="shared" si="147"/>
        <v>0</v>
      </c>
      <c r="N683" s="1" t="str">
        <f t="shared" si="148"/>
        <v>nee</v>
      </c>
      <c r="O683" s="1">
        <f t="shared" si="149"/>
        <v>0</v>
      </c>
      <c r="P683">
        <f t="shared" si="150"/>
        <v>50</v>
      </c>
    </row>
    <row r="684" spans="1:16" x14ac:dyDescent="0.25">
      <c r="A684" s="16">
        <f t="shared" si="151"/>
        <v>682</v>
      </c>
      <c r="B684" s="16">
        <f t="shared" si="140"/>
        <v>11</v>
      </c>
      <c r="C684" s="1">
        <f t="shared" si="152"/>
        <v>2</v>
      </c>
      <c r="D684" s="1">
        <f>VLOOKUP(C684,Uitleg!$H$10:$K$14,2,FALSE)</f>
        <v>0</v>
      </c>
      <c r="E684" s="1">
        <f>VLOOKUP(C684,Uitleg!$H$10:$K$14,3,FALSE)</f>
        <v>1</v>
      </c>
      <c r="F684">
        <f t="shared" si="153"/>
        <v>4</v>
      </c>
      <c r="G684" s="17">
        <f t="shared" si="141"/>
        <v>42.558269171709227</v>
      </c>
      <c r="H684" s="1">
        <f t="shared" si="142"/>
        <v>0</v>
      </c>
      <c r="I684" s="1">
        <f t="shared" si="143"/>
        <v>1</v>
      </c>
      <c r="J684" s="1">
        <f t="shared" si="144"/>
        <v>0</v>
      </c>
      <c r="K684" s="1">
        <f t="shared" si="145"/>
        <v>0</v>
      </c>
      <c r="L684" s="1">
        <f t="shared" si="146"/>
        <v>0</v>
      </c>
      <c r="M684" s="1">
        <f t="shared" si="147"/>
        <v>0</v>
      </c>
      <c r="N684" s="1" t="str">
        <f t="shared" si="148"/>
        <v>JA</v>
      </c>
      <c r="O684" s="1">
        <f t="shared" si="149"/>
        <v>3</v>
      </c>
      <c r="P684">
        <f t="shared" si="150"/>
        <v>50</v>
      </c>
    </row>
    <row r="685" spans="1:16" x14ac:dyDescent="0.25">
      <c r="A685" s="16">
        <f t="shared" si="151"/>
        <v>683</v>
      </c>
      <c r="B685" s="16">
        <f t="shared" si="140"/>
        <v>11</v>
      </c>
      <c r="C685" s="1">
        <f t="shared" si="152"/>
        <v>3</v>
      </c>
      <c r="D685" s="1">
        <f>VLOOKUP(C685,Uitleg!$H$10:$K$14,2,FALSE)</f>
        <v>0</v>
      </c>
      <c r="E685" s="1">
        <f>VLOOKUP(C685,Uitleg!$H$10:$K$14,3,FALSE)</f>
        <v>0</v>
      </c>
      <c r="F685">
        <f t="shared" si="153"/>
        <v>0</v>
      </c>
      <c r="G685" s="17">
        <f t="shared" si="141"/>
        <v>42.44835896477791</v>
      </c>
      <c r="H685" s="1">
        <f t="shared" si="142"/>
        <v>0</v>
      </c>
      <c r="I685" s="1">
        <f t="shared" si="143"/>
        <v>0</v>
      </c>
      <c r="J685" s="1">
        <f t="shared" si="144"/>
        <v>0</v>
      </c>
      <c r="K685" s="1">
        <f t="shared" si="145"/>
        <v>0</v>
      </c>
      <c r="L685" s="1">
        <f t="shared" si="146"/>
        <v>0</v>
      </c>
      <c r="M685" s="1">
        <f t="shared" si="147"/>
        <v>0</v>
      </c>
      <c r="N685" s="1" t="str">
        <f t="shared" si="148"/>
        <v>nee</v>
      </c>
      <c r="O685" s="1">
        <f t="shared" si="149"/>
        <v>0</v>
      </c>
      <c r="P685">
        <f t="shared" si="150"/>
        <v>0</v>
      </c>
    </row>
    <row r="686" spans="1:16" x14ac:dyDescent="0.25">
      <c r="A686" s="16">
        <f t="shared" si="151"/>
        <v>684</v>
      </c>
      <c r="B686" s="16">
        <f t="shared" si="140"/>
        <v>11</v>
      </c>
      <c r="C686" s="1">
        <f t="shared" si="152"/>
        <v>3</v>
      </c>
      <c r="D686" s="1">
        <f>VLOOKUP(C686,Uitleg!$H$10:$K$14,2,FALSE)</f>
        <v>0</v>
      </c>
      <c r="E686" s="1">
        <f>VLOOKUP(C686,Uitleg!$H$10:$K$14,3,FALSE)</f>
        <v>0</v>
      </c>
      <c r="F686">
        <f t="shared" si="153"/>
        <v>1</v>
      </c>
      <c r="G686" s="17">
        <f t="shared" si="141"/>
        <v>42.339295146003138</v>
      </c>
      <c r="H686" s="1">
        <f t="shared" si="142"/>
        <v>0</v>
      </c>
      <c r="I686" s="1">
        <f t="shared" si="143"/>
        <v>0</v>
      </c>
      <c r="J686" s="1">
        <f t="shared" si="144"/>
        <v>0</v>
      </c>
      <c r="K686" s="1">
        <f t="shared" si="145"/>
        <v>0</v>
      </c>
      <c r="L686" s="1">
        <f t="shared" si="146"/>
        <v>0</v>
      </c>
      <c r="M686" s="1">
        <f t="shared" si="147"/>
        <v>0</v>
      </c>
      <c r="N686" s="1" t="str">
        <f t="shared" si="148"/>
        <v>nee</v>
      </c>
      <c r="O686" s="1">
        <f t="shared" si="149"/>
        <v>0</v>
      </c>
      <c r="P686">
        <f t="shared" si="150"/>
        <v>0</v>
      </c>
    </row>
    <row r="687" spans="1:16" x14ac:dyDescent="0.25">
      <c r="A687" s="16">
        <f t="shared" si="151"/>
        <v>685</v>
      </c>
      <c r="B687" s="16">
        <f t="shared" si="140"/>
        <v>11</v>
      </c>
      <c r="C687" s="1">
        <f t="shared" si="152"/>
        <v>3</v>
      </c>
      <c r="D687" s="1">
        <f>VLOOKUP(C687,Uitleg!$H$10:$K$14,2,FALSE)</f>
        <v>0</v>
      </c>
      <c r="E687" s="1">
        <f>VLOOKUP(C687,Uitleg!$H$10:$K$14,3,FALSE)</f>
        <v>0</v>
      </c>
      <c r="F687">
        <f t="shared" si="153"/>
        <v>2</v>
      </c>
      <c r="G687" s="17">
        <f t="shared" si="141"/>
        <v>42.231081251079203</v>
      </c>
      <c r="H687" s="1">
        <f t="shared" si="142"/>
        <v>0</v>
      </c>
      <c r="I687" s="1">
        <f t="shared" si="143"/>
        <v>0</v>
      </c>
      <c r="J687" s="1">
        <f t="shared" si="144"/>
        <v>0</v>
      </c>
      <c r="K687" s="1">
        <f t="shared" si="145"/>
        <v>0</v>
      </c>
      <c r="L687" s="1">
        <f t="shared" si="146"/>
        <v>0</v>
      </c>
      <c r="M687" s="1">
        <f t="shared" si="147"/>
        <v>0</v>
      </c>
      <c r="N687" s="1" t="str">
        <f t="shared" si="148"/>
        <v>nee</v>
      </c>
      <c r="O687" s="1">
        <f t="shared" si="149"/>
        <v>0</v>
      </c>
      <c r="P687">
        <f t="shared" si="150"/>
        <v>0</v>
      </c>
    </row>
    <row r="688" spans="1:16" x14ac:dyDescent="0.25">
      <c r="A688" s="16">
        <f t="shared" si="151"/>
        <v>686</v>
      </c>
      <c r="B688" s="16">
        <f t="shared" si="140"/>
        <v>11</v>
      </c>
      <c r="C688" s="1">
        <f t="shared" si="152"/>
        <v>3</v>
      </c>
      <c r="D688" s="1">
        <f>VLOOKUP(C688,Uitleg!$H$10:$K$14,2,FALSE)</f>
        <v>0</v>
      </c>
      <c r="E688" s="1">
        <f>VLOOKUP(C688,Uitleg!$H$10:$K$14,3,FALSE)</f>
        <v>0</v>
      </c>
      <c r="F688">
        <f t="shared" si="153"/>
        <v>3</v>
      </c>
      <c r="G688" s="17">
        <f t="shared" si="141"/>
        <v>42.12372077897011</v>
      </c>
      <c r="H688" s="1">
        <f t="shared" si="142"/>
        <v>0</v>
      </c>
      <c r="I688" s="1">
        <f t="shared" si="143"/>
        <v>0</v>
      </c>
      <c r="J688" s="1">
        <f t="shared" si="144"/>
        <v>0</v>
      </c>
      <c r="K688" s="1">
        <f t="shared" si="145"/>
        <v>0</v>
      </c>
      <c r="L688" s="1">
        <f t="shared" si="146"/>
        <v>0</v>
      </c>
      <c r="M688" s="1">
        <f t="shared" si="147"/>
        <v>0</v>
      </c>
      <c r="N688" s="1" t="str">
        <f t="shared" si="148"/>
        <v>nee</v>
      </c>
      <c r="O688" s="1">
        <f t="shared" si="149"/>
        <v>0</v>
      </c>
      <c r="P688">
        <f t="shared" si="150"/>
        <v>0</v>
      </c>
    </row>
    <row r="689" spans="1:16" x14ac:dyDescent="0.25">
      <c r="A689" s="16">
        <f t="shared" si="151"/>
        <v>687</v>
      </c>
      <c r="B689" s="16">
        <f t="shared" si="140"/>
        <v>11</v>
      </c>
      <c r="C689" s="1">
        <f t="shared" si="152"/>
        <v>3</v>
      </c>
      <c r="D689" s="1">
        <f>VLOOKUP(C689,Uitleg!$H$10:$K$14,2,FALSE)</f>
        <v>0</v>
      </c>
      <c r="E689" s="1">
        <f>VLOOKUP(C689,Uitleg!$H$10:$K$14,3,FALSE)</f>
        <v>0</v>
      </c>
      <c r="F689">
        <f t="shared" si="153"/>
        <v>4</v>
      </c>
      <c r="G689" s="17">
        <f t="shared" si="141"/>
        <v>42.017217191781626</v>
      </c>
      <c r="H689" s="1">
        <f t="shared" si="142"/>
        <v>0</v>
      </c>
      <c r="I689" s="1">
        <f t="shared" si="143"/>
        <v>0</v>
      </c>
      <c r="J689" s="1">
        <f t="shared" si="144"/>
        <v>0</v>
      </c>
      <c r="K689" s="1">
        <f t="shared" si="145"/>
        <v>0</v>
      </c>
      <c r="L689" s="1">
        <f t="shared" si="146"/>
        <v>0</v>
      </c>
      <c r="M689" s="1">
        <f t="shared" si="147"/>
        <v>0</v>
      </c>
      <c r="N689" s="1" t="str">
        <f t="shared" si="148"/>
        <v>nee</v>
      </c>
      <c r="O689" s="1">
        <f t="shared" si="149"/>
        <v>0</v>
      </c>
      <c r="P689">
        <f t="shared" si="150"/>
        <v>0</v>
      </c>
    </row>
    <row r="690" spans="1:16" x14ac:dyDescent="0.25">
      <c r="A690" s="16">
        <f t="shared" si="151"/>
        <v>688</v>
      </c>
      <c r="B690" s="16">
        <f t="shared" si="140"/>
        <v>11</v>
      </c>
      <c r="C690" s="1">
        <f t="shared" si="152"/>
        <v>3</v>
      </c>
      <c r="D690" s="1">
        <f>VLOOKUP(C690,Uitleg!$H$10:$K$14,2,FALSE)</f>
        <v>0</v>
      </c>
      <c r="E690" s="1">
        <f>VLOOKUP(C690,Uitleg!$H$10:$K$14,3,FALSE)</f>
        <v>0</v>
      </c>
      <c r="F690">
        <f t="shared" si="153"/>
        <v>5</v>
      </c>
      <c r="G690" s="17">
        <f t="shared" si="141"/>
        <v>41.911573914634801</v>
      </c>
      <c r="H690" s="1">
        <f t="shared" si="142"/>
        <v>0</v>
      </c>
      <c r="I690" s="1">
        <f t="shared" si="143"/>
        <v>0</v>
      </c>
      <c r="J690" s="1">
        <f t="shared" si="144"/>
        <v>0</v>
      </c>
      <c r="K690" s="1">
        <f t="shared" si="145"/>
        <v>0</v>
      </c>
      <c r="L690" s="1">
        <f t="shared" si="146"/>
        <v>0</v>
      </c>
      <c r="M690" s="1">
        <f t="shared" si="147"/>
        <v>0</v>
      </c>
      <c r="N690" s="1" t="str">
        <f t="shared" si="148"/>
        <v>nee</v>
      </c>
      <c r="O690" s="1">
        <f t="shared" si="149"/>
        <v>0</v>
      </c>
      <c r="P690">
        <f t="shared" si="150"/>
        <v>0</v>
      </c>
    </row>
    <row r="691" spans="1:16" x14ac:dyDescent="0.25">
      <c r="A691" s="16">
        <f t="shared" si="151"/>
        <v>689</v>
      </c>
      <c r="B691" s="16">
        <f t="shared" si="140"/>
        <v>11</v>
      </c>
      <c r="C691" s="1">
        <f t="shared" si="152"/>
        <v>3</v>
      </c>
      <c r="D691" s="1">
        <f>VLOOKUP(C691,Uitleg!$H$10:$K$14,2,FALSE)</f>
        <v>0</v>
      </c>
      <c r="E691" s="1">
        <f>VLOOKUP(C691,Uitleg!$H$10:$K$14,3,FALSE)</f>
        <v>0</v>
      </c>
      <c r="F691">
        <f t="shared" si="153"/>
        <v>6</v>
      </c>
      <c r="G691" s="17">
        <f t="shared" si="141"/>
        <v>41.806794335541014</v>
      </c>
      <c r="H691" s="1">
        <f t="shared" si="142"/>
        <v>0</v>
      </c>
      <c r="I691" s="1">
        <f t="shared" si="143"/>
        <v>0</v>
      </c>
      <c r="J691" s="1">
        <f t="shared" si="144"/>
        <v>0</v>
      </c>
      <c r="K691" s="1">
        <f t="shared" si="145"/>
        <v>0</v>
      </c>
      <c r="L691" s="1">
        <f t="shared" si="146"/>
        <v>0</v>
      </c>
      <c r="M691" s="1">
        <f t="shared" si="147"/>
        <v>0</v>
      </c>
      <c r="N691" s="1" t="str">
        <f t="shared" si="148"/>
        <v>nee</v>
      </c>
      <c r="O691" s="1">
        <f t="shared" si="149"/>
        <v>0</v>
      </c>
      <c r="P691">
        <f t="shared" si="150"/>
        <v>0</v>
      </c>
    </row>
    <row r="692" spans="1:16" x14ac:dyDescent="0.25">
      <c r="A692" s="16">
        <f t="shared" si="151"/>
        <v>690</v>
      </c>
      <c r="B692" s="16">
        <f t="shared" si="140"/>
        <v>11</v>
      </c>
      <c r="C692" s="1">
        <f t="shared" si="152"/>
        <v>3</v>
      </c>
      <c r="D692" s="1">
        <f>VLOOKUP(C692,Uitleg!$H$10:$K$14,2,FALSE)</f>
        <v>0</v>
      </c>
      <c r="E692" s="1">
        <f>VLOOKUP(C692,Uitleg!$H$10:$K$14,3,FALSE)</f>
        <v>0</v>
      </c>
      <c r="F692">
        <f t="shared" si="153"/>
        <v>7</v>
      </c>
      <c r="G692" s="17">
        <f t="shared" si="141"/>
        <v>41.702881805278309</v>
      </c>
      <c r="H692" s="1">
        <f t="shared" si="142"/>
        <v>0</v>
      </c>
      <c r="I692" s="1">
        <f t="shared" si="143"/>
        <v>0</v>
      </c>
      <c r="J692" s="1">
        <f t="shared" si="144"/>
        <v>0</v>
      </c>
      <c r="K692" s="1">
        <f t="shared" si="145"/>
        <v>0</v>
      </c>
      <c r="L692" s="1">
        <f t="shared" si="146"/>
        <v>0</v>
      </c>
      <c r="M692" s="1">
        <f t="shared" si="147"/>
        <v>0</v>
      </c>
      <c r="N692" s="1" t="str">
        <f t="shared" si="148"/>
        <v>nee</v>
      </c>
      <c r="O692" s="1">
        <f t="shared" si="149"/>
        <v>0</v>
      </c>
      <c r="P692">
        <f t="shared" si="150"/>
        <v>0</v>
      </c>
    </row>
    <row r="693" spans="1:16" x14ac:dyDescent="0.25">
      <c r="A693" s="16">
        <f t="shared" si="151"/>
        <v>691</v>
      </c>
      <c r="B693" s="16">
        <f t="shared" si="140"/>
        <v>11</v>
      </c>
      <c r="C693" s="1">
        <f t="shared" si="152"/>
        <v>3</v>
      </c>
      <c r="D693" s="1">
        <f>VLOOKUP(C693,Uitleg!$H$10:$K$14,2,FALSE)</f>
        <v>0</v>
      </c>
      <c r="E693" s="1">
        <f>VLOOKUP(C693,Uitleg!$H$10:$K$14,3,FALSE)</f>
        <v>0</v>
      </c>
      <c r="F693">
        <f t="shared" si="153"/>
        <v>8</v>
      </c>
      <c r="G693" s="17">
        <f t="shared" si="141"/>
        <v>41.599839637269291</v>
      </c>
      <c r="H693" s="1">
        <f t="shared" si="142"/>
        <v>0</v>
      </c>
      <c r="I693" s="1">
        <f t="shared" si="143"/>
        <v>0</v>
      </c>
      <c r="J693" s="1">
        <f t="shared" si="144"/>
        <v>0</v>
      </c>
      <c r="K693" s="1">
        <f t="shared" si="145"/>
        <v>0</v>
      </c>
      <c r="L693" s="1">
        <f t="shared" si="146"/>
        <v>0</v>
      </c>
      <c r="M693" s="1">
        <f t="shared" si="147"/>
        <v>0</v>
      </c>
      <c r="N693" s="1" t="str">
        <f t="shared" si="148"/>
        <v>nee</v>
      </c>
      <c r="O693" s="1">
        <f t="shared" si="149"/>
        <v>0</v>
      </c>
      <c r="P693">
        <f t="shared" si="150"/>
        <v>0</v>
      </c>
    </row>
    <row r="694" spans="1:16" x14ac:dyDescent="0.25">
      <c r="A694" s="16">
        <f t="shared" si="151"/>
        <v>692</v>
      </c>
      <c r="B694" s="16">
        <f t="shared" si="140"/>
        <v>11</v>
      </c>
      <c r="C694" s="1">
        <f t="shared" si="152"/>
        <v>3</v>
      </c>
      <c r="D694" s="1">
        <f>VLOOKUP(C694,Uitleg!$H$10:$K$14,2,FALSE)</f>
        <v>0</v>
      </c>
      <c r="E694" s="1">
        <f>VLOOKUP(C694,Uitleg!$H$10:$K$14,3,FALSE)</f>
        <v>0</v>
      </c>
      <c r="F694">
        <f t="shared" si="153"/>
        <v>9</v>
      </c>
      <c r="G694" s="17">
        <f t="shared" si="141"/>
        <v>41.497671107460405</v>
      </c>
      <c r="H694" s="1">
        <f t="shared" si="142"/>
        <v>0</v>
      </c>
      <c r="I694" s="1">
        <f t="shared" si="143"/>
        <v>0</v>
      </c>
      <c r="J694" s="1">
        <f t="shared" si="144"/>
        <v>0</v>
      </c>
      <c r="K694" s="1">
        <f t="shared" si="145"/>
        <v>0</v>
      </c>
      <c r="L694" s="1">
        <f t="shared" si="146"/>
        <v>0</v>
      </c>
      <c r="M694" s="1">
        <f t="shared" si="147"/>
        <v>0</v>
      </c>
      <c r="N694" s="1" t="str">
        <f t="shared" si="148"/>
        <v>nee</v>
      </c>
      <c r="O694" s="1">
        <f t="shared" si="149"/>
        <v>0</v>
      </c>
      <c r="P694">
        <f t="shared" si="150"/>
        <v>0</v>
      </c>
    </row>
    <row r="695" spans="1:16" x14ac:dyDescent="0.25">
      <c r="A695" s="16">
        <f t="shared" si="151"/>
        <v>693</v>
      </c>
      <c r="B695" s="16">
        <f t="shared" si="140"/>
        <v>11</v>
      </c>
      <c r="C695" s="1">
        <f t="shared" si="152"/>
        <v>3</v>
      </c>
      <c r="D695" s="1">
        <f>VLOOKUP(C695,Uitleg!$H$10:$K$14,2,FALSE)</f>
        <v>0</v>
      </c>
      <c r="E695" s="1">
        <f>VLOOKUP(C695,Uitleg!$H$10:$K$14,3,FALSE)</f>
        <v>0</v>
      </c>
      <c r="F695">
        <f t="shared" si="153"/>
        <v>10</v>
      </c>
      <c r="G695" s="17">
        <f t="shared" si="141"/>
        <v>41.396379454202759</v>
      </c>
      <c r="H695" s="1">
        <f t="shared" si="142"/>
        <v>0</v>
      </c>
      <c r="I695" s="1">
        <f t="shared" si="143"/>
        <v>0</v>
      </c>
      <c r="J695" s="1">
        <f t="shared" si="144"/>
        <v>0</v>
      </c>
      <c r="K695" s="1">
        <f t="shared" si="145"/>
        <v>0</v>
      </c>
      <c r="L695" s="1">
        <f t="shared" si="146"/>
        <v>0</v>
      </c>
      <c r="M695" s="1">
        <f t="shared" si="147"/>
        <v>0</v>
      </c>
      <c r="N695" s="1" t="str">
        <f t="shared" si="148"/>
        <v>nee</v>
      </c>
      <c r="O695" s="1">
        <f t="shared" si="149"/>
        <v>0</v>
      </c>
      <c r="P695">
        <f t="shared" si="150"/>
        <v>0</v>
      </c>
    </row>
    <row r="696" spans="1:16" x14ac:dyDescent="0.25">
      <c r="A696" s="16">
        <f t="shared" si="151"/>
        <v>694</v>
      </c>
      <c r="B696" s="16">
        <f t="shared" si="140"/>
        <v>11</v>
      </c>
      <c r="C696" s="1">
        <f t="shared" si="152"/>
        <v>3</v>
      </c>
      <c r="D696" s="1">
        <f>VLOOKUP(C696,Uitleg!$H$10:$K$14,2,FALSE)</f>
        <v>0</v>
      </c>
      <c r="E696" s="1">
        <f>VLOOKUP(C696,Uitleg!$H$10:$K$14,3,FALSE)</f>
        <v>0</v>
      </c>
      <c r="F696">
        <f t="shared" si="153"/>
        <v>11</v>
      </c>
      <c r="G696" s="17">
        <f t="shared" si="141"/>
        <v>41.295967878134334</v>
      </c>
      <c r="H696" s="1">
        <f t="shared" si="142"/>
        <v>0</v>
      </c>
      <c r="I696" s="1">
        <f t="shared" si="143"/>
        <v>0</v>
      </c>
      <c r="J696" s="1">
        <f t="shared" si="144"/>
        <v>0</v>
      </c>
      <c r="K696" s="1">
        <f t="shared" si="145"/>
        <v>0</v>
      </c>
      <c r="L696" s="1">
        <f t="shared" si="146"/>
        <v>0</v>
      </c>
      <c r="M696" s="1">
        <f t="shared" si="147"/>
        <v>0</v>
      </c>
      <c r="N696" s="1" t="str">
        <f t="shared" si="148"/>
        <v>nee</v>
      </c>
      <c r="O696" s="1">
        <f t="shared" si="149"/>
        <v>0</v>
      </c>
      <c r="P696">
        <f t="shared" si="150"/>
        <v>0</v>
      </c>
    </row>
    <row r="697" spans="1:16" x14ac:dyDescent="0.25">
      <c r="A697" s="16">
        <f t="shared" si="151"/>
        <v>695</v>
      </c>
      <c r="B697" s="16">
        <f t="shared" si="140"/>
        <v>11</v>
      </c>
      <c r="C697" s="1">
        <f t="shared" si="152"/>
        <v>3</v>
      </c>
      <c r="D697" s="1">
        <f>VLOOKUP(C697,Uitleg!$H$10:$K$14,2,FALSE)</f>
        <v>0</v>
      </c>
      <c r="E697" s="1">
        <f>VLOOKUP(C697,Uitleg!$H$10:$K$14,3,FALSE)</f>
        <v>0</v>
      </c>
      <c r="F697">
        <f t="shared" si="153"/>
        <v>12</v>
      </c>
      <c r="G697" s="17">
        <f t="shared" si="141"/>
        <v>41.196439542063658</v>
      </c>
      <c r="H697" s="1">
        <f t="shared" si="142"/>
        <v>0</v>
      </c>
      <c r="I697" s="1">
        <f t="shared" si="143"/>
        <v>0</v>
      </c>
      <c r="J697" s="1">
        <f t="shared" si="144"/>
        <v>0</v>
      </c>
      <c r="K697" s="1">
        <f t="shared" si="145"/>
        <v>0</v>
      </c>
      <c r="L697" s="1">
        <f t="shared" si="146"/>
        <v>0</v>
      </c>
      <c r="M697" s="1">
        <f t="shared" si="147"/>
        <v>0</v>
      </c>
      <c r="N697" s="1" t="str">
        <f t="shared" si="148"/>
        <v>nee</v>
      </c>
      <c r="O697" s="1">
        <f t="shared" si="149"/>
        <v>0</v>
      </c>
      <c r="P697">
        <f t="shared" si="150"/>
        <v>0</v>
      </c>
    </row>
    <row r="698" spans="1:16" x14ac:dyDescent="0.25">
      <c r="A698" s="16">
        <f t="shared" si="151"/>
        <v>696</v>
      </c>
      <c r="B698" s="16">
        <f t="shared" si="140"/>
        <v>11</v>
      </c>
      <c r="C698" s="1">
        <f t="shared" si="152"/>
        <v>3</v>
      </c>
      <c r="D698" s="1">
        <f>VLOOKUP(C698,Uitleg!$H$10:$K$14,2,FALSE)</f>
        <v>0</v>
      </c>
      <c r="E698" s="1">
        <f>VLOOKUP(C698,Uitleg!$H$10:$K$14,3,FALSE)</f>
        <v>0</v>
      </c>
      <c r="F698">
        <f t="shared" si="153"/>
        <v>13</v>
      </c>
      <c r="G698" s="17">
        <f t="shared" si="141"/>
        <v>41.097797570855043</v>
      </c>
      <c r="H698" s="1">
        <f t="shared" si="142"/>
        <v>0</v>
      </c>
      <c r="I698" s="1">
        <f t="shared" si="143"/>
        <v>0</v>
      </c>
      <c r="J698" s="1">
        <f t="shared" si="144"/>
        <v>0</v>
      </c>
      <c r="K698" s="1">
        <f t="shared" si="145"/>
        <v>0</v>
      </c>
      <c r="L698" s="1">
        <f t="shared" si="146"/>
        <v>0</v>
      </c>
      <c r="M698" s="1">
        <f t="shared" si="147"/>
        <v>0</v>
      </c>
      <c r="N698" s="1" t="str">
        <f t="shared" si="148"/>
        <v>nee</v>
      </c>
      <c r="O698" s="1">
        <f t="shared" si="149"/>
        <v>0</v>
      </c>
      <c r="P698">
        <f t="shared" si="150"/>
        <v>0</v>
      </c>
    </row>
    <row r="699" spans="1:16" x14ac:dyDescent="0.25">
      <c r="A699" s="16">
        <f t="shared" si="151"/>
        <v>697</v>
      </c>
      <c r="B699" s="16">
        <f t="shared" si="140"/>
        <v>11</v>
      </c>
      <c r="C699" s="1">
        <f t="shared" si="152"/>
        <v>3</v>
      </c>
      <c r="D699" s="1">
        <f>VLOOKUP(C699,Uitleg!$H$10:$K$14,2,FALSE)</f>
        <v>0</v>
      </c>
      <c r="E699" s="1">
        <f>VLOOKUP(C699,Uitleg!$H$10:$K$14,3,FALSE)</f>
        <v>0</v>
      </c>
      <c r="F699">
        <f t="shared" si="153"/>
        <v>14</v>
      </c>
      <c r="G699" s="17">
        <f t="shared" si="141"/>
        <v>41.000045051315155</v>
      </c>
      <c r="H699" s="1">
        <f t="shared" si="142"/>
        <v>0</v>
      </c>
      <c r="I699" s="1">
        <f t="shared" si="143"/>
        <v>0</v>
      </c>
      <c r="J699" s="1">
        <f t="shared" si="144"/>
        <v>0</v>
      </c>
      <c r="K699" s="1">
        <f t="shared" si="145"/>
        <v>0</v>
      </c>
      <c r="L699" s="1">
        <f t="shared" si="146"/>
        <v>0</v>
      </c>
      <c r="M699" s="1">
        <f t="shared" si="147"/>
        <v>0</v>
      </c>
      <c r="N699" s="1" t="str">
        <f t="shared" si="148"/>
        <v>nee</v>
      </c>
      <c r="O699" s="1">
        <f t="shared" si="149"/>
        <v>0</v>
      </c>
      <c r="P699">
        <f t="shared" si="150"/>
        <v>0</v>
      </c>
    </row>
    <row r="700" spans="1:16" x14ac:dyDescent="0.25">
      <c r="A700" s="16">
        <f t="shared" si="151"/>
        <v>698</v>
      </c>
      <c r="B700" s="16">
        <f t="shared" si="140"/>
        <v>11</v>
      </c>
      <c r="C700" s="1">
        <f t="shared" si="152"/>
        <v>3</v>
      </c>
      <c r="D700" s="1">
        <f>VLOOKUP(C700,Uitleg!$H$10:$K$14,2,FALSE)</f>
        <v>0</v>
      </c>
      <c r="E700" s="1">
        <f>VLOOKUP(C700,Uitleg!$H$10:$K$14,3,FALSE)</f>
        <v>0</v>
      </c>
      <c r="F700">
        <f t="shared" si="153"/>
        <v>15</v>
      </c>
      <c r="G700" s="17">
        <f t="shared" si="141"/>
        <v>40.903185032081211</v>
      </c>
      <c r="H700" s="1">
        <f t="shared" si="142"/>
        <v>0</v>
      </c>
      <c r="I700" s="1">
        <f t="shared" si="143"/>
        <v>0</v>
      </c>
      <c r="J700" s="1">
        <f t="shared" si="144"/>
        <v>0</v>
      </c>
      <c r="K700" s="1">
        <f t="shared" si="145"/>
        <v>0</v>
      </c>
      <c r="L700" s="1">
        <f t="shared" si="146"/>
        <v>0</v>
      </c>
      <c r="M700" s="1">
        <f t="shared" si="147"/>
        <v>0</v>
      </c>
      <c r="N700" s="1" t="str">
        <f t="shared" si="148"/>
        <v>nee</v>
      </c>
      <c r="O700" s="1">
        <f t="shared" si="149"/>
        <v>0</v>
      </c>
      <c r="P700">
        <f t="shared" si="150"/>
        <v>0</v>
      </c>
    </row>
    <row r="701" spans="1:16" x14ac:dyDescent="0.25">
      <c r="A701" s="16">
        <f t="shared" si="151"/>
        <v>699</v>
      </c>
      <c r="B701" s="16">
        <f t="shared" si="140"/>
        <v>11</v>
      </c>
      <c r="C701" s="1">
        <f t="shared" si="152"/>
        <v>3</v>
      </c>
      <c r="D701" s="1">
        <f>VLOOKUP(C701,Uitleg!$H$10:$K$14,2,FALSE)</f>
        <v>0</v>
      </c>
      <c r="E701" s="1">
        <f>VLOOKUP(C701,Uitleg!$H$10:$K$14,3,FALSE)</f>
        <v>0</v>
      </c>
      <c r="F701">
        <f t="shared" si="153"/>
        <v>16</v>
      </c>
      <c r="G701" s="17">
        <f t="shared" si="141"/>
        <v>40.807220523510537</v>
      </c>
      <c r="H701" s="1">
        <f t="shared" si="142"/>
        <v>0</v>
      </c>
      <c r="I701" s="1">
        <f t="shared" si="143"/>
        <v>0</v>
      </c>
      <c r="J701" s="1">
        <f t="shared" si="144"/>
        <v>0</v>
      </c>
      <c r="K701" s="1">
        <f t="shared" si="145"/>
        <v>0</v>
      </c>
      <c r="L701" s="1">
        <f t="shared" si="146"/>
        <v>0</v>
      </c>
      <c r="M701" s="1">
        <f t="shared" si="147"/>
        <v>0</v>
      </c>
      <c r="N701" s="1" t="str">
        <f t="shared" si="148"/>
        <v>nee</v>
      </c>
      <c r="O701" s="1">
        <f t="shared" si="149"/>
        <v>0</v>
      </c>
      <c r="P701">
        <f t="shared" si="150"/>
        <v>0</v>
      </c>
    </row>
    <row r="702" spans="1:16" x14ac:dyDescent="0.25">
      <c r="A702" s="16">
        <f t="shared" si="151"/>
        <v>700</v>
      </c>
      <c r="B702" s="16">
        <f t="shared" si="140"/>
        <v>11</v>
      </c>
      <c r="C702" s="1">
        <f t="shared" si="152"/>
        <v>3</v>
      </c>
      <c r="D702" s="1">
        <f>VLOOKUP(C702,Uitleg!$H$10:$K$14,2,FALSE)</f>
        <v>0</v>
      </c>
      <c r="E702" s="1">
        <f>VLOOKUP(C702,Uitleg!$H$10:$K$14,3,FALSE)</f>
        <v>0</v>
      </c>
      <c r="F702">
        <f t="shared" si="153"/>
        <v>17</v>
      </c>
      <c r="G702" s="17">
        <f t="shared" si="141"/>
        <v>40.71215449757166</v>
      </c>
      <c r="H702" s="1">
        <f t="shared" si="142"/>
        <v>0</v>
      </c>
      <c r="I702" s="1">
        <f t="shared" si="143"/>
        <v>0</v>
      </c>
      <c r="J702" s="1">
        <f t="shared" si="144"/>
        <v>0</v>
      </c>
      <c r="K702" s="1">
        <f t="shared" si="145"/>
        <v>0</v>
      </c>
      <c r="L702" s="1">
        <f t="shared" si="146"/>
        <v>0</v>
      </c>
      <c r="M702" s="1">
        <f t="shared" si="147"/>
        <v>0</v>
      </c>
      <c r="N702" s="1" t="str">
        <f t="shared" si="148"/>
        <v>nee</v>
      </c>
      <c r="O702" s="1">
        <f t="shared" si="149"/>
        <v>0</v>
      </c>
      <c r="P702">
        <f t="shared" si="150"/>
        <v>0</v>
      </c>
    </row>
    <row r="703" spans="1:16" x14ac:dyDescent="0.25">
      <c r="A703" s="16">
        <f t="shared" si="151"/>
        <v>701</v>
      </c>
      <c r="B703" s="16">
        <f t="shared" si="140"/>
        <v>11</v>
      </c>
      <c r="C703" s="1">
        <f t="shared" si="152"/>
        <v>3</v>
      </c>
      <c r="D703" s="1">
        <f>VLOOKUP(C703,Uitleg!$H$10:$K$14,2,FALSE)</f>
        <v>0</v>
      </c>
      <c r="E703" s="1">
        <f>VLOOKUP(C703,Uitleg!$H$10:$K$14,3,FALSE)</f>
        <v>0</v>
      </c>
      <c r="F703">
        <f t="shared" si="153"/>
        <v>18</v>
      </c>
      <c r="G703" s="17">
        <f t="shared" si="141"/>
        <v>40.617989887736968</v>
      </c>
      <c r="H703" s="1">
        <f t="shared" si="142"/>
        <v>0</v>
      </c>
      <c r="I703" s="1">
        <f t="shared" si="143"/>
        <v>0</v>
      </c>
      <c r="J703" s="1">
        <f t="shared" si="144"/>
        <v>0</v>
      </c>
      <c r="K703" s="1">
        <f t="shared" si="145"/>
        <v>0</v>
      </c>
      <c r="L703" s="1">
        <f t="shared" si="146"/>
        <v>0</v>
      </c>
      <c r="M703" s="1">
        <f t="shared" si="147"/>
        <v>0</v>
      </c>
      <c r="N703" s="1" t="str">
        <f t="shared" si="148"/>
        <v>nee</v>
      </c>
      <c r="O703" s="1">
        <f t="shared" si="149"/>
        <v>0</v>
      </c>
      <c r="P703">
        <f t="shared" si="150"/>
        <v>0</v>
      </c>
    </row>
    <row r="704" spans="1:16" x14ac:dyDescent="0.25">
      <c r="A704" s="16">
        <f t="shared" si="151"/>
        <v>702</v>
      </c>
      <c r="B704" s="16">
        <f t="shared" si="140"/>
        <v>11</v>
      </c>
      <c r="C704" s="1">
        <f t="shared" si="152"/>
        <v>3</v>
      </c>
      <c r="D704" s="1">
        <f>VLOOKUP(C704,Uitleg!$H$10:$K$14,2,FALSE)</f>
        <v>0</v>
      </c>
      <c r="E704" s="1">
        <f>VLOOKUP(C704,Uitleg!$H$10:$K$14,3,FALSE)</f>
        <v>0</v>
      </c>
      <c r="F704">
        <f t="shared" si="153"/>
        <v>19</v>
      </c>
      <c r="G704" s="17">
        <f t="shared" si="141"/>
        <v>40.524729588876767</v>
      </c>
      <c r="H704" s="1">
        <f t="shared" si="142"/>
        <v>0</v>
      </c>
      <c r="I704" s="1">
        <f t="shared" si="143"/>
        <v>0</v>
      </c>
      <c r="J704" s="1">
        <f t="shared" si="144"/>
        <v>0</v>
      </c>
      <c r="K704" s="1">
        <f t="shared" si="145"/>
        <v>0</v>
      </c>
      <c r="L704" s="1">
        <f t="shared" si="146"/>
        <v>0</v>
      </c>
      <c r="M704" s="1">
        <f t="shared" si="147"/>
        <v>0</v>
      </c>
      <c r="N704" s="1" t="str">
        <f t="shared" si="148"/>
        <v>nee</v>
      </c>
      <c r="O704" s="1">
        <f t="shared" si="149"/>
        <v>0</v>
      </c>
      <c r="P704">
        <f t="shared" si="150"/>
        <v>0</v>
      </c>
    </row>
    <row r="705" spans="1:16" x14ac:dyDescent="0.25">
      <c r="A705" s="16">
        <f t="shared" si="151"/>
        <v>703</v>
      </c>
      <c r="B705" s="16">
        <f t="shared" si="140"/>
        <v>11</v>
      </c>
      <c r="C705" s="1">
        <f t="shared" si="152"/>
        <v>3</v>
      </c>
      <c r="D705" s="1">
        <f>VLOOKUP(C705,Uitleg!$H$10:$K$14,2,FALSE)</f>
        <v>0</v>
      </c>
      <c r="E705" s="1">
        <f>VLOOKUP(C705,Uitleg!$H$10:$K$14,3,FALSE)</f>
        <v>0</v>
      </c>
      <c r="F705">
        <f t="shared" si="153"/>
        <v>20</v>
      </c>
      <c r="G705" s="17">
        <f t="shared" si="141"/>
        <v>40.432376457154788</v>
      </c>
      <c r="H705" s="1">
        <f t="shared" si="142"/>
        <v>0</v>
      </c>
      <c r="I705" s="1">
        <f t="shared" si="143"/>
        <v>0</v>
      </c>
      <c r="J705" s="1">
        <f t="shared" si="144"/>
        <v>0</v>
      </c>
      <c r="K705" s="1">
        <f t="shared" si="145"/>
        <v>1</v>
      </c>
      <c r="L705" s="1">
        <f t="shared" si="146"/>
        <v>0</v>
      </c>
      <c r="M705" s="1">
        <f t="shared" si="147"/>
        <v>0</v>
      </c>
      <c r="N705" s="1" t="str">
        <f t="shared" si="148"/>
        <v>JA</v>
      </c>
      <c r="O705" s="1">
        <f t="shared" si="149"/>
        <v>4</v>
      </c>
      <c r="P705">
        <f t="shared" si="150"/>
        <v>0</v>
      </c>
    </row>
    <row r="706" spans="1:16" x14ac:dyDescent="0.25">
      <c r="A706" s="16">
        <f t="shared" si="151"/>
        <v>704</v>
      </c>
      <c r="B706" s="16">
        <f t="shared" ref="B706:B769" si="154">TRUNC(A706/60,0)</f>
        <v>11</v>
      </c>
      <c r="C706" s="1">
        <f t="shared" si="152"/>
        <v>4</v>
      </c>
      <c r="D706" s="1">
        <f>VLOOKUP(C706,Uitleg!$H$10:$K$14,2,FALSE)</f>
        <v>1</v>
      </c>
      <c r="E706" s="1">
        <f>VLOOKUP(C706,Uitleg!$H$10:$K$14,3,FALSE)</f>
        <v>0</v>
      </c>
      <c r="F706">
        <f t="shared" si="153"/>
        <v>0</v>
      </c>
      <c r="G706" s="17">
        <f t="shared" ref="G706:G769" si="155">50+SIN(A706/(PeriodeSinus1*30/PI()))*20+SIN(A706/(PeriodeSinus2*30/PI()))*30</f>
        <v>40.340933309925376</v>
      </c>
      <c r="H706" s="1">
        <f t="shared" ref="H706:H769" si="156">IF(AND(C706=1,F706&gt;MaxWachttijd-G706/2),1,0)</f>
        <v>0</v>
      </c>
      <c r="I706" s="1">
        <f t="shared" ref="I706:I769" si="157">IF(AND(C706=2,G706&lt;=Uitschakeldrempel,F706&gt;DuurGroen),1,0)</f>
        <v>0</v>
      </c>
      <c r="J706" s="1">
        <f t="shared" ref="J706:J769" si="158">IF(AND(C706=2,G706&gt;Uitschakeldrempel),1,0)</f>
        <v>0</v>
      </c>
      <c r="K706" s="1">
        <f t="shared" ref="K706:K769" si="159">IF(AND(C706=3,F706&gt;MaxWachttijd-G706/2),1,0)</f>
        <v>0</v>
      </c>
      <c r="L706" s="1">
        <f t="shared" ref="L706:L769" si="160">IF(AND(C706=4,F706&gt;DuurGroen),1,0)</f>
        <v>0</v>
      </c>
      <c r="M706" s="1">
        <f t="shared" ref="M706:M769" si="161">IF(AND(C706=5,G706&lt;Inschakeldrempel),1,0)</f>
        <v>0</v>
      </c>
      <c r="N706" s="1" t="str">
        <f t="shared" ref="N706:N769" si="162">IF(SUM(H706:M706)=0,"nee","JA")</f>
        <v>nee</v>
      </c>
      <c r="O706" s="1">
        <f t="shared" ref="O706:O769" si="163">H706*2+I706*3+J706*5+K706*4+L706*1+M706*4</f>
        <v>0</v>
      </c>
      <c r="P706">
        <f t="shared" ref="P706:P769" si="164">D706*50+E706*50</f>
        <v>50</v>
      </c>
    </row>
    <row r="707" spans="1:16" x14ac:dyDescent="0.25">
      <c r="A707" s="16">
        <f t="shared" ref="A707:A770" si="165">A706+Tijdstap</f>
        <v>705</v>
      </c>
      <c r="B707" s="16">
        <f t="shared" si="154"/>
        <v>11</v>
      </c>
      <c r="C707" s="1">
        <f t="shared" ref="C707:C770" si="166">IF(O706=0,C706,O706)</f>
        <v>4</v>
      </c>
      <c r="D707" s="1">
        <f>VLOOKUP(C707,Uitleg!$H$10:$K$14,2,FALSE)</f>
        <v>1</v>
      </c>
      <c r="E707" s="1">
        <f>VLOOKUP(C707,Uitleg!$H$10:$K$14,3,FALSE)</f>
        <v>0</v>
      </c>
      <c r="F707">
        <f t="shared" ref="F707:F770" si="167">IF(C707=C706,F706+Tijdstap,0)</f>
        <v>1</v>
      </c>
      <c r="G707" s="17">
        <f t="shared" si="155"/>
        <v>40.250402925632045</v>
      </c>
      <c r="H707" s="1">
        <f t="shared" si="156"/>
        <v>0</v>
      </c>
      <c r="I707" s="1">
        <f t="shared" si="157"/>
        <v>0</v>
      </c>
      <c r="J707" s="1">
        <f t="shared" si="158"/>
        <v>0</v>
      </c>
      <c r="K707" s="1">
        <f t="shared" si="159"/>
        <v>0</v>
      </c>
      <c r="L707" s="1">
        <f t="shared" si="160"/>
        <v>0</v>
      </c>
      <c r="M707" s="1">
        <f t="shared" si="161"/>
        <v>0</v>
      </c>
      <c r="N707" s="1" t="str">
        <f t="shared" si="162"/>
        <v>nee</v>
      </c>
      <c r="O707" s="1">
        <f t="shared" si="163"/>
        <v>0</v>
      </c>
      <c r="P707">
        <f t="shared" si="164"/>
        <v>50</v>
      </c>
    </row>
    <row r="708" spans="1:16" x14ac:dyDescent="0.25">
      <c r="A708" s="16">
        <f t="shared" si="165"/>
        <v>706</v>
      </c>
      <c r="B708" s="16">
        <f t="shared" si="154"/>
        <v>11</v>
      </c>
      <c r="C708" s="1">
        <f t="shared" si="166"/>
        <v>4</v>
      </c>
      <c r="D708" s="1">
        <f>VLOOKUP(C708,Uitleg!$H$10:$K$14,2,FALSE)</f>
        <v>1</v>
      </c>
      <c r="E708" s="1">
        <f>VLOOKUP(C708,Uitleg!$H$10:$K$14,3,FALSE)</f>
        <v>0</v>
      </c>
      <c r="F708">
        <f t="shared" si="167"/>
        <v>2</v>
      </c>
      <c r="G708" s="17">
        <f t="shared" si="155"/>
        <v>40.160788043707612</v>
      </c>
      <c r="H708" s="1">
        <f t="shared" si="156"/>
        <v>0</v>
      </c>
      <c r="I708" s="1">
        <f t="shared" si="157"/>
        <v>0</v>
      </c>
      <c r="J708" s="1">
        <f t="shared" si="158"/>
        <v>0</v>
      </c>
      <c r="K708" s="1">
        <f t="shared" si="159"/>
        <v>0</v>
      </c>
      <c r="L708" s="1">
        <f t="shared" si="160"/>
        <v>0</v>
      </c>
      <c r="M708" s="1">
        <f t="shared" si="161"/>
        <v>0</v>
      </c>
      <c r="N708" s="1" t="str">
        <f t="shared" si="162"/>
        <v>nee</v>
      </c>
      <c r="O708" s="1">
        <f t="shared" si="163"/>
        <v>0</v>
      </c>
      <c r="P708">
        <f t="shared" si="164"/>
        <v>50</v>
      </c>
    </row>
    <row r="709" spans="1:16" x14ac:dyDescent="0.25">
      <c r="A709" s="16">
        <f t="shared" si="165"/>
        <v>707</v>
      </c>
      <c r="B709" s="16">
        <f t="shared" si="154"/>
        <v>11</v>
      </c>
      <c r="C709" s="1">
        <f t="shared" si="166"/>
        <v>4</v>
      </c>
      <c r="D709" s="1">
        <f>VLOOKUP(C709,Uitleg!$H$10:$K$14,2,FALSE)</f>
        <v>1</v>
      </c>
      <c r="E709" s="1">
        <f>VLOOKUP(C709,Uitleg!$H$10:$K$14,3,FALSE)</f>
        <v>0</v>
      </c>
      <c r="F709">
        <f t="shared" si="167"/>
        <v>3</v>
      </c>
      <c r="G709" s="17">
        <f t="shared" si="155"/>
        <v>40.07209136447581</v>
      </c>
      <c r="H709" s="1">
        <f t="shared" si="156"/>
        <v>0</v>
      </c>
      <c r="I709" s="1">
        <f t="shared" si="157"/>
        <v>0</v>
      </c>
      <c r="J709" s="1">
        <f t="shared" si="158"/>
        <v>0</v>
      </c>
      <c r="K709" s="1">
        <f t="shared" si="159"/>
        <v>0</v>
      </c>
      <c r="L709" s="1">
        <f t="shared" si="160"/>
        <v>0</v>
      </c>
      <c r="M709" s="1">
        <f t="shared" si="161"/>
        <v>0</v>
      </c>
      <c r="N709" s="1" t="str">
        <f t="shared" si="162"/>
        <v>nee</v>
      </c>
      <c r="O709" s="1">
        <f t="shared" si="163"/>
        <v>0</v>
      </c>
      <c r="P709">
        <f t="shared" si="164"/>
        <v>50</v>
      </c>
    </row>
    <row r="710" spans="1:16" x14ac:dyDescent="0.25">
      <c r="A710" s="16">
        <f t="shared" si="165"/>
        <v>708</v>
      </c>
      <c r="B710" s="16">
        <f t="shared" si="154"/>
        <v>11</v>
      </c>
      <c r="C710" s="1">
        <f t="shared" si="166"/>
        <v>4</v>
      </c>
      <c r="D710" s="1">
        <f>VLOOKUP(C710,Uitleg!$H$10:$K$14,2,FALSE)</f>
        <v>1</v>
      </c>
      <c r="E710" s="1">
        <f>VLOOKUP(C710,Uitleg!$H$10:$K$14,3,FALSE)</f>
        <v>0</v>
      </c>
      <c r="F710">
        <f t="shared" si="167"/>
        <v>4</v>
      </c>
      <c r="G710" s="17">
        <f t="shared" si="155"/>
        <v>39.984315549054386</v>
      </c>
      <c r="H710" s="1">
        <f t="shared" si="156"/>
        <v>0</v>
      </c>
      <c r="I710" s="1">
        <f t="shared" si="157"/>
        <v>0</v>
      </c>
      <c r="J710" s="1">
        <f t="shared" si="158"/>
        <v>0</v>
      </c>
      <c r="K710" s="1">
        <f t="shared" si="159"/>
        <v>0</v>
      </c>
      <c r="L710" s="1">
        <f t="shared" si="160"/>
        <v>1</v>
      </c>
      <c r="M710" s="1">
        <f t="shared" si="161"/>
        <v>0</v>
      </c>
      <c r="N710" s="1" t="str">
        <f t="shared" si="162"/>
        <v>JA</v>
      </c>
      <c r="O710" s="1">
        <f t="shared" si="163"/>
        <v>1</v>
      </c>
      <c r="P710">
        <f t="shared" si="164"/>
        <v>50</v>
      </c>
    </row>
    <row r="711" spans="1:16" x14ac:dyDescent="0.25">
      <c r="A711" s="16">
        <f t="shared" si="165"/>
        <v>709</v>
      </c>
      <c r="B711" s="16">
        <f t="shared" si="154"/>
        <v>11</v>
      </c>
      <c r="C711" s="1">
        <f t="shared" si="166"/>
        <v>1</v>
      </c>
      <c r="D711" s="1">
        <f>VLOOKUP(C711,Uitleg!$H$10:$K$14,2,FALSE)</f>
        <v>0</v>
      </c>
      <c r="E711" s="1">
        <f>VLOOKUP(C711,Uitleg!$H$10:$K$14,3,FALSE)</f>
        <v>0</v>
      </c>
      <c r="F711">
        <f t="shared" si="167"/>
        <v>0</v>
      </c>
      <c r="G711" s="17">
        <f t="shared" si="155"/>
        <v>39.897463219259848</v>
      </c>
      <c r="H711" s="1">
        <f t="shared" si="156"/>
        <v>0</v>
      </c>
      <c r="I711" s="1">
        <f t="shared" si="157"/>
        <v>0</v>
      </c>
      <c r="J711" s="1">
        <f t="shared" si="158"/>
        <v>0</v>
      </c>
      <c r="K711" s="1">
        <f t="shared" si="159"/>
        <v>0</v>
      </c>
      <c r="L711" s="1">
        <f t="shared" si="160"/>
        <v>0</v>
      </c>
      <c r="M711" s="1">
        <f t="shared" si="161"/>
        <v>0</v>
      </c>
      <c r="N711" s="1" t="str">
        <f t="shared" si="162"/>
        <v>nee</v>
      </c>
      <c r="O711" s="1">
        <f t="shared" si="163"/>
        <v>0</v>
      </c>
      <c r="P711">
        <f t="shared" si="164"/>
        <v>0</v>
      </c>
    </row>
    <row r="712" spans="1:16" x14ac:dyDescent="0.25">
      <c r="A712" s="16">
        <f t="shared" si="165"/>
        <v>710</v>
      </c>
      <c r="B712" s="16">
        <f t="shared" si="154"/>
        <v>11</v>
      </c>
      <c r="C712" s="1">
        <f t="shared" si="166"/>
        <v>1</v>
      </c>
      <c r="D712" s="1">
        <f>VLOOKUP(C712,Uitleg!$H$10:$K$14,2,FALSE)</f>
        <v>0</v>
      </c>
      <c r="E712" s="1">
        <f>VLOOKUP(C712,Uitleg!$H$10:$K$14,3,FALSE)</f>
        <v>0</v>
      </c>
      <c r="F712">
        <f t="shared" si="167"/>
        <v>1</v>
      </c>
      <c r="G712" s="17">
        <f t="shared" si="155"/>
        <v>39.811536957513617</v>
      </c>
      <c r="H712" s="1">
        <f t="shared" si="156"/>
        <v>0</v>
      </c>
      <c r="I712" s="1">
        <f t="shared" si="157"/>
        <v>0</v>
      </c>
      <c r="J712" s="1">
        <f t="shared" si="158"/>
        <v>0</v>
      </c>
      <c r="K712" s="1">
        <f t="shared" si="159"/>
        <v>0</v>
      </c>
      <c r="L712" s="1">
        <f t="shared" si="160"/>
        <v>0</v>
      </c>
      <c r="M712" s="1">
        <f t="shared" si="161"/>
        <v>0</v>
      </c>
      <c r="N712" s="1" t="str">
        <f t="shared" si="162"/>
        <v>nee</v>
      </c>
      <c r="O712" s="1">
        <f t="shared" si="163"/>
        <v>0</v>
      </c>
      <c r="P712">
        <f t="shared" si="164"/>
        <v>0</v>
      </c>
    </row>
    <row r="713" spans="1:16" x14ac:dyDescent="0.25">
      <c r="A713" s="16">
        <f t="shared" si="165"/>
        <v>711</v>
      </c>
      <c r="B713" s="16">
        <f t="shared" si="154"/>
        <v>11</v>
      </c>
      <c r="C713" s="1">
        <f t="shared" si="166"/>
        <v>1</v>
      </c>
      <c r="D713" s="1">
        <f>VLOOKUP(C713,Uitleg!$H$10:$K$14,2,FALSE)</f>
        <v>0</v>
      </c>
      <c r="E713" s="1">
        <f>VLOOKUP(C713,Uitleg!$H$10:$K$14,3,FALSE)</f>
        <v>0</v>
      </c>
      <c r="F713">
        <f t="shared" si="167"/>
        <v>2</v>
      </c>
      <c r="G713" s="17">
        <f t="shared" si="155"/>
        <v>39.726539306749714</v>
      </c>
      <c r="H713" s="1">
        <f t="shared" si="156"/>
        <v>0</v>
      </c>
      <c r="I713" s="1">
        <f t="shared" si="157"/>
        <v>0</v>
      </c>
      <c r="J713" s="1">
        <f t="shared" si="158"/>
        <v>0</v>
      </c>
      <c r="K713" s="1">
        <f t="shared" si="159"/>
        <v>0</v>
      </c>
      <c r="L713" s="1">
        <f t="shared" si="160"/>
        <v>0</v>
      </c>
      <c r="M713" s="1">
        <f t="shared" si="161"/>
        <v>0</v>
      </c>
      <c r="N713" s="1" t="str">
        <f t="shared" si="162"/>
        <v>nee</v>
      </c>
      <c r="O713" s="1">
        <f t="shared" si="163"/>
        <v>0</v>
      </c>
      <c r="P713">
        <f t="shared" si="164"/>
        <v>0</v>
      </c>
    </row>
    <row r="714" spans="1:16" x14ac:dyDescent="0.25">
      <c r="A714" s="16">
        <f t="shared" si="165"/>
        <v>712</v>
      </c>
      <c r="B714" s="16">
        <f t="shared" si="154"/>
        <v>11</v>
      </c>
      <c r="C714" s="1">
        <f t="shared" si="166"/>
        <v>1</v>
      </c>
      <c r="D714" s="1">
        <f>VLOOKUP(C714,Uitleg!$H$10:$K$14,2,FALSE)</f>
        <v>0</v>
      </c>
      <c r="E714" s="1">
        <f>VLOOKUP(C714,Uitleg!$H$10:$K$14,3,FALSE)</f>
        <v>0</v>
      </c>
      <c r="F714">
        <f t="shared" si="167"/>
        <v>3</v>
      </c>
      <c r="G714" s="17">
        <f t="shared" si="155"/>
        <v>39.642472770324083</v>
      </c>
      <c r="H714" s="1">
        <f t="shared" si="156"/>
        <v>0</v>
      </c>
      <c r="I714" s="1">
        <f t="shared" si="157"/>
        <v>0</v>
      </c>
      <c r="J714" s="1">
        <f t="shared" si="158"/>
        <v>0</v>
      </c>
      <c r="K714" s="1">
        <f t="shared" si="159"/>
        <v>0</v>
      </c>
      <c r="L714" s="1">
        <f t="shared" si="160"/>
        <v>0</v>
      </c>
      <c r="M714" s="1">
        <f t="shared" si="161"/>
        <v>0</v>
      </c>
      <c r="N714" s="1" t="str">
        <f t="shared" si="162"/>
        <v>nee</v>
      </c>
      <c r="O714" s="1">
        <f t="shared" si="163"/>
        <v>0</v>
      </c>
      <c r="P714">
        <f t="shared" si="164"/>
        <v>0</v>
      </c>
    </row>
    <row r="715" spans="1:16" x14ac:dyDescent="0.25">
      <c r="A715" s="16">
        <f t="shared" si="165"/>
        <v>713</v>
      </c>
      <c r="B715" s="16">
        <f t="shared" si="154"/>
        <v>11</v>
      </c>
      <c r="C715" s="1">
        <f t="shared" si="166"/>
        <v>1</v>
      </c>
      <c r="D715" s="1">
        <f>VLOOKUP(C715,Uitleg!$H$10:$K$14,2,FALSE)</f>
        <v>0</v>
      </c>
      <c r="E715" s="1">
        <f>VLOOKUP(C715,Uitleg!$H$10:$K$14,3,FALSE)</f>
        <v>0</v>
      </c>
      <c r="F715">
        <f t="shared" si="167"/>
        <v>4</v>
      </c>
      <c r="G715" s="17">
        <f t="shared" si="155"/>
        <v>39.559339811925355</v>
      </c>
      <c r="H715" s="1">
        <f t="shared" si="156"/>
        <v>0</v>
      </c>
      <c r="I715" s="1">
        <f t="shared" si="157"/>
        <v>0</v>
      </c>
      <c r="J715" s="1">
        <f t="shared" si="158"/>
        <v>0</v>
      </c>
      <c r="K715" s="1">
        <f t="shared" si="159"/>
        <v>0</v>
      </c>
      <c r="L715" s="1">
        <f t="shared" si="160"/>
        <v>0</v>
      </c>
      <c r="M715" s="1">
        <f t="shared" si="161"/>
        <v>0</v>
      </c>
      <c r="N715" s="1" t="str">
        <f t="shared" si="162"/>
        <v>nee</v>
      </c>
      <c r="O715" s="1">
        <f t="shared" si="163"/>
        <v>0</v>
      </c>
      <c r="P715">
        <f t="shared" si="164"/>
        <v>0</v>
      </c>
    </row>
    <row r="716" spans="1:16" x14ac:dyDescent="0.25">
      <c r="A716" s="16">
        <f t="shared" si="165"/>
        <v>714</v>
      </c>
      <c r="B716" s="16">
        <f t="shared" si="154"/>
        <v>11</v>
      </c>
      <c r="C716" s="1">
        <f t="shared" si="166"/>
        <v>1</v>
      </c>
      <c r="D716" s="1">
        <f>VLOOKUP(C716,Uitleg!$H$10:$K$14,2,FALSE)</f>
        <v>0</v>
      </c>
      <c r="E716" s="1">
        <f>VLOOKUP(C716,Uitleg!$H$10:$K$14,3,FALSE)</f>
        <v>0</v>
      </c>
      <c r="F716">
        <f t="shared" si="167"/>
        <v>5</v>
      </c>
      <c r="G716" s="17">
        <f t="shared" si="155"/>
        <v>39.477142855487159</v>
      </c>
      <c r="H716" s="1">
        <f t="shared" si="156"/>
        <v>0</v>
      </c>
      <c r="I716" s="1">
        <f t="shared" si="157"/>
        <v>0</v>
      </c>
      <c r="J716" s="1">
        <f t="shared" si="158"/>
        <v>0</v>
      </c>
      <c r="K716" s="1">
        <f t="shared" si="159"/>
        <v>0</v>
      </c>
      <c r="L716" s="1">
        <f t="shared" si="160"/>
        <v>0</v>
      </c>
      <c r="M716" s="1">
        <f t="shared" si="161"/>
        <v>0</v>
      </c>
      <c r="N716" s="1" t="str">
        <f t="shared" si="162"/>
        <v>nee</v>
      </c>
      <c r="O716" s="1">
        <f t="shared" si="163"/>
        <v>0</v>
      </c>
      <c r="P716">
        <f t="shared" si="164"/>
        <v>0</v>
      </c>
    </row>
    <row r="717" spans="1:16" x14ac:dyDescent="0.25">
      <c r="A717" s="16">
        <f t="shared" si="165"/>
        <v>715</v>
      </c>
      <c r="B717" s="16">
        <f t="shared" si="154"/>
        <v>11</v>
      </c>
      <c r="C717" s="1">
        <f t="shared" si="166"/>
        <v>1</v>
      </c>
      <c r="D717" s="1">
        <f>VLOOKUP(C717,Uitleg!$H$10:$K$14,2,FALSE)</f>
        <v>0</v>
      </c>
      <c r="E717" s="1">
        <f>VLOOKUP(C717,Uitleg!$H$10:$K$14,3,FALSE)</f>
        <v>0</v>
      </c>
      <c r="F717">
        <f t="shared" si="167"/>
        <v>6</v>
      </c>
      <c r="G717" s="17">
        <f t="shared" si="155"/>
        <v>39.395884285102049</v>
      </c>
      <c r="H717" s="1">
        <f t="shared" si="156"/>
        <v>0</v>
      </c>
      <c r="I717" s="1">
        <f t="shared" si="157"/>
        <v>0</v>
      </c>
      <c r="J717" s="1">
        <f t="shared" si="158"/>
        <v>0</v>
      </c>
      <c r="K717" s="1">
        <f t="shared" si="159"/>
        <v>0</v>
      </c>
      <c r="L717" s="1">
        <f t="shared" si="160"/>
        <v>0</v>
      </c>
      <c r="M717" s="1">
        <f t="shared" si="161"/>
        <v>0</v>
      </c>
      <c r="N717" s="1" t="str">
        <f t="shared" si="162"/>
        <v>nee</v>
      </c>
      <c r="O717" s="1">
        <f t="shared" si="163"/>
        <v>0</v>
      </c>
      <c r="P717">
        <f t="shared" si="164"/>
        <v>0</v>
      </c>
    </row>
    <row r="718" spans="1:16" x14ac:dyDescent="0.25">
      <c r="A718" s="16">
        <f t="shared" si="165"/>
        <v>716</v>
      </c>
      <c r="B718" s="16">
        <f t="shared" si="154"/>
        <v>11</v>
      </c>
      <c r="C718" s="1">
        <f t="shared" si="166"/>
        <v>1</v>
      </c>
      <c r="D718" s="1">
        <f>VLOOKUP(C718,Uitleg!$H$10:$K$14,2,FALSE)</f>
        <v>0</v>
      </c>
      <c r="E718" s="1">
        <f>VLOOKUP(C718,Uitleg!$H$10:$K$14,3,FALSE)</f>
        <v>0</v>
      </c>
      <c r="F718">
        <f t="shared" si="167"/>
        <v>7</v>
      </c>
      <c r="G718" s="17">
        <f t="shared" si="155"/>
        <v>39.315566444936827</v>
      </c>
      <c r="H718" s="1">
        <f t="shared" si="156"/>
        <v>0</v>
      </c>
      <c r="I718" s="1">
        <f t="shared" si="157"/>
        <v>0</v>
      </c>
      <c r="J718" s="1">
        <f t="shared" si="158"/>
        <v>0</v>
      </c>
      <c r="K718" s="1">
        <f t="shared" si="159"/>
        <v>0</v>
      </c>
      <c r="L718" s="1">
        <f t="shared" si="160"/>
        <v>0</v>
      </c>
      <c r="M718" s="1">
        <f t="shared" si="161"/>
        <v>0</v>
      </c>
      <c r="N718" s="1" t="str">
        <f t="shared" si="162"/>
        <v>nee</v>
      </c>
      <c r="O718" s="1">
        <f t="shared" si="163"/>
        <v>0</v>
      </c>
      <c r="P718">
        <f t="shared" si="164"/>
        <v>0</v>
      </c>
    </row>
    <row r="719" spans="1:16" x14ac:dyDescent="0.25">
      <c r="A719" s="16">
        <f t="shared" si="165"/>
        <v>717</v>
      </c>
      <c r="B719" s="16">
        <f t="shared" si="154"/>
        <v>11</v>
      </c>
      <c r="C719" s="1">
        <f t="shared" si="166"/>
        <v>1</v>
      </c>
      <c r="D719" s="1">
        <f>VLOOKUP(C719,Uitleg!$H$10:$K$14,2,FALSE)</f>
        <v>0</v>
      </c>
      <c r="E719" s="1">
        <f>VLOOKUP(C719,Uitleg!$H$10:$K$14,3,FALSE)</f>
        <v>0</v>
      </c>
      <c r="F719">
        <f t="shared" si="167"/>
        <v>8</v>
      </c>
      <c r="G719" s="17">
        <f t="shared" si="155"/>
        <v>39.236191639149652</v>
      </c>
      <c r="H719" s="1">
        <f t="shared" si="156"/>
        <v>0</v>
      </c>
      <c r="I719" s="1">
        <f t="shared" si="157"/>
        <v>0</v>
      </c>
      <c r="J719" s="1">
        <f t="shared" si="158"/>
        <v>0</v>
      </c>
      <c r="K719" s="1">
        <f t="shared" si="159"/>
        <v>0</v>
      </c>
      <c r="L719" s="1">
        <f t="shared" si="160"/>
        <v>0</v>
      </c>
      <c r="M719" s="1">
        <f t="shared" si="161"/>
        <v>0</v>
      </c>
      <c r="N719" s="1" t="str">
        <f t="shared" si="162"/>
        <v>nee</v>
      </c>
      <c r="O719" s="1">
        <f t="shared" si="163"/>
        <v>0</v>
      </c>
      <c r="P719">
        <f t="shared" si="164"/>
        <v>0</v>
      </c>
    </row>
    <row r="720" spans="1:16" x14ac:dyDescent="0.25">
      <c r="A720" s="16">
        <f t="shared" si="165"/>
        <v>718</v>
      </c>
      <c r="B720" s="16">
        <f t="shared" si="154"/>
        <v>11</v>
      </c>
      <c r="C720" s="1">
        <f t="shared" si="166"/>
        <v>1</v>
      </c>
      <c r="D720" s="1">
        <f>VLOOKUP(C720,Uitleg!$H$10:$K$14,2,FALSE)</f>
        <v>0</v>
      </c>
      <c r="E720" s="1">
        <f>VLOOKUP(C720,Uitleg!$H$10:$K$14,3,FALSE)</f>
        <v>0</v>
      </c>
      <c r="F720">
        <f t="shared" si="167"/>
        <v>9</v>
      </c>
      <c r="G720" s="17">
        <f t="shared" si="155"/>
        <v>39.157762131808468</v>
      </c>
      <c r="H720" s="1">
        <f t="shared" si="156"/>
        <v>0</v>
      </c>
      <c r="I720" s="1">
        <f t="shared" si="157"/>
        <v>0</v>
      </c>
      <c r="J720" s="1">
        <f t="shared" si="158"/>
        <v>0</v>
      </c>
      <c r="K720" s="1">
        <f t="shared" si="159"/>
        <v>0</v>
      </c>
      <c r="L720" s="1">
        <f t="shared" si="160"/>
        <v>0</v>
      </c>
      <c r="M720" s="1">
        <f t="shared" si="161"/>
        <v>0</v>
      </c>
      <c r="N720" s="1" t="str">
        <f t="shared" si="162"/>
        <v>nee</v>
      </c>
      <c r="O720" s="1">
        <f t="shared" si="163"/>
        <v>0</v>
      </c>
      <c r="P720">
        <f t="shared" si="164"/>
        <v>0</v>
      </c>
    </row>
    <row r="721" spans="1:16" x14ac:dyDescent="0.25">
      <c r="A721" s="16">
        <f t="shared" si="165"/>
        <v>719</v>
      </c>
      <c r="B721" s="16">
        <f t="shared" si="154"/>
        <v>11</v>
      </c>
      <c r="C721" s="1">
        <f t="shared" si="166"/>
        <v>1</v>
      </c>
      <c r="D721" s="1">
        <f>VLOOKUP(C721,Uitleg!$H$10:$K$14,2,FALSE)</f>
        <v>0</v>
      </c>
      <c r="E721" s="1">
        <f>VLOOKUP(C721,Uitleg!$H$10:$K$14,3,FALSE)</f>
        <v>0</v>
      </c>
      <c r="F721">
        <f t="shared" si="167"/>
        <v>10</v>
      </c>
      <c r="G721" s="17">
        <f t="shared" si="155"/>
        <v>39.080280146811063</v>
      </c>
      <c r="H721" s="1">
        <f t="shared" si="156"/>
        <v>0</v>
      </c>
      <c r="I721" s="1">
        <f t="shared" si="157"/>
        <v>0</v>
      </c>
      <c r="J721" s="1">
        <f t="shared" si="158"/>
        <v>0</v>
      </c>
      <c r="K721" s="1">
        <f t="shared" si="159"/>
        <v>0</v>
      </c>
      <c r="L721" s="1">
        <f t="shared" si="160"/>
        <v>0</v>
      </c>
      <c r="M721" s="1">
        <f t="shared" si="161"/>
        <v>0</v>
      </c>
      <c r="N721" s="1" t="str">
        <f t="shared" si="162"/>
        <v>nee</v>
      </c>
      <c r="O721" s="1">
        <f t="shared" si="163"/>
        <v>0</v>
      </c>
      <c r="P721">
        <f t="shared" si="164"/>
        <v>0</v>
      </c>
    </row>
    <row r="722" spans="1:16" x14ac:dyDescent="0.25">
      <c r="A722" s="16">
        <f t="shared" si="165"/>
        <v>720</v>
      </c>
      <c r="B722" s="16">
        <f t="shared" si="154"/>
        <v>12</v>
      </c>
      <c r="C722" s="1">
        <f t="shared" si="166"/>
        <v>1</v>
      </c>
      <c r="D722" s="1">
        <f>VLOOKUP(C722,Uitleg!$H$10:$K$14,2,FALSE)</f>
        <v>0</v>
      </c>
      <c r="E722" s="1">
        <f>VLOOKUP(C722,Uitleg!$H$10:$K$14,3,FALSE)</f>
        <v>0</v>
      </c>
      <c r="F722">
        <f t="shared" si="167"/>
        <v>11</v>
      </c>
      <c r="G722" s="17">
        <f t="shared" si="155"/>
        <v>39.003747867806808</v>
      </c>
      <c r="H722" s="1">
        <f t="shared" si="156"/>
        <v>0</v>
      </c>
      <c r="I722" s="1">
        <f t="shared" si="157"/>
        <v>0</v>
      </c>
      <c r="J722" s="1">
        <f t="shared" si="158"/>
        <v>0</v>
      </c>
      <c r="K722" s="1">
        <f t="shared" si="159"/>
        <v>0</v>
      </c>
      <c r="L722" s="1">
        <f t="shared" si="160"/>
        <v>0</v>
      </c>
      <c r="M722" s="1">
        <f t="shared" si="161"/>
        <v>0</v>
      </c>
      <c r="N722" s="1" t="str">
        <f t="shared" si="162"/>
        <v>nee</v>
      </c>
      <c r="O722" s="1">
        <f t="shared" si="163"/>
        <v>0</v>
      </c>
      <c r="P722">
        <f t="shared" si="164"/>
        <v>0</v>
      </c>
    </row>
    <row r="723" spans="1:16" x14ac:dyDescent="0.25">
      <c r="A723" s="16">
        <f t="shared" si="165"/>
        <v>721</v>
      </c>
      <c r="B723" s="16">
        <f t="shared" si="154"/>
        <v>12</v>
      </c>
      <c r="C723" s="1">
        <f t="shared" si="166"/>
        <v>1</v>
      </c>
      <c r="D723" s="1">
        <f>VLOOKUP(C723,Uitleg!$H$10:$K$14,2,FALSE)</f>
        <v>0</v>
      </c>
      <c r="E723" s="1">
        <f>VLOOKUP(C723,Uitleg!$H$10:$K$14,3,FALSE)</f>
        <v>0</v>
      </c>
      <c r="F723">
        <f t="shared" si="167"/>
        <v>12</v>
      </c>
      <c r="G723" s="17">
        <f t="shared" si="155"/>
        <v>38.928167438119779</v>
      </c>
      <c r="H723" s="1">
        <f t="shared" si="156"/>
        <v>0</v>
      </c>
      <c r="I723" s="1">
        <f t="shared" si="157"/>
        <v>0</v>
      </c>
      <c r="J723" s="1">
        <f t="shared" si="158"/>
        <v>0</v>
      </c>
      <c r="K723" s="1">
        <f t="shared" si="159"/>
        <v>0</v>
      </c>
      <c r="L723" s="1">
        <f t="shared" si="160"/>
        <v>0</v>
      </c>
      <c r="M723" s="1">
        <f t="shared" si="161"/>
        <v>0</v>
      </c>
      <c r="N723" s="1" t="str">
        <f t="shared" si="162"/>
        <v>nee</v>
      </c>
      <c r="O723" s="1">
        <f t="shared" si="163"/>
        <v>0</v>
      </c>
      <c r="P723">
        <f t="shared" si="164"/>
        <v>0</v>
      </c>
    </row>
    <row r="724" spans="1:16" x14ac:dyDescent="0.25">
      <c r="A724" s="16">
        <f t="shared" si="165"/>
        <v>722</v>
      </c>
      <c r="B724" s="16">
        <f t="shared" si="154"/>
        <v>12</v>
      </c>
      <c r="C724" s="1">
        <f t="shared" si="166"/>
        <v>1</v>
      </c>
      <c r="D724" s="1">
        <f>VLOOKUP(C724,Uitleg!$H$10:$K$14,2,FALSE)</f>
        <v>0</v>
      </c>
      <c r="E724" s="1">
        <f>VLOOKUP(C724,Uitleg!$H$10:$K$14,3,FALSE)</f>
        <v>0</v>
      </c>
      <c r="F724">
        <f t="shared" si="167"/>
        <v>13</v>
      </c>
      <c r="G724" s="17">
        <f t="shared" si="155"/>
        <v>38.853540960673556</v>
      </c>
      <c r="H724" s="1">
        <f t="shared" si="156"/>
        <v>0</v>
      </c>
      <c r="I724" s="1">
        <f t="shared" si="157"/>
        <v>0</v>
      </c>
      <c r="J724" s="1">
        <f t="shared" si="158"/>
        <v>0</v>
      </c>
      <c r="K724" s="1">
        <f t="shared" si="159"/>
        <v>0</v>
      </c>
      <c r="L724" s="1">
        <f t="shared" si="160"/>
        <v>0</v>
      </c>
      <c r="M724" s="1">
        <f t="shared" si="161"/>
        <v>0</v>
      </c>
      <c r="N724" s="1" t="str">
        <f t="shared" si="162"/>
        <v>nee</v>
      </c>
      <c r="O724" s="1">
        <f t="shared" si="163"/>
        <v>0</v>
      </c>
      <c r="P724">
        <f t="shared" si="164"/>
        <v>0</v>
      </c>
    </row>
    <row r="725" spans="1:16" x14ac:dyDescent="0.25">
      <c r="A725" s="16">
        <f t="shared" si="165"/>
        <v>723</v>
      </c>
      <c r="B725" s="16">
        <f t="shared" si="154"/>
        <v>12</v>
      </c>
      <c r="C725" s="1">
        <f t="shared" si="166"/>
        <v>1</v>
      </c>
      <c r="D725" s="1">
        <f>VLOOKUP(C725,Uitleg!$H$10:$K$14,2,FALSE)</f>
        <v>0</v>
      </c>
      <c r="E725" s="1">
        <f>VLOOKUP(C725,Uitleg!$H$10:$K$14,3,FALSE)</f>
        <v>0</v>
      </c>
      <c r="F725">
        <f t="shared" si="167"/>
        <v>14</v>
      </c>
      <c r="G725" s="17">
        <f t="shared" si="155"/>
        <v>38.779870497917521</v>
      </c>
      <c r="H725" s="1">
        <f t="shared" si="156"/>
        <v>0</v>
      </c>
      <c r="I725" s="1">
        <f t="shared" si="157"/>
        <v>0</v>
      </c>
      <c r="J725" s="1">
        <f t="shared" si="158"/>
        <v>0</v>
      </c>
      <c r="K725" s="1">
        <f t="shared" si="159"/>
        <v>0</v>
      </c>
      <c r="L725" s="1">
        <f t="shared" si="160"/>
        <v>0</v>
      </c>
      <c r="M725" s="1">
        <f t="shared" si="161"/>
        <v>0</v>
      </c>
      <c r="N725" s="1" t="str">
        <f t="shared" si="162"/>
        <v>nee</v>
      </c>
      <c r="O725" s="1">
        <f t="shared" si="163"/>
        <v>0</v>
      </c>
      <c r="P725">
        <f t="shared" si="164"/>
        <v>0</v>
      </c>
    </row>
    <row r="726" spans="1:16" x14ac:dyDescent="0.25">
      <c r="A726" s="16">
        <f t="shared" si="165"/>
        <v>724</v>
      </c>
      <c r="B726" s="16">
        <f t="shared" si="154"/>
        <v>12</v>
      </c>
      <c r="C726" s="1">
        <f t="shared" si="166"/>
        <v>1</v>
      </c>
      <c r="D726" s="1">
        <f>VLOOKUP(C726,Uitleg!$H$10:$K$14,2,FALSE)</f>
        <v>0</v>
      </c>
      <c r="E726" s="1">
        <f>VLOOKUP(C726,Uitleg!$H$10:$K$14,3,FALSE)</f>
        <v>0</v>
      </c>
      <c r="F726">
        <f t="shared" si="167"/>
        <v>15</v>
      </c>
      <c r="G726" s="17">
        <f t="shared" si="155"/>
        <v>38.70715807175479</v>
      </c>
      <c r="H726" s="1">
        <f t="shared" si="156"/>
        <v>0</v>
      </c>
      <c r="I726" s="1">
        <f t="shared" si="157"/>
        <v>0</v>
      </c>
      <c r="J726" s="1">
        <f t="shared" si="158"/>
        <v>0</v>
      </c>
      <c r="K726" s="1">
        <f t="shared" si="159"/>
        <v>0</v>
      </c>
      <c r="L726" s="1">
        <f t="shared" si="160"/>
        <v>0</v>
      </c>
      <c r="M726" s="1">
        <f t="shared" si="161"/>
        <v>0</v>
      </c>
      <c r="N726" s="1" t="str">
        <f t="shared" si="162"/>
        <v>nee</v>
      </c>
      <c r="O726" s="1">
        <f t="shared" si="163"/>
        <v>0</v>
      </c>
      <c r="P726">
        <f t="shared" si="164"/>
        <v>0</v>
      </c>
    </row>
    <row r="727" spans="1:16" x14ac:dyDescent="0.25">
      <c r="A727" s="16">
        <f t="shared" si="165"/>
        <v>725</v>
      </c>
      <c r="B727" s="16">
        <f t="shared" si="154"/>
        <v>12</v>
      </c>
      <c r="C727" s="1">
        <f t="shared" si="166"/>
        <v>1</v>
      </c>
      <c r="D727" s="1">
        <f>VLOOKUP(C727,Uitleg!$H$10:$K$14,2,FALSE)</f>
        <v>0</v>
      </c>
      <c r="E727" s="1">
        <f>VLOOKUP(C727,Uitleg!$H$10:$K$14,3,FALSE)</f>
        <v>0</v>
      </c>
      <c r="F727">
        <f t="shared" si="167"/>
        <v>16</v>
      </c>
      <c r="G727" s="17">
        <f t="shared" si="155"/>
        <v>38.635405663471687</v>
      </c>
      <c r="H727" s="1">
        <f t="shared" si="156"/>
        <v>0</v>
      </c>
      <c r="I727" s="1">
        <f t="shared" si="157"/>
        <v>0</v>
      </c>
      <c r="J727" s="1">
        <f t="shared" si="158"/>
        <v>0</v>
      </c>
      <c r="K727" s="1">
        <f t="shared" si="159"/>
        <v>0</v>
      </c>
      <c r="L727" s="1">
        <f t="shared" si="160"/>
        <v>0</v>
      </c>
      <c r="M727" s="1">
        <f t="shared" si="161"/>
        <v>0</v>
      </c>
      <c r="N727" s="1" t="str">
        <f t="shared" si="162"/>
        <v>nee</v>
      </c>
      <c r="O727" s="1">
        <f t="shared" si="163"/>
        <v>0</v>
      </c>
      <c r="P727">
        <f t="shared" si="164"/>
        <v>0</v>
      </c>
    </row>
    <row r="728" spans="1:16" x14ac:dyDescent="0.25">
      <c r="A728" s="16">
        <f t="shared" si="165"/>
        <v>726</v>
      </c>
      <c r="B728" s="16">
        <f t="shared" si="154"/>
        <v>12</v>
      </c>
      <c r="C728" s="1">
        <f t="shared" si="166"/>
        <v>1</v>
      </c>
      <c r="D728" s="1">
        <f>VLOOKUP(C728,Uitleg!$H$10:$K$14,2,FALSE)</f>
        <v>0</v>
      </c>
      <c r="E728" s="1">
        <f>VLOOKUP(C728,Uitleg!$H$10:$K$14,3,FALSE)</f>
        <v>0</v>
      </c>
      <c r="F728">
        <f t="shared" si="167"/>
        <v>17</v>
      </c>
      <c r="G728" s="17">
        <f t="shared" si="155"/>
        <v>38.564615213668773</v>
      </c>
      <c r="H728" s="1">
        <f t="shared" si="156"/>
        <v>0</v>
      </c>
      <c r="I728" s="1">
        <f t="shared" si="157"/>
        <v>0</v>
      </c>
      <c r="J728" s="1">
        <f t="shared" si="158"/>
        <v>0</v>
      </c>
      <c r="K728" s="1">
        <f t="shared" si="159"/>
        <v>0</v>
      </c>
      <c r="L728" s="1">
        <f t="shared" si="160"/>
        <v>0</v>
      </c>
      <c r="M728" s="1">
        <f t="shared" si="161"/>
        <v>0</v>
      </c>
      <c r="N728" s="1" t="str">
        <f t="shared" si="162"/>
        <v>nee</v>
      </c>
      <c r="O728" s="1">
        <f t="shared" si="163"/>
        <v>0</v>
      </c>
      <c r="P728">
        <f t="shared" si="164"/>
        <v>0</v>
      </c>
    </row>
    <row r="729" spans="1:16" x14ac:dyDescent="0.25">
      <c r="A729" s="16">
        <f t="shared" si="165"/>
        <v>727</v>
      </c>
      <c r="B729" s="16">
        <f t="shared" si="154"/>
        <v>12</v>
      </c>
      <c r="C729" s="1">
        <f t="shared" si="166"/>
        <v>1</v>
      </c>
      <c r="D729" s="1">
        <f>VLOOKUP(C729,Uitleg!$H$10:$K$14,2,FALSE)</f>
        <v>0</v>
      </c>
      <c r="E729" s="1">
        <f>VLOOKUP(C729,Uitleg!$H$10:$K$14,3,FALSE)</f>
        <v>0</v>
      </c>
      <c r="F729">
        <f t="shared" si="167"/>
        <v>18</v>
      </c>
      <c r="G729" s="17">
        <f t="shared" si="155"/>
        <v>38.494788622193497</v>
      </c>
      <c r="H729" s="1">
        <f t="shared" si="156"/>
        <v>0</v>
      </c>
      <c r="I729" s="1">
        <f t="shared" si="157"/>
        <v>0</v>
      </c>
      <c r="J729" s="1">
        <f t="shared" si="158"/>
        <v>0</v>
      </c>
      <c r="K729" s="1">
        <f t="shared" si="159"/>
        <v>0</v>
      </c>
      <c r="L729" s="1">
        <f t="shared" si="160"/>
        <v>0</v>
      </c>
      <c r="M729" s="1">
        <f t="shared" si="161"/>
        <v>0</v>
      </c>
      <c r="N729" s="1" t="str">
        <f t="shared" si="162"/>
        <v>nee</v>
      </c>
      <c r="O729" s="1">
        <f t="shared" si="163"/>
        <v>0</v>
      </c>
      <c r="P729">
        <f t="shared" si="164"/>
        <v>0</v>
      </c>
    </row>
    <row r="730" spans="1:16" x14ac:dyDescent="0.25">
      <c r="A730" s="16">
        <f t="shared" si="165"/>
        <v>728</v>
      </c>
      <c r="B730" s="16">
        <f t="shared" si="154"/>
        <v>12</v>
      </c>
      <c r="C730" s="1">
        <f t="shared" si="166"/>
        <v>1</v>
      </c>
      <c r="D730" s="1">
        <f>VLOOKUP(C730,Uitleg!$H$10:$K$14,2,FALSE)</f>
        <v>0</v>
      </c>
      <c r="E730" s="1">
        <f>VLOOKUP(C730,Uitleg!$H$10:$K$14,3,FALSE)</f>
        <v>0</v>
      </c>
      <c r="F730">
        <f t="shared" si="167"/>
        <v>19</v>
      </c>
      <c r="G730" s="17">
        <f t="shared" si="155"/>
        <v>38.4259277480744</v>
      </c>
      <c r="H730" s="1">
        <f t="shared" si="156"/>
        <v>0</v>
      </c>
      <c r="I730" s="1">
        <f t="shared" si="157"/>
        <v>0</v>
      </c>
      <c r="J730" s="1">
        <f t="shared" si="158"/>
        <v>0</v>
      </c>
      <c r="K730" s="1">
        <f t="shared" si="159"/>
        <v>0</v>
      </c>
      <c r="L730" s="1">
        <f t="shared" si="160"/>
        <v>0</v>
      </c>
      <c r="M730" s="1">
        <f t="shared" si="161"/>
        <v>0</v>
      </c>
      <c r="N730" s="1" t="str">
        <f t="shared" si="162"/>
        <v>nee</v>
      </c>
      <c r="O730" s="1">
        <f t="shared" si="163"/>
        <v>0</v>
      </c>
      <c r="P730">
        <f t="shared" si="164"/>
        <v>0</v>
      </c>
    </row>
    <row r="731" spans="1:16" x14ac:dyDescent="0.25">
      <c r="A731" s="16">
        <f t="shared" si="165"/>
        <v>729</v>
      </c>
      <c r="B731" s="16">
        <f t="shared" si="154"/>
        <v>12</v>
      </c>
      <c r="C731" s="1">
        <f t="shared" si="166"/>
        <v>1</v>
      </c>
      <c r="D731" s="1">
        <f>VLOOKUP(C731,Uitleg!$H$10:$K$14,2,FALSE)</f>
        <v>0</v>
      </c>
      <c r="E731" s="1">
        <f>VLOOKUP(C731,Uitleg!$H$10:$K$14,3,FALSE)</f>
        <v>0</v>
      </c>
      <c r="F731">
        <f t="shared" si="167"/>
        <v>20</v>
      </c>
      <c r="G731" s="17">
        <f t="shared" si="155"/>
        <v>38.358034409456863</v>
      </c>
      <c r="H731" s="1">
        <f t="shared" si="156"/>
        <v>0</v>
      </c>
      <c r="I731" s="1">
        <f t="shared" si="157"/>
        <v>0</v>
      </c>
      <c r="J731" s="1">
        <f t="shared" si="158"/>
        <v>0</v>
      </c>
      <c r="K731" s="1">
        <f t="shared" si="159"/>
        <v>0</v>
      </c>
      <c r="L731" s="1">
        <f t="shared" si="160"/>
        <v>0</v>
      </c>
      <c r="M731" s="1">
        <f t="shared" si="161"/>
        <v>0</v>
      </c>
      <c r="N731" s="1" t="str">
        <f t="shared" si="162"/>
        <v>nee</v>
      </c>
      <c r="O731" s="1">
        <f t="shared" si="163"/>
        <v>0</v>
      </c>
      <c r="P731">
        <f t="shared" si="164"/>
        <v>0</v>
      </c>
    </row>
    <row r="732" spans="1:16" x14ac:dyDescent="0.25">
      <c r="A732" s="16">
        <f t="shared" si="165"/>
        <v>730</v>
      </c>
      <c r="B732" s="16">
        <f t="shared" si="154"/>
        <v>12</v>
      </c>
      <c r="C732" s="1">
        <f t="shared" si="166"/>
        <v>1</v>
      </c>
      <c r="D732" s="1">
        <f>VLOOKUP(C732,Uitleg!$H$10:$K$14,2,FALSE)</f>
        <v>0</v>
      </c>
      <c r="E732" s="1">
        <f>VLOOKUP(C732,Uitleg!$H$10:$K$14,3,FALSE)</f>
        <v>0</v>
      </c>
      <c r="F732">
        <f t="shared" si="167"/>
        <v>21</v>
      </c>
      <c r="G732" s="17">
        <f t="shared" si="155"/>
        <v>38.291110383540563</v>
      </c>
      <c r="H732" s="1">
        <f t="shared" si="156"/>
        <v>1</v>
      </c>
      <c r="I732" s="1">
        <f t="shared" si="157"/>
        <v>0</v>
      </c>
      <c r="J732" s="1">
        <f t="shared" si="158"/>
        <v>0</v>
      </c>
      <c r="K732" s="1">
        <f t="shared" si="159"/>
        <v>0</v>
      </c>
      <c r="L732" s="1">
        <f t="shared" si="160"/>
        <v>0</v>
      </c>
      <c r="M732" s="1">
        <f t="shared" si="161"/>
        <v>0</v>
      </c>
      <c r="N732" s="1" t="str">
        <f t="shared" si="162"/>
        <v>JA</v>
      </c>
      <c r="O732" s="1">
        <f t="shared" si="163"/>
        <v>2</v>
      </c>
      <c r="P732">
        <f t="shared" si="164"/>
        <v>0</v>
      </c>
    </row>
    <row r="733" spans="1:16" x14ac:dyDescent="0.25">
      <c r="A733" s="16">
        <f t="shared" si="165"/>
        <v>731</v>
      </c>
      <c r="B733" s="16">
        <f t="shared" si="154"/>
        <v>12</v>
      </c>
      <c r="C733" s="1">
        <f t="shared" si="166"/>
        <v>2</v>
      </c>
      <c r="D733" s="1">
        <f>VLOOKUP(C733,Uitleg!$H$10:$K$14,2,FALSE)</f>
        <v>0</v>
      </c>
      <c r="E733" s="1">
        <f>VLOOKUP(C733,Uitleg!$H$10:$K$14,3,FALSE)</f>
        <v>1</v>
      </c>
      <c r="F733">
        <f t="shared" si="167"/>
        <v>0</v>
      </c>
      <c r="G733" s="17">
        <f t="shared" si="155"/>
        <v>38.225157406518377</v>
      </c>
      <c r="H733" s="1">
        <f t="shared" si="156"/>
        <v>0</v>
      </c>
      <c r="I733" s="1">
        <f t="shared" si="157"/>
        <v>0</v>
      </c>
      <c r="J733" s="1">
        <f t="shared" si="158"/>
        <v>0</v>
      </c>
      <c r="K733" s="1">
        <f t="shared" si="159"/>
        <v>0</v>
      </c>
      <c r="L733" s="1">
        <f t="shared" si="160"/>
        <v>0</v>
      </c>
      <c r="M733" s="1">
        <f t="shared" si="161"/>
        <v>0</v>
      </c>
      <c r="N733" s="1" t="str">
        <f t="shared" si="162"/>
        <v>nee</v>
      </c>
      <c r="O733" s="1">
        <f t="shared" si="163"/>
        <v>0</v>
      </c>
      <c r="P733">
        <f t="shared" si="164"/>
        <v>50</v>
      </c>
    </row>
    <row r="734" spans="1:16" x14ac:dyDescent="0.25">
      <c r="A734" s="16">
        <f t="shared" si="165"/>
        <v>732</v>
      </c>
      <c r="B734" s="16">
        <f t="shared" si="154"/>
        <v>12</v>
      </c>
      <c r="C734" s="1">
        <f t="shared" si="166"/>
        <v>2</v>
      </c>
      <c r="D734" s="1">
        <f>VLOOKUP(C734,Uitleg!$H$10:$K$14,2,FALSE)</f>
        <v>0</v>
      </c>
      <c r="E734" s="1">
        <f>VLOOKUP(C734,Uitleg!$H$10:$K$14,3,FALSE)</f>
        <v>1</v>
      </c>
      <c r="F734">
        <f t="shared" si="167"/>
        <v>1</v>
      </c>
      <c r="G734" s="17">
        <f t="shared" si="155"/>
        <v>38.160177173516985</v>
      </c>
      <c r="H734" s="1">
        <f t="shared" si="156"/>
        <v>0</v>
      </c>
      <c r="I734" s="1">
        <f t="shared" si="157"/>
        <v>0</v>
      </c>
      <c r="J734" s="1">
        <f t="shared" si="158"/>
        <v>0</v>
      </c>
      <c r="K734" s="1">
        <f t="shared" si="159"/>
        <v>0</v>
      </c>
      <c r="L734" s="1">
        <f t="shared" si="160"/>
        <v>0</v>
      </c>
      <c r="M734" s="1">
        <f t="shared" si="161"/>
        <v>0</v>
      </c>
      <c r="N734" s="1" t="str">
        <f t="shared" si="162"/>
        <v>nee</v>
      </c>
      <c r="O734" s="1">
        <f t="shared" si="163"/>
        <v>0</v>
      </c>
      <c r="P734">
        <f t="shared" si="164"/>
        <v>50</v>
      </c>
    </row>
    <row r="735" spans="1:16" x14ac:dyDescent="0.25">
      <c r="A735" s="16">
        <f t="shared" si="165"/>
        <v>733</v>
      </c>
      <c r="B735" s="16">
        <f t="shared" si="154"/>
        <v>12</v>
      </c>
      <c r="C735" s="1">
        <f t="shared" si="166"/>
        <v>2</v>
      </c>
      <c r="D735" s="1">
        <f>VLOOKUP(C735,Uitleg!$H$10:$K$14,2,FALSE)</f>
        <v>0</v>
      </c>
      <c r="E735" s="1">
        <f>VLOOKUP(C735,Uitleg!$H$10:$K$14,3,FALSE)</f>
        <v>1</v>
      </c>
      <c r="F735">
        <f t="shared" si="167"/>
        <v>2</v>
      </c>
      <c r="G735" s="17">
        <f t="shared" si="155"/>
        <v>38.096171338538909</v>
      </c>
      <c r="H735" s="1">
        <f t="shared" si="156"/>
        <v>0</v>
      </c>
      <c r="I735" s="1">
        <f t="shared" si="157"/>
        <v>0</v>
      </c>
      <c r="J735" s="1">
        <f t="shared" si="158"/>
        <v>0</v>
      </c>
      <c r="K735" s="1">
        <f t="shared" si="159"/>
        <v>0</v>
      </c>
      <c r="L735" s="1">
        <f t="shared" si="160"/>
        <v>0</v>
      </c>
      <c r="M735" s="1">
        <f t="shared" si="161"/>
        <v>0</v>
      </c>
      <c r="N735" s="1" t="str">
        <f t="shared" si="162"/>
        <v>nee</v>
      </c>
      <c r="O735" s="1">
        <f t="shared" si="163"/>
        <v>0</v>
      </c>
      <c r="P735">
        <f t="shared" si="164"/>
        <v>50</v>
      </c>
    </row>
    <row r="736" spans="1:16" x14ac:dyDescent="0.25">
      <c r="A736" s="16">
        <f t="shared" si="165"/>
        <v>734</v>
      </c>
      <c r="B736" s="16">
        <f t="shared" si="154"/>
        <v>12</v>
      </c>
      <c r="C736" s="1">
        <f t="shared" si="166"/>
        <v>2</v>
      </c>
      <c r="D736" s="1">
        <f>VLOOKUP(C736,Uitleg!$H$10:$K$14,2,FALSE)</f>
        <v>0</v>
      </c>
      <c r="E736" s="1">
        <f>VLOOKUP(C736,Uitleg!$H$10:$K$14,3,FALSE)</f>
        <v>1</v>
      </c>
      <c r="F736">
        <f t="shared" si="167"/>
        <v>3</v>
      </c>
      <c r="G736" s="17">
        <f t="shared" si="155"/>
        <v>38.03314151440641</v>
      </c>
      <c r="H736" s="1">
        <f t="shared" si="156"/>
        <v>0</v>
      </c>
      <c r="I736" s="1">
        <f t="shared" si="157"/>
        <v>0</v>
      </c>
      <c r="J736" s="1">
        <f t="shared" si="158"/>
        <v>0</v>
      </c>
      <c r="K736" s="1">
        <f t="shared" si="159"/>
        <v>0</v>
      </c>
      <c r="L736" s="1">
        <f t="shared" si="160"/>
        <v>0</v>
      </c>
      <c r="M736" s="1">
        <f t="shared" si="161"/>
        <v>0</v>
      </c>
      <c r="N736" s="1" t="str">
        <f t="shared" si="162"/>
        <v>nee</v>
      </c>
      <c r="O736" s="1">
        <f t="shared" si="163"/>
        <v>0</v>
      </c>
      <c r="P736">
        <f t="shared" si="164"/>
        <v>50</v>
      </c>
    </row>
    <row r="737" spans="1:16" x14ac:dyDescent="0.25">
      <c r="A737" s="16">
        <f t="shared" si="165"/>
        <v>735</v>
      </c>
      <c r="B737" s="16">
        <f t="shared" si="154"/>
        <v>12</v>
      </c>
      <c r="C737" s="1">
        <f t="shared" si="166"/>
        <v>2</v>
      </c>
      <c r="D737" s="1">
        <f>VLOOKUP(C737,Uitleg!$H$10:$K$14,2,FALSE)</f>
        <v>0</v>
      </c>
      <c r="E737" s="1">
        <f>VLOOKUP(C737,Uitleg!$H$10:$K$14,3,FALSE)</f>
        <v>1</v>
      </c>
      <c r="F737">
        <f t="shared" si="167"/>
        <v>4</v>
      </c>
      <c r="G737" s="17">
        <f t="shared" si="155"/>
        <v>37.971089272706706</v>
      </c>
      <c r="H737" s="1">
        <f t="shared" si="156"/>
        <v>0</v>
      </c>
      <c r="I737" s="1">
        <f t="shared" si="157"/>
        <v>1</v>
      </c>
      <c r="J737" s="1">
        <f t="shared" si="158"/>
        <v>0</v>
      </c>
      <c r="K737" s="1">
        <f t="shared" si="159"/>
        <v>0</v>
      </c>
      <c r="L737" s="1">
        <f t="shared" si="160"/>
        <v>0</v>
      </c>
      <c r="M737" s="1">
        <f t="shared" si="161"/>
        <v>0</v>
      </c>
      <c r="N737" s="1" t="str">
        <f t="shared" si="162"/>
        <v>JA</v>
      </c>
      <c r="O737" s="1">
        <f t="shared" si="163"/>
        <v>3</v>
      </c>
      <c r="P737">
        <f t="shared" si="164"/>
        <v>50</v>
      </c>
    </row>
    <row r="738" spans="1:16" x14ac:dyDescent="0.25">
      <c r="A738" s="16">
        <f t="shared" si="165"/>
        <v>736</v>
      </c>
      <c r="B738" s="16">
        <f t="shared" si="154"/>
        <v>12</v>
      </c>
      <c r="C738" s="1">
        <f t="shared" si="166"/>
        <v>3</v>
      </c>
      <c r="D738" s="1">
        <f>VLOOKUP(C738,Uitleg!$H$10:$K$14,2,FALSE)</f>
        <v>0</v>
      </c>
      <c r="E738" s="1">
        <f>VLOOKUP(C738,Uitleg!$H$10:$K$14,3,FALSE)</f>
        <v>0</v>
      </c>
      <c r="F738">
        <f t="shared" si="167"/>
        <v>0</v>
      </c>
      <c r="G738" s="17">
        <f t="shared" si="155"/>
        <v>37.910016143738957</v>
      </c>
      <c r="H738" s="1">
        <f t="shared" si="156"/>
        <v>0</v>
      </c>
      <c r="I738" s="1">
        <f t="shared" si="157"/>
        <v>0</v>
      </c>
      <c r="J738" s="1">
        <f t="shared" si="158"/>
        <v>0</v>
      </c>
      <c r="K738" s="1">
        <f t="shared" si="159"/>
        <v>0</v>
      </c>
      <c r="L738" s="1">
        <f t="shared" si="160"/>
        <v>0</v>
      </c>
      <c r="M738" s="1">
        <f t="shared" si="161"/>
        <v>0</v>
      </c>
      <c r="N738" s="1" t="str">
        <f t="shared" si="162"/>
        <v>nee</v>
      </c>
      <c r="O738" s="1">
        <f t="shared" si="163"/>
        <v>0</v>
      </c>
      <c r="P738">
        <f t="shared" si="164"/>
        <v>0</v>
      </c>
    </row>
    <row r="739" spans="1:16" x14ac:dyDescent="0.25">
      <c r="A739" s="16">
        <f t="shared" si="165"/>
        <v>737</v>
      </c>
      <c r="B739" s="16">
        <f t="shared" si="154"/>
        <v>12</v>
      </c>
      <c r="C739" s="1">
        <f t="shared" si="166"/>
        <v>3</v>
      </c>
      <c r="D739" s="1">
        <f>VLOOKUP(C739,Uitleg!$H$10:$K$14,2,FALSE)</f>
        <v>0</v>
      </c>
      <c r="E739" s="1">
        <f>VLOOKUP(C739,Uitleg!$H$10:$K$14,3,FALSE)</f>
        <v>0</v>
      </c>
      <c r="F739">
        <f t="shared" si="167"/>
        <v>1</v>
      </c>
      <c r="G739" s="17">
        <f t="shared" si="155"/>
        <v>37.849923616462775</v>
      </c>
      <c r="H739" s="1">
        <f t="shared" si="156"/>
        <v>0</v>
      </c>
      <c r="I739" s="1">
        <f t="shared" si="157"/>
        <v>0</v>
      </c>
      <c r="J739" s="1">
        <f t="shared" si="158"/>
        <v>0</v>
      </c>
      <c r="K739" s="1">
        <f t="shared" si="159"/>
        <v>0</v>
      </c>
      <c r="L739" s="1">
        <f t="shared" si="160"/>
        <v>0</v>
      </c>
      <c r="M739" s="1">
        <f t="shared" si="161"/>
        <v>0</v>
      </c>
      <c r="N739" s="1" t="str">
        <f t="shared" si="162"/>
        <v>nee</v>
      </c>
      <c r="O739" s="1">
        <f t="shared" si="163"/>
        <v>0</v>
      </c>
      <c r="P739">
        <f t="shared" si="164"/>
        <v>0</v>
      </c>
    </row>
    <row r="740" spans="1:16" x14ac:dyDescent="0.25">
      <c r="A740" s="16">
        <f t="shared" si="165"/>
        <v>738</v>
      </c>
      <c r="B740" s="16">
        <f t="shared" si="154"/>
        <v>12</v>
      </c>
      <c r="C740" s="1">
        <f t="shared" si="166"/>
        <v>3</v>
      </c>
      <c r="D740" s="1">
        <f>VLOOKUP(C740,Uitleg!$H$10:$K$14,2,FALSE)</f>
        <v>0</v>
      </c>
      <c r="E740" s="1">
        <f>VLOOKUP(C740,Uitleg!$H$10:$K$14,3,FALSE)</f>
        <v>0</v>
      </c>
      <c r="F740">
        <f t="shared" si="167"/>
        <v>2</v>
      </c>
      <c r="G740" s="17">
        <f t="shared" si="155"/>
        <v>37.790813138448399</v>
      </c>
      <c r="H740" s="1">
        <f t="shared" si="156"/>
        <v>0</v>
      </c>
      <c r="I740" s="1">
        <f t="shared" si="157"/>
        <v>0</v>
      </c>
      <c r="J740" s="1">
        <f t="shared" si="158"/>
        <v>0</v>
      </c>
      <c r="K740" s="1">
        <f t="shared" si="159"/>
        <v>0</v>
      </c>
      <c r="L740" s="1">
        <f t="shared" si="160"/>
        <v>0</v>
      </c>
      <c r="M740" s="1">
        <f t="shared" si="161"/>
        <v>0</v>
      </c>
      <c r="N740" s="1" t="str">
        <f t="shared" si="162"/>
        <v>nee</v>
      </c>
      <c r="O740" s="1">
        <f t="shared" si="163"/>
        <v>0</v>
      </c>
      <c r="P740">
        <f t="shared" si="164"/>
        <v>0</v>
      </c>
    </row>
    <row r="741" spans="1:16" x14ac:dyDescent="0.25">
      <c r="A741" s="16">
        <f t="shared" si="165"/>
        <v>739</v>
      </c>
      <c r="B741" s="16">
        <f t="shared" si="154"/>
        <v>12</v>
      </c>
      <c r="C741" s="1">
        <f t="shared" si="166"/>
        <v>3</v>
      </c>
      <c r="D741" s="1">
        <f>VLOOKUP(C741,Uitleg!$H$10:$K$14,2,FALSE)</f>
        <v>0</v>
      </c>
      <c r="E741" s="1">
        <f>VLOOKUP(C741,Uitleg!$H$10:$K$14,3,FALSE)</f>
        <v>0</v>
      </c>
      <c r="F741">
        <f t="shared" si="167"/>
        <v>3</v>
      </c>
      <c r="G741" s="17">
        <f t="shared" si="155"/>
        <v>37.732686115828386</v>
      </c>
      <c r="H741" s="1">
        <f t="shared" si="156"/>
        <v>0</v>
      </c>
      <c r="I741" s="1">
        <f t="shared" si="157"/>
        <v>0</v>
      </c>
      <c r="J741" s="1">
        <f t="shared" si="158"/>
        <v>0</v>
      </c>
      <c r="K741" s="1">
        <f t="shared" si="159"/>
        <v>0</v>
      </c>
      <c r="L741" s="1">
        <f t="shared" si="160"/>
        <v>0</v>
      </c>
      <c r="M741" s="1">
        <f t="shared" si="161"/>
        <v>0</v>
      </c>
      <c r="N741" s="1" t="str">
        <f t="shared" si="162"/>
        <v>nee</v>
      </c>
      <c r="O741" s="1">
        <f t="shared" si="163"/>
        <v>0</v>
      </c>
      <c r="P741">
        <f t="shared" si="164"/>
        <v>0</v>
      </c>
    </row>
    <row r="742" spans="1:16" x14ac:dyDescent="0.25">
      <c r="A742" s="16">
        <f t="shared" si="165"/>
        <v>740</v>
      </c>
      <c r="B742" s="16">
        <f t="shared" si="154"/>
        <v>12</v>
      </c>
      <c r="C742" s="1">
        <f t="shared" si="166"/>
        <v>3</v>
      </c>
      <c r="D742" s="1">
        <f>VLOOKUP(C742,Uitleg!$H$10:$K$14,2,FALSE)</f>
        <v>0</v>
      </c>
      <c r="E742" s="1">
        <f>VLOOKUP(C742,Uitleg!$H$10:$K$14,3,FALSE)</f>
        <v>0</v>
      </c>
      <c r="F742">
        <f t="shared" si="167"/>
        <v>4</v>
      </c>
      <c r="G742" s="17">
        <f t="shared" si="155"/>
        <v>37.675543913250991</v>
      </c>
      <c r="H742" s="1">
        <f t="shared" si="156"/>
        <v>0</v>
      </c>
      <c r="I742" s="1">
        <f t="shared" si="157"/>
        <v>0</v>
      </c>
      <c r="J742" s="1">
        <f t="shared" si="158"/>
        <v>0</v>
      </c>
      <c r="K742" s="1">
        <f t="shared" si="159"/>
        <v>0</v>
      </c>
      <c r="L742" s="1">
        <f t="shared" si="160"/>
        <v>0</v>
      </c>
      <c r="M742" s="1">
        <f t="shared" si="161"/>
        <v>0</v>
      </c>
      <c r="N742" s="1" t="str">
        <f t="shared" si="162"/>
        <v>nee</v>
      </c>
      <c r="O742" s="1">
        <f t="shared" si="163"/>
        <v>0</v>
      </c>
      <c r="P742">
        <f t="shared" si="164"/>
        <v>0</v>
      </c>
    </row>
    <row r="743" spans="1:16" x14ac:dyDescent="0.25">
      <c r="A743" s="16">
        <f t="shared" si="165"/>
        <v>741</v>
      </c>
      <c r="B743" s="16">
        <f t="shared" si="154"/>
        <v>12</v>
      </c>
      <c r="C743" s="1">
        <f t="shared" si="166"/>
        <v>3</v>
      </c>
      <c r="D743" s="1">
        <f>VLOOKUP(C743,Uitleg!$H$10:$K$14,2,FALSE)</f>
        <v>0</v>
      </c>
      <c r="E743" s="1">
        <f>VLOOKUP(C743,Uitleg!$H$10:$K$14,3,FALSE)</f>
        <v>0</v>
      </c>
      <c r="F743">
        <f t="shared" si="167"/>
        <v>5</v>
      </c>
      <c r="G743" s="17">
        <f t="shared" si="155"/>
        <v>37.619387853835121</v>
      </c>
      <c r="H743" s="1">
        <f t="shared" si="156"/>
        <v>0</v>
      </c>
      <c r="I743" s="1">
        <f t="shared" si="157"/>
        <v>0</v>
      </c>
      <c r="J743" s="1">
        <f t="shared" si="158"/>
        <v>0</v>
      </c>
      <c r="K743" s="1">
        <f t="shared" si="159"/>
        <v>0</v>
      </c>
      <c r="L743" s="1">
        <f t="shared" si="160"/>
        <v>0</v>
      </c>
      <c r="M743" s="1">
        <f t="shared" si="161"/>
        <v>0</v>
      </c>
      <c r="N743" s="1" t="str">
        <f t="shared" si="162"/>
        <v>nee</v>
      </c>
      <c r="O743" s="1">
        <f t="shared" si="163"/>
        <v>0</v>
      </c>
      <c r="P743">
        <f t="shared" si="164"/>
        <v>0</v>
      </c>
    </row>
    <row r="744" spans="1:16" x14ac:dyDescent="0.25">
      <c r="A744" s="16">
        <f t="shared" si="165"/>
        <v>742</v>
      </c>
      <c r="B744" s="16">
        <f t="shared" si="154"/>
        <v>12</v>
      </c>
      <c r="C744" s="1">
        <f t="shared" si="166"/>
        <v>3</v>
      </c>
      <c r="D744" s="1">
        <f>VLOOKUP(C744,Uitleg!$H$10:$K$14,2,FALSE)</f>
        <v>0</v>
      </c>
      <c r="E744" s="1">
        <f>VLOOKUP(C744,Uitleg!$H$10:$K$14,3,FALSE)</f>
        <v>0</v>
      </c>
      <c r="F744">
        <f t="shared" si="167"/>
        <v>6</v>
      </c>
      <c r="G744" s="17">
        <f t="shared" si="155"/>
        <v>37.564219219126919</v>
      </c>
      <c r="H744" s="1">
        <f t="shared" si="156"/>
        <v>0</v>
      </c>
      <c r="I744" s="1">
        <f t="shared" si="157"/>
        <v>0</v>
      </c>
      <c r="J744" s="1">
        <f t="shared" si="158"/>
        <v>0</v>
      </c>
      <c r="K744" s="1">
        <f t="shared" si="159"/>
        <v>0</v>
      </c>
      <c r="L744" s="1">
        <f t="shared" si="160"/>
        <v>0</v>
      </c>
      <c r="M744" s="1">
        <f t="shared" si="161"/>
        <v>0</v>
      </c>
      <c r="N744" s="1" t="str">
        <f t="shared" si="162"/>
        <v>nee</v>
      </c>
      <c r="O744" s="1">
        <f t="shared" si="163"/>
        <v>0</v>
      </c>
      <c r="P744">
        <f t="shared" si="164"/>
        <v>0</v>
      </c>
    </row>
    <row r="745" spans="1:16" x14ac:dyDescent="0.25">
      <c r="A745" s="16">
        <f t="shared" si="165"/>
        <v>743</v>
      </c>
      <c r="B745" s="16">
        <f t="shared" si="154"/>
        <v>12</v>
      </c>
      <c r="C745" s="1">
        <f t="shared" si="166"/>
        <v>3</v>
      </c>
      <c r="D745" s="1">
        <f>VLOOKUP(C745,Uitleg!$H$10:$K$14,2,FALSE)</f>
        <v>0</v>
      </c>
      <c r="E745" s="1">
        <f>VLOOKUP(C745,Uitleg!$H$10:$K$14,3,FALSE)</f>
        <v>0</v>
      </c>
      <c r="F745">
        <f t="shared" si="167"/>
        <v>7</v>
      </c>
      <c r="G745" s="17">
        <f t="shared" si="155"/>
        <v>37.510039249057854</v>
      </c>
      <c r="H745" s="1">
        <f t="shared" si="156"/>
        <v>0</v>
      </c>
      <c r="I745" s="1">
        <f t="shared" si="157"/>
        <v>0</v>
      </c>
      <c r="J745" s="1">
        <f t="shared" si="158"/>
        <v>0</v>
      </c>
      <c r="K745" s="1">
        <f t="shared" si="159"/>
        <v>0</v>
      </c>
      <c r="L745" s="1">
        <f t="shared" si="160"/>
        <v>0</v>
      </c>
      <c r="M745" s="1">
        <f t="shared" si="161"/>
        <v>0</v>
      </c>
      <c r="N745" s="1" t="str">
        <f t="shared" si="162"/>
        <v>nee</v>
      </c>
      <c r="O745" s="1">
        <f t="shared" si="163"/>
        <v>0</v>
      </c>
      <c r="P745">
        <f t="shared" si="164"/>
        <v>0</v>
      </c>
    </row>
    <row r="746" spans="1:16" x14ac:dyDescent="0.25">
      <c r="A746" s="16">
        <f t="shared" si="165"/>
        <v>744</v>
      </c>
      <c r="B746" s="16">
        <f t="shared" si="154"/>
        <v>12</v>
      </c>
      <c r="C746" s="1">
        <f t="shared" si="166"/>
        <v>3</v>
      </c>
      <c r="D746" s="1">
        <f>VLOOKUP(C746,Uitleg!$H$10:$K$14,2,FALSE)</f>
        <v>0</v>
      </c>
      <c r="E746" s="1">
        <f>VLOOKUP(C746,Uitleg!$H$10:$K$14,3,FALSE)</f>
        <v>0</v>
      </c>
      <c r="F746">
        <f t="shared" si="167"/>
        <v>8</v>
      </c>
      <c r="G746" s="17">
        <f t="shared" si="155"/>
        <v>37.456849141904613</v>
      </c>
      <c r="H746" s="1">
        <f t="shared" si="156"/>
        <v>0</v>
      </c>
      <c r="I746" s="1">
        <f t="shared" si="157"/>
        <v>0</v>
      </c>
      <c r="J746" s="1">
        <f t="shared" si="158"/>
        <v>0</v>
      </c>
      <c r="K746" s="1">
        <f t="shared" si="159"/>
        <v>0</v>
      </c>
      <c r="L746" s="1">
        <f t="shared" si="160"/>
        <v>0</v>
      </c>
      <c r="M746" s="1">
        <f t="shared" si="161"/>
        <v>0</v>
      </c>
      <c r="N746" s="1" t="str">
        <f t="shared" si="162"/>
        <v>nee</v>
      </c>
      <c r="O746" s="1">
        <f t="shared" si="163"/>
        <v>0</v>
      </c>
      <c r="P746">
        <f t="shared" si="164"/>
        <v>0</v>
      </c>
    </row>
    <row r="747" spans="1:16" x14ac:dyDescent="0.25">
      <c r="A747" s="16">
        <f t="shared" si="165"/>
        <v>745</v>
      </c>
      <c r="B747" s="16">
        <f t="shared" si="154"/>
        <v>12</v>
      </c>
      <c r="C747" s="1">
        <f t="shared" si="166"/>
        <v>3</v>
      </c>
      <c r="D747" s="1">
        <f>VLOOKUP(C747,Uitleg!$H$10:$K$14,2,FALSE)</f>
        <v>0</v>
      </c>
      <c r="E747" s="1">
        <f>VLOOKUP(C747,Uitleg!$H$10:$K$14,3,FALSE)</f>
        <v>0</v>
      </c>
      <c r="F747">
        <f t="shared" si="167"/>
        <v>9</v>
      </c>
      <c r="G747" s="17">
        <f t="shared" si="155"/>
        <v>37.404650054250453</v>
      </c>
      <c r="H747" s="1">
        <f t="shared" si="156"/>
        <v>0</v>
      </c>
      <c r="I747" s="1">
        <f t="shared" si="157"/>
        <v>0</v>
      </c>
      <c r="J747" s="1">
        <f t="shared" si="158"/>
        <v>0</v>
      </c>
      <c r="K747" s="1">
        <f t="shared" si="159"/>
        <v>0</v>
      </c>
      <c r="L747" s="1">
        <f t="shared" si="160"/>
        <v>0</v>
      </c>
      <c r="M747" s="1">
        <f t="shared" si="161"/>
        <v>0</v>
      </c>
      <c r="N747" s="1" t="str">
        <f t="shared" si="162"/>
        <v>nee</v>
      </c>
      <c r="O747" s="1">
        <f t="shared" si="163"/>
        <v>0</v>
      </c>
      <c r="P747">
        <f t="shared" si="164"/>
        <v>0</v>
      </c>
    </row>
    <row r="748" spans="1:16" x14ac:dyDescent="0.25">
      <c r="A748" s="16">
        <f t="shared" si="165"/>
        <v>746</v>
      </c>
      <c r="B748" s="16">
        <f t="shared" si="154"/>
        <v>12</v>
      </c>
      <c r="C748" s="1">
        <f t="shared" si="166"/>
        <v>3</v>
      </c>
      <c r="D748" s="1">
        <f>VLOOKUP(C748,Uitleg!$H$10:$K$14,2,FALSE)</f>
        <v>0</v>
      </c>
      <c r="E748" s="1">
        <f>VLOOKUP(C748,Uitleg!$H$10:$K$14,3,FALSE)</f>
        <v>0</v>
      </c>
      <c r="F748">
        <f t="shared" si="167"/>
        <v>10</v>
      </c>
      <c r="G748" s="17">
        <f t="shared" si="155"/>
        <v>37.353443100948184</v>
      </c>
      <c r="H748" s="1">
        <f t="shared" si="156"/>
        <v>0</v>
      </c>
      <c r="I748" s="1">
        <f t="shared" si="157"/>
        <v>0</v>
      </c>
      <c r="J748" s="1">
        <f t="shared" si="158"/>
        <v>0</v>
      </c>
      <c r="K748" s="1">
        <f t="shared" si="159"/>
        <v>0</v>
      </c>
      <c r="L748" s="1">
        <f t="shared" si="160"/>
        <v>0</v>
      </c>
      <c r="M748" s="1">
        <f t="shared" si="161"/>
        <v>0</v>
      </c>
      <c r="N748" s="1" t="str">
        <f t="shared" si="162"/>
        <v>nee</v>
      </c>
      <c r="O748" s="1">
        <f t="shared" si="163"/>
        <v>0</v>
      </c>
      <c r="P748">
        <f t="shared" si="164"/>
        <v>0</v>
      </c>
    </row>
    <row r="749" spans="1:16" x14ac:dyDescent="0.25">
      <c r="A749" s="16">
        <f t="shared" si="165"/>
        <v>747</v>
      </c>
      <c r="B749" s="16">
        <f t="shared" si="154"/>
        <v>12</v>
      </c>
      <c r="C749" s="1">
        <f t="shared" si="166"/>
        <v>3</v>
      </c>
      <c r="D749" s="1">
        <f>VLOOKUP(C749,Uitleg!$H$10:$K$14,2,FALSE)</f>
        <v>0</v>
      </c>
      <c r="E749" s="1">
        <f>VLOOKUP(C749,Uitleg!$H$10:$K$14,3,FALSE)</f>
        <v>0</v>
      </c>
      <c r="F749">
        <f t="shared" si="167"/>
        <v>11</v>
      </c>
      <c r="G749" s="17">
        <f t="shared" si="155"/>
        <v>37.303229355084881</v>
      </c>
      <c r="H749" s="1">
        <f t="shared" si="156"/>
        <v>0</v>
      </c>
      <c r="I749" s="1">
        <f t="shared" si="157"/>
        <v>0</v>
      </c>
      <c r="J749" s="1">
        <f t="shared" si="158"/>
        <v>0</v>
      </c>
      <c r="K749" s="1">
        <f t="shared" si="159"/>
        <v>0</v>
      </c>
      <c r="L749" s="1">
        <f t="shared" si="160"/>
        <v>0</v>
      </c>
      <c r="M749" s="1">
        <f t="shared" si="161"/>
        <v>0</v>
      </c>
      <c r="N749" s="1" t="str">
        <f t="shared" si="162"/>
        <v>nee</v>
      </c>
      <c r="O749" s="1">
        <f t="shared" si="163"/>
        <v>0</v>
      </c>
      <c r="P749">
        <f t="shared" si="164"/>
        <v>0</v>
      </c>
    </row>
    <row r="750" spans="1:16" x14ac:dyDescent="0.25">
      <c r="A750" s="16">
        <f t="shared" si="165"/>
        <v>748</v>
      </c>
      <c r="B750" s="16">
        <f t="shared" si="154"/>
        <v>12</v>
      </c>
      <c r="C750" s="1">
        <f t="shared" si="166"/>
        <v>3</v>
      </c>
      <c r="D750" s="1">
        <f>VLOOKUP(C750,Uitleg!$H$10:$K$14,2,FALSE)</f>
        <v>0</v>
      </c>
      <c r="E750" s="1">
        <f>VLOOKUP(C750,Uitleg!$H$10:$K$14,3,FALSE)</f>
        <v>0</v>
      </c>
      <c r="F750">
        <f t="shared" si="167"/>
        <v>12</v>
      </c>
      <c r="G750" s="17">
        <f t="shared" si="155"/>
        <v>37.254009847948055</v>
      </c>
      <c r="H750" s="1">
        <f t="shared" si="156"/>
        <v>0</v>
      </c>
      <c r="I750" s="1">
        <f t="shared" si="157"/>
        <v>0</v>
      </c>
      <c r="J750" s="1">
        <f t="shared" si="158"/>
        <v>0</v>
      </c>
      <c r="K750" s="1">
        <f t="shared" si="159"/>
        <v>0</v>
      </c>
      <c r="L750" s="1">
        <f t="shared" si="160"/>
        <v>0</v>
      </c>
      <c r="M750" s="1">
        <f t="shared" si="161"/>
        <v>0</v>
      </c>
      <c r="N750" s="1" t="str">
        <f t="shared" si="162"/>
        <v>nee</v>
      </c>
      <c r="O750" s="1">
        <f t="shared" si="163"/>
        <v>0</v>
      </c>
      <c r="P750">
        <f t="shared" si="164"/>
        <v>0</v>
      </c>
    </row>
    <row r="751" spans="1:16" x14ac:dyDescent="0.25">
      <c r="A751" s="16">
        <f t="shared" si="165"/>
        <v>749</v>
      </c>
      <c r="B751" s="16">
        <f t="shared" si="154"/>
        <v>12</v>
      </c>
      <c r="C751" s="1">
        <f t="shared" si="166"/>
        <v>3</v>
      </c>
      <c r="D751" s="1">
        <f>VLOOKUP(C751,Uitleg!$H$10:$K$14,2,FALSE)</f>
        <v>0</v>
      </c>
      <c r="E751" s="1">
        <f>VLOOKUP(C751,Uitleg!$H$10:$K$14,3,FALSE)</f>
        <v>0</v>
      </c>
      <c r="F751">
        <f t="shared" si="167"/>
        <v>13</v>
      </c>
      <c r="G751" s="17">
        <f t="shared" si="155"/>
        <v>37.205785568993605</v>
      </c>
      <c r="H751" s="1">
        <f t="shared" si="156"/>
        <v>0</v>
      </c>
      <c r="I751" s="1">
        <f t="shared" si="157"/>
        <v>0</v>
      </c>
      <c r="J751" s="1">
        <f t="shared" si="158"/>
        <v>0</v>
      </c>
      <c r="K751" s="1">
        <f t="shared" si="159"/>
        <v>0</v>
      </c>
      <c r="L751" s="1">
        <f t="shared" si="160"/>
        <v>0</v>
      </c>
      <c r="M751" s="1">
        <f t="shared" si="161"/>
        <v>0</v>
      </c>
      <c r="N751" s="1" t="str">
        <f t="shared" si="162"/>
        <v>nee</v>
      </c>
      <c r="O751" s="1">
        <f t="shared" si="163"/>
        <v>0</v>
      </c>
      <c r="P751">
        <f t="shared" si="164"/>
        <v>0</v>
      </c>
    </row>
    <row r="752" spans="1:16" x14ac:dyDescent="0.25">
      <c r="A752" s="16">
        <f t="shared" si="165"/>
        <v>750</v>
      </c>
      <c r="B752" s="16">
        <f t="shared" si="154"/>
        <v>12</v>
      </c>
      <c r="C752" s="1">
        <f t="shared" si="166"/>
        <v>3</v>
      </c>
      <c r="D752" s="1">
        <f>VLOOKUP(C752,Uitleg!$H$10:$K$14,2,FALSE)</f>
        <v>0</v>
      </c>
      <c r="E752" s="1">
        <f>VLOOKUP(C752,Uitleg!$H$10:$K$14,3,FALSE)</f>
        <v>0</v>
      </c>
      <c r="F752">
        <f t="shared" si="167"/>
        <v>14</v>
      </c>
      <c r="G752" s="17">
        <f t="shared" si="155"/>
        <v>37.158557465815193</v>
      </c>
      <c r="H752" s="1">
        <f t="shared" si="156"/>
        <v>0</v>
      </c>
      <c r="I752" s="1">
        <f t="shared" si="157"/>
        <v>0</v>
      </c>
      <c r="J752" s="1">
        <f t="shared" si="158"/>
        <v>0</v>
      </c>
      <c r="K752" s="1">
        <f t="shared" si="159"/>
        <v>0</v>
      </c>
      <c r="L752" s="1">
        <f t="shared" si="160"/>
        <v>0</v>
      </c>
      <c r="M752" s="1">
        <f t="shared" si="161"/>
        <v>0</v>
      </c>
      <c r="N752" s="1" t="str">
        <f t="shared" si="162"/>
        <v>nee</v>
      </c>
      <c r="O752" s="1">
        <f t="shared" si="163"/>
        <v>0</v>
      </c>
      <c r="P752">
        <f t="shared" si="164"/>
        <v>0</v>
      </c>
    </row>
    <row r="753" spans="1:16" x14ac:dyDescent="0.25">
      <c r="A753" s="16">
        <f t="shared" si="165"/>
        <v>751</v>
      </c>
      <c r="B753" s="16">
        <f t="shared" si="154"/>
        <v>12</v>
      </c>
      <c r="C753" s="1">
        <f t="shared" si="166"/>
        <v>3</v>
      </c>
      <c r="D753" s="1">
        <f>VLOOKUP(C753,Uitleg!$H$10:$K$14,2,FALSE)</f>
        <v>0</v>
      </c>
      <c r="E753" s="1">
        <f>VLOOKUP(C753,Uitleg!$H$10:$K$14,3,FALSE)</f>
        <v>0</v>
      </c>
      <c r="F753">
        <f t="shared" si="167"/>
        <v>15</v>
      </c>
      <c r="G753" s="17">
        <f t="shared" si="155"/>
        <v>37.112326444115467</v>
      </c>
      <c r="H753" s="1">
        <f t="shared" si="156"/>
        <v>0</v>
      </c>
      <c r="I753" s="1">
        <f t="shared" si="157"/>
        <v>0</v>
      </c>
      <c r="J753" s="1">
        <f t="shared" si="158"/>
        <v>0</v>
      </c>
      <c r="K753" s="1">
        <f t="shared" si="159"/>
        <v>0</v>
      </c>
      <c r="L753" s="1">
        <f t="shared" si="160"/>
        <v>0</v>
      </c>
      <c r="M753" s="1">
        <f t="shared" si="161"/>
        <v>0</v>
      </c>
      <c r="N753" s="1" t="str">
        <f t="shared" si="162"/>
        <v>nee</v>
      </c>
      <c r="O753" s="1">
        <f t="shared" si="163"/>
        <v>0</v>
      </c>
      <c r="P753">
        <f t="shared" si="164"/>
        <v>0</v>
      </c>
    </row>
    <row r="754" spans="1:16" x14ac:dyDescent="0.25">
      <c r="A754" s="16">
        <f t="shared" si="165"/>
        <v>752</v>
      </c>
      <c r="B754" s="16">
        <f t="shared" si="154"/>
        <v>12</v>
      </c>
      <c r="C754" s="1">
        <f t="shared" si="166"/>
        <v>3</v>
      </c>
      <c r="D754" s="1">
        <f>VLOOKUP(C754,Uitleg!$H$10:$K$14,2,FALSE)</f>
        <v>0</v>
      </c>
      <c r="E754" s="1">
        <f>VLOOKUP(C754,Uitleg!$H$10:$K$14,3,FALSE)</f>
        <v>0</v>
      </c>
      <c r="F754">
        <f t="shared" si="167"/>
        <v>16</v>
      </c>
      <c r="G754" s="17">
        <f t="shared" si="155"/>
        <v>37.067093367678758</v>
      </c>
      <c r="H754" s="1">
        <f t="shared" si="156"/>
        <v>0</v>
      </c>
      <c r="I754" s="1">
        <f t="shared" si="157"/>
        <v>0</v>
      </c>
      <c r="J754" s="1">
        <f t="shared" si="158"/>
        <v>0</v>
      </c>
      <c r="K754" s="1">
        <f t="shared" si="159"/>
        <v>0</v>
      </c>
      <c r="L754" s="1">
        <f t="shared" si="160"/>
        <v>0</v>
      </c>
      <c r="M754" s="1">
        <f t="shared" si="161"/>
        <v>0</v>
      </c>
      <c r="N754" s="1" t="str">
        <f t="shared" si="162"/>
        <v>nee</v>
      </c>
      <c r="O754" s="1">
        <f t="shared" si="163"/>
        <v>0</v>
      </c>
      <c r="P754">
        <f t="shared" si="164"/>
        <v>0</v>
      </c>
    </row>
    <row r="755" spans="1:16" x14ac:dyDescent="0.25">
      <c r="A755" s="16">
        <f t="shared" si="165"/>
        <v>753</v>
      </c>
      <c r="B755" s="16">
        <f t="shared" si="154"/>
        <v>12</v>
      </c>
      <c r="C755" s="1">
        <f t="shared" si="166"/>
        <v>3</v>
      </c>
      <c r="D755" s="1">
        <f>VLOOKUP(C755,Uitleg!$H$10:$K$14,2,FALSE)</f>
        <v>0</v>
      </c>
      <c r="E755" s="1">
        <f>VLOOKUP(C755,Uitleg!$H$10:$K$14,3,FALSE)</f>
        <v>0</v>
      </c>
      <c r="F755">
        <f t="shared" si="167"/>
        <v>17</v>
      </c>
      <c r="G755" s="17">
        <f t="shared" si="155"/>
        <v>37.022859058345375</v>
      </c>
      <c r="H755" s="1">
        <f t="shared" si="156"/>
        <v>0</v>
      </c>
      <c r="I755" s="1">
        <f t="shared" si="157"/>
        <v>0</v>
      </c>
      <c r="J755" s="1">
        <f t="shared" si="158"/>
        <v>0</v>
      </c>
      <c r="K755" s="1">
        <f t="shared" si="159"/>
        <v>0</v>
      </c>
      <c r="L755" s="1">
        <f t="shared" si="160"/>
        <v>0</v>
      </c>
      <c r="M755" s="1">
        <f t="shared" si="161"/>
        <v>0</v>
      </c>
      <c r="N755" s="1" t="str">
        <f t="shared" si="162"/>
        <v>nee</v>
      </c>
      <c r="O755" s="1">
        <f t="shared" si="163"/>
        <v>0</v>
      </c>
      <c r="P755">
        <f t="shared" si="164"/>
        <v>0</v>
      </c>
    </row>
    <row r="756" spans="1:16" x14ac:dyDescent="0.25">
      <c r="A756" s="16">
        <f t="shared" si="165"/>
        <v>754</v>
      </c>
      <c r="B756" s="16">
        <f t="shared" si="154"/>
        <v>12</v>
      </c>
      <c r="C756" s="1">
        <f t="shared" si="166"/>
        <v>3</v>
      </c>
      <c r="D756" s="1">
        <f>VLOOKUP(C756,Uitleg!$H$10:$K$14,2,FALSE)</f>
        <v>0</v>
      </c>
      <c r="E756" s="1">
        <f>VLOOKUP(C756,Uitleg!$H$10:$K$14,3,FALSE)</f>
        <v>0</v>
      </c>
      <c r="F756">
        <f t="shared" si="167"/>
        <v>18</v>
      </c>
      <c r="G756" s="17">
        <f t="shared" si="155"/>
        <v>36.979624295987705</v>
      </c>
      <c r="H756" s="1">
        <f t="shared" si="156"/>
        <v>0</v>
      </c>
      <c r="I756" s="1">
        <f t="shared" si="157"/>
        <v>0</v>
      </c>
      <c r="J756" s="1">
        <f t="shared" si="158"/>
        <v>0</v>
      </c>
      <c r="K756" s="1">
        <f t="shared" si="159"/>
        <v>0</v>
      </c>
      <c r="L756" s="1">
        <f t="shared" si="160"/>
        <v>0</v>
      </c>
      <c r="M756" s="1">
        <f t="shared" si="161"/>
        <v>0</v>
      </c>
      <c r="N756" s="1" t="str">
        <f t="shared" si="162"/>
        <v>nee</v>
      </c>
      <c r="O756" s="1">
        <f t="shared" si="163"/>
        <v>0</v>
      </c>
      <c r="P756">
        <f t="shared" si="164"/>
        <v>0</v>
      </c>
    </row>
    <row r="757" spans="1:16" x14ac:dyDescent="0.25">
      <c r="A757" s="16">
        <f t="shared" si="165"/>
        <v>755</v>
      </c>
      <c r="B757" s="16">
        <f t="shared" si="154"/>
        <v>12</v>
      </c>
      <c r="C757" s="1">
        <f t="shared" si="166"/>
        <v>3</v>
      </c>
      <c r="D757" s="1">
        <f>VLOOKUP(C757,Uitleg!$H$10:$K$14,2,FALSE)</f>
        <v>0</v>
      </c>
      <c r="E757" s="1">
        <f>VLOOKUP(C757,Uitleg!$H$10:$K$14,3,FALSE)</f>
        <v>0</v>
      </c>
      <c r="F757">
        <f t="shared" si="167"/>
        <v>19</v>
      </c>
      <c r="G757" s="17">
        <f t="shared" si="155"/>
        <v>36.937389818487688</v>
      </c>
      <c r="H757" s="1">
        <f t="shared" si="156"/>
        <v>0</v>
      </c>
      <c r="I757" s="1">
        <f t="shared" si="157"/>
        <v>0</v>
      </c>
      <c r="J757" s="1">
        <f t="shared" si="158"/>
        <v>0</v>
      </c>
      <c r="K757" s="1">
        <f t="shared" si="159"/>
        <v>0</v>
      </c>
      <c r="L757" s="1">
        <f t="shared" si="160"/>
        <v>0</v>
      </c>
      <c r="M757" s="1">
        <f t="shared" si="161"/>
        <v>0</v>
      </c>
      <c r="N757" s="1" t="str">
        <f t="shared" si="162"/>
        <v>nee</v>
      </c>
      <c r="O757" s="1">
        <f t="shared" si="163"/>
        <v>0</v>
      </c>
      <c r="P757">
        <f t="shared" si="164"/>
        <v>0</v>
      </c>
    </row>
    <row r="758" spans="1:16" x14ac:dyDescent="0.25">
      <c r="A758" s="16">
        <f t="shared" si="165"/>
        <v>756</v>
      </c>
      <c r="B758" s="16">
        <f t="shared" si="154"/>
        <v>12</v>
      </c>
      <c r="C758" s="1">
        <f t="shared" si="166"/>
        <v>3</v>
      </c>
      <c r="D758" s="1">
        <f>VLOOKUP(C758,Uitleg!$H$10:$K$14,2,FALSE)</f>
        <v>0</v>
      </c>
      <c r="E758" s="1">
        <f>VLOOKUP(C758,Uitleg!$H$10:$K$14,3,FALSE)</f>
        <v>0</v>
      </c>
      <c r="F758">
        <f t="shared" si="167"/>
        <v>20</v>
      </c>
      <c r="G758" s="17">
        <f t="shared" si="155"/>
        <v>36.896156321716155</v>
      </c>
      <c r="H758" s="1">
        <f t="shared" si="156"/>
        <v>0</v>
      </c>
      <c r="I758" s="1">
        <f t="shared" si="157"/>
        <v>0</v>
      </c>
      <c r="J758" s="1">
        <f t="shared" si="158"/>
        <v>0</v>
      </c>
      <c r="K758" s="1">
        <f t="shared" si="159"/>
        <v>0</v>
      </c>
      <c r="L758" s="1">
        <f t="shared" si="160"/>
        <v>0</v>
      </c>
      <c r="M758" s="1">
        <f t="shared" si="161"/>
        <v>0</v>
      </c>
      <c r="N758" s="1" t="str">
        <f t="shared" si="162"/>
        <v>nee</v>
      </c>
      <c r="O758" s="1">
        <f t="shared" si="163"/>
        <v>0</v>
      </c>
      <c r="P758">
        <f t="shared" si="164"/>
        <v>0</v>
      </c>
    </row>
    <row r="759" spans="1:16" x14ac:dyDescent="0.25">
      <c r="A759" s="16">
        <f t="shared" si="165"/>
        <v>757</v>
      </c>
      <c r="B759" s="16">
        <f t="shared" si="154"/>
        <v>12</v>
      </c>
      <c r="C759" s="1">
        <f t="shared" si="166"/>
        <v>3</v>
      </c>
      <c r="D759" s="1">
        <f>VLOOKUP(C759,Uitleg!$H$10:$K$14,2,FALSE)</f>
        <v>0</v>
      </c>
      <c r="E759" s="1">
        <f>VLOOKUP(C759,Uitleg!$H$10:$K$14,3,FALSE)</f>
        <v>0</v>
      </c>
      <c r="F759">
        <f t="shared" si="167"/>
        <v>21</v>
      </c>
      <c r="G759" s="17">
        <f t="shared" si="155"/>
        <v>36.855924459513645</v>
      </c>
      <c r="H759" s="1">
        <f t="shared" si="156"/>
        <v>0</v>
      </c>
      <c r="I759" s="1">
        <f t="shared" si="157"/>
        <v>0</v>
      </c>
      <c r="J759" s="1">
        <f t="shared" si="158"/>
        <v>0</v>
      </c>
      <c r="K759" s="1">
        <f t="shared" si="159"/>
        <v>0</v>
      </c>
      <c r="L759" s="1">
        <f t="shared" si="160"/>
        <v>0</v>
      </c>
      <c r="M759" s="1">
        <f t="shared" si="161"/>
        <v>0</v>
      </c>
      <c r="N759" s="1" t="str">
        <f t="shared" si="162"/>
        <v>nee</v>
      </c>
      <c r="O759" s="1">
        <f t="shared" si="163"/>
        <v>0</v>
      </c>
      <c r="P759">
        <f t="shared" si="164"/>
        <v>0</v>
      </c>
    </row>
    <row r="760" spans="1:16" x14ac:dyDescent="0.25">
      <c r="A760" s="16">
        <f t="shared" si="165"/>
        <v>758</v>
      </c>
      <c r="B760" s="16">
        <f t="shared" si="154"/>
        <v>12</v>
      </c>
      <c r="C760" s="1">
        <f t="shared" si="166"/>
        <v>3</v>
      </c>
      <c r="D760" s="1">
        <f>VLOOKUP(C760,Uitleg!$H$10:$K$14,2,FALSE)</f>
        <v>0</v>
      </c>
      <c r="E760" s="1">
        <f>VLOOKUP(C760,Uitleg!$H$10:$K$14,3,FALSE)</f>
        <v>0</v>
      </c>
      <c r="F760">
        <f t="shared" si="167"/>
        <v>22</v>
      </c>
      <c r="G760" s="17">
        <f t="shared" si="155"/>
        <v>36.816694843672849</v>
      </c>
      <c r="H760" s="1">
        <f t="shared" si="156"/>
        <v>0</v>
      </c>
      <c r="I760" s="1">
        <f t="shared" si="157"/>
        <v>0</v>
      </c>
      <c r="J760" s="1">
        <f t="shared" si="158"/>
        <v>0</v>
      </c>
      <c r="K760" s="1">
        <f t="shared" si="159"/>
        <v>1</v>
      </c>
      <c r="L760" s="1">
        <f t="shared" si="160"/>
        <v>0</v>
      </c>
      <c r="M760" s="1">
        <f t="shared" si="161"/>
        <v>0</v>
      </c>
      <c r="N760" s="1" t="str">
        <f t="shared" si="162"/>
        <v>JA</v>
      </c>
      <c r="O760" s="1">
        <f t="shared" si="163"/>
        <v>4</v>
      </c>
      <c r="P760">
        <f t="shared" si="164"/>
        <v>0</v>
      </c>
    </row>
    <row r="761" spans="1:16" x14ac:dyDescent="0.25">
      <c r="A761" s="16">
        <f t="shared" si="165"/>
        <v>759</v>
      </c>
      <c r="B761" s="16">
        <f t="shared" si="154"/>
        <v>12</v>
      </c>
      <c r="C761" s="1">
        <f t="shared" si="166"/>
        <v>4</v>
      </c>
      <c r="D761" s="1">
        <f>VLOOKUP(C761,Uitleg!$H$10:$K$14,2,FALSE)</f>
        <v>1</v>
      </c>
      <c r="E761" s="1">
        <f>VLOOKUP(C761,Uitleg!$H$10:$K$14,3,FALSE)</f>
        <v>0</v>
      </c>
      <c r="F761">
        <f t="shared" si="167"/>
        <v>0</v>
      </c>
      <c r="G761" s="17">
        <f t="shared" si="155"/>
        <v>36.778468043922793</v>
      </c>
      <c r="H761" s="1">
        <f t="shared" si="156"/>
        <v>0</v>
      </c>
      <c r="I761" s="1">
        <f t="shared" si="157"/>
        <v>0</v>
      </c>
      <c r="J761" s="1">
        <f t="shared" si="158"/>
        <v>0</v>
      </c>
      <c r="K761" s="1">
        <f t="shared" si="159"/>
        <v>0</v>
      </c>
      <c r="L761" s="1">
        <f t="shared" si="160"/>
        <v>0</v>
      </c>
      <c r="M761" s="1">
        <f t="shared" si="161"/>
        <v>0</v>
      </c>
      <c r="N761" s="1" t="str">
        <f t="shared" si="162"/>
        <v>nee</v>
      </c>
      <c r="O761" s="1">
        <f t="shared" si="163"/>
        <v>0</v>
      </c>
      <c r="P761">
        <f t="shared" si="164"/>
        <v>50</v>
      </c>
    </row>
    <row r="762" spans="1:16" x14ac:dyDescent="0.25">
      <c r="A762" s="16">
        <f t="shared" si="165"/>
        <v>760</v>
      </c>
      <c r="B762" s="16">
        <f t="shared" si="154"/>
        <v>12</v>
      </c>
      <c r="C762" s="1">
        <f t="shared" si="166"/>
        <v>4</v>
      </c>
      <c r="D762" s="1">
        <f>VLOOKUP(C762,Uitleg!$H$10:$K$14,2,FALSE)</f>
        <v>1</v>
      </c>
      <c r="E762" s="1">
        <f>VLOOKUP(C762,Uitleg!$H$10:$K$14,3,FALSE)</f>
        <v>0</v>
      </c>
      <c r="F762">
        <f t="shared" si="167"/>
        <v>1</v>
      </c>
      <c r="G762" s="17">
        <f t="shared" si="155"/>
        <v>36.741244587914551</v>
      </c>
      <c r="H762" s="1">
        <f t="shared" si="156"/>
        <v>0</v>
      </c>
      <c r="I762" s="1">
        <f t="shared" si="157"/>
        <v>0</v>
      </c>
      <c r="J762" s="1">
        <f t="shared" si="158"/>
        <v>0</v>
      </c>
      <c r="K762" s="1">
        <f t="shared" si="159"/>
        <v>0</v>
      </c>
      <c r="L762" s="1">
        <f t="shared" si="160"/>
        <v>0</v>
      </c>
      <c r="M762" s="1">
        <f t="shared" si="161"/>
        <v>0</v>
      </c>
      <c r="N762" s="1" t="str">
        <f t="shared" si="162"/>
        <v>nee</v>
      </c>
      <c r="O762" s="1">
        <f t="shared" si="163"/>
        <v>0</v>
      </c>
      <c r="P762">
        <f t="shared" si="164"/>
        <v>50</v>
      </c>
    </row>
    <row r="763" spans="1:16" x14ac:dyDescent="0.25">
      <c r="A763" s="16">
        <f t="shared" si="165"/>
        <v>761</v>
      </c>
      <c r="B763" s="16">
        <f t="shared" si="154"/>
        <v>12</v>
      </c>
      <c r="C763" s="1">
        <f t="shared" si="166"/>
        <v>4</v>
      </c>
      <c r="D763" s="1">
        <f>VLOOKUP(C763,Uitleg!$H$10:$K$14,2,FALSE)</f>
        <v>1</v>
      </c>
      <c r="E763" s="1">
        <f>VLOOKUP(C763,Uitleg!$H$10:$K$14,3,FALSE)</f>
        <v>0</v>
      </c>
      <c r="F763">
        <f t="shared" si="167"/>
        <v>2</v>
      </c>
      <c r="G763" s="17">
        <f t="shared" si="155"/>
        <v>36.705024961208608</v>
      </c>
      <c r="H763" s="1">
        <f t="shared" si="156"/>
        <v>0</v>
      </c>
      <c r="I763" s="1">
        <f t="shared" si="157"/>
        <v>0</v>
      </c>
      <c r="J763" s="1">
        <f t="shared" si="158"/>
        <v>0</v>
      </c>
      <c r="K763" s="1">
        <f t="shared" si="159"/>
        <v>0</v>
      </c>
      <c r="L763" s="1">
        <f t="shared" si="160"/>
        <v>0</v>
      </c>
      <c r="M763" s="1">
        <f t="shared" si="161"/>
        <v>0</v>
      </c>
      <c r="N763" s="1" t="str">
        <f t="shared" si="162"/>
        <v>nee</v>
      </c>
      <c r="O763" s="1">
        <f t="shared" si="163"/>
        <v>0</v>
      </c>
      <c r="P763">
        <f t="shared" si="164"/>
        <v>50</v>
      </c>
    </row>
    <row r="764" spans="1:16" x14ac:dyDescent="0.25">
      <c r="A764" s="16">
        <f t="shared" si="165"/>
        <v>762</v>
      </c>
      <c r="B764" s="16">
        <f t="shared" si="154"/>
        <v>12</v>
      </c>
      <c r="C764" s="1">
        <f t="shared" si="166"/>
        <v>4</v>
      </c>
      <c r="D764" s="1">
        <f>VLOOKUP(C764,Uitleg!$H$10:$K$14,2,FALSE)</f>
        <v>1</v>
      </c>
      <c r="E764" s="1">
        <f>VLOOKUP(C764,Uitleg!$H$10:$K$14,3,FALSE)</f>
        <v>0</v>
      </c>
      <c r="F764">
        <f t="shared" si="167"/>
        <v>3</v>
      </c>
      <c r="G764" s="17">
        <f t="shared" si="155"/>
        <v>36.669809607263872</v>
      </c>
      <c r="H764" s="1">
        <f t="shared" si="156"/>
        <v>0</v>
      </c>
      <c r="I764" s="1">
        <f t="shared" si="157"/>
        <v>0</v>
      </c>
      <c r="J764" s="1">
        <f t="shared" si="158"/>
        <v>0</v>
      </c>
      <c r="K764" s="1">
        <f t="shared" si="159"/>
        <v>0</v>
      </c>
      <c r="L764" s="1">
        <f t="shared" si="160"/>
        <v>0</v>
      </c>
      <c r="M764" s="1">
        <f t="shared" si="161"/>
        <v>0</v>
      </c>
      <c r="N764" s="1" t="str">
        <f t="shared" si="162"/>
        <v>nee</v>
      </c>
      <c r="O764" s="1">
        <f t="shared" si="163"/>
        <v>0</v>
      </c>
      <c r="P764">
        <f t="shared" si="164"/>
        <v>50</v>
      </c>
    </row>
    <row r="765" spans="1:16" x14ac:dyDescent="0.25">
      <c r="A765" s="16">
        <f t="shared" si="165"/>
        <v>763</v>
      </c>
      <c r="B765" s="16">
        <f t="shared" si="154"/>
        <v>12</v>
      </c>
      <c r="C765" s="1">
        <f t="shared" si="166"/>
        <v>4</v>
      </c>
      <c r="D765" s="1">
        <f>VLOOKUP(C765,Uitleg!$H$10:$K$14,2,FALSE)</f>
        <v>1</v>
      </c>
      <c r="E765" s="1">
        <f>VLOOKUP(C765,Uitleg!$H$10:$K$14,3,FALSE)</f>
        <v>0</v>
      </c>
      <c r="F765">
        <f t="shared" si="167"/>
        <v>4</v>
      </c>
      <c r="G765" s="17">
        <f t="shared" si="155"/>
        <v>36.63559892742829</v>
      </c>
      <c r="H765" s="1">
        <f t="shared" si="156"/>
        <v>0</v>
      </c>
      <c r="I765" s="1">
        <f t="shared" si="157"/>
        <v>0</v>
      </c>
      <c r="J765" s="1">
        <f t="shared" si="158"/>
        <v>0</v>
      </c>
      <c r="K765" s="1">
        <f t="shared" si="159"/>
        <v>0</v>
      </c>
      <c r="L765" s="1">
        <f t="shared" si="160"/>
        <v>1</v>
      </c>
      <c r="M765" s="1">
        <f t="shared" si="161"/>
        <v>0</v>
      </c>
      <c r="N765" s="1" t="str">
        <f t="shared" si="162"/>
        <v>JA</v>
      </c>
      <c r="O765" s="1">
        <f t="shared" si="163"/>
        <v>1</v>
      </c>
      <c r="P765">
        <f t="shared" si="164"/>
        <v>50</v>
      </c>
    </row>
    <row r="766" spans="1:16" x14ac:dyDescent="0.25">
      <c r="A766" s="16">
        <f t="shared" si="165"/>
        <v>764</v>
      </c>
      <c r="B766" s="16">
        <f t="shared" si="154"/>
        <v>12</v>
      </c>
      <c r="C766" s="1">
        <f t="shared" si="166"/>
        <v>1</v>
      </c>
      <c r="D766" s="1">
        <f>VLOOKUP(C766,Uitleg!$H$10:$K$14,2,FALSE)</f>
        <v>0</v>
      </c>
      <c r="E766" s="1">
        <f>VLOOKUP(C766,Uitleg!$H$10:$K$14,3,FALSE)</f>
        <v>0</v>
      </c>
      <c r="F766">
        <f t="shared" si="167"/>
        <v>0</v>
      </c>
      <c r="G766" s="17">
        <f t="shared" si="155"/>
        <v>36.602393280931132</v>
      </c>
      <c r="H766" s="1">
        <f t="shared" si="156"/>
        <v>0</v>
      </c>
      <c r="I766" s="1">
        <f t="shared" si="157"/>
        <v>0</v>
      </c>
      <c r="J766" s="1">
        <f t="shared" si="158"/>
        <v>0</v>
      </c>
      <c r="K766" s="1">
        <f t="shared" si="159"/>
        <v>0</v>
      </c>
      <c r="L766" s="1">
        <f t="shared" si="160"/>
        <v>0</v>
      </c>
      <c r="M766" s="1">
        <f t="shared" si="161"/>
        <v>0</v>
      </c>
      <c r="N766" s="1" t="str">
        <f t="shared" si="162"/>
        <v>nee</v>
      </c>
      <c r="O766" s="1">
        <f t="shared" si="163"/>
        <v>0</v>
      </c>
      <c r="P766">
        <f t="shared" si="164"/>
        <v>0</v>
      </c>
    </row>
    <row r="767" spans="1:16" x14ac:dyDescent="0.25">
      <c r="A767" s="16">
        <f t="shared" si="165"/>
        <v>765</v>
      </c>
      <c r="B767" s="16">
        <f t="shared" si="154"/>
        <v>12</v>
      </c>
      <c r="C767" s="1">
        <f t="shared" si="166"/>
        <v>1</v>
      </c>
      <c r="D767" s="1">
        <f>VLOOKUP(C767,Uitleg!$H$10:$K$14,2,FALSE)</f>
        <v>0</v>
      </c>
      <c r="E767" s="1">
        <f>VLOOKUP(C767,Uitleg!$H$10:$K$14,3,FALSE)</f>
        <v>0</v>
      </c>
      <c r="F767">
        <f t="shared" si="167"/>
        <v>1</v>
      </c>
      <c r="G767" s="17">
        <f t="shared" si="155"/>
        <v>36.57019298487684</v>
      </c>
      <c r="H767" s="1">
        <f t="shared" si="156"/>
        <v>0</v>
      </c>
      <c r="I767" s="1">
        <f t="shared" si="157"/>
        <v>0</v>
      </c>
      <c r="J767" s="1">
        <f t="shared" si="158"/>
        <v>0</v>
      </c>
      <c r="K767" s="1">
        <f t="shared" si="159"/>
        <v>0</v>
      </c>
      <c r="L767" s="1">
        <f t="shared" si="160"/>
        <v>0</v>
      </c>
      <c r="M767" s="1">
        <f t="shared" si="161"/>
        <v>0</v>
      </c>
      <c r="N767" s="1" t="str">
        <f t="shared" si="162"/>
        <v>nee</v>
      </c>
      <c r="O767" s="1">
        <f t="shared" si="163"/>
        <v>0</v>
      </c>
      <c r="P767">
        <f t="shared" si="164"/>
        <v>0</v>
      </c>
    </row>
    <row r="768" spans="1:16" x14ac:dyDescent="0.25">
      <c r="A768" s="16">
        <f t="shared" si="165"/>
        <v>766</v>
      </c>
      <c r="B768" s="16">
        <f t="shared" si="154"/>
        <v>12</v>
      </c>
      <c r="C768" s="1">
        <f t="shared" si="166"/>
        <v>1</v>
      </c>
      <c r="D768" s="1">
        <f>VLOOKUP(C768,Uitleg!$H$10:$K$14,2,FALSE)</f>
        <v>0</v>
      </c>
      <c r="E768" s="1">
        <f>VLOOKUP(C768,Uitleg!$H$10:$K$14,3,FALSE)</f>
        <v>0</v>
      </c>
      <c r="F768">
        <f t="shared" si="167"/>
        <v>2</v>
      </c>
      <c r="G768" s="17">
        <f t="shared" si="155"/>
        <v>36.538998314240608</v>
      </c>
      <c r="H768" s="1">
        <f t="shared" si="156"/>
        <v>0</v>
      </c>
      <c r="I768" s="1">
        <f t="shared" si="157"/>
        <v>0</v>
      </c>
      <c r="J768" s="1">
        <f t="shared" si="158"/>
        <v>0</v>
      </c>
      <c r="K768" s="1">
        <f t="shared" si="159"/>
        <v>0</v>
      </c>
      <c r="L768" s="1">
        <f t="shared" si="160"/>
        <v>0</v>
      </c>
      <c r="M768" s="1">
        <f t="shared" si="161"/>
        <v>0</v>
      </c>
      <c r="N768" s="1" t="str">
        <f t="shared" si="162"/>
        <v>nee</v>
      </c>
      <c r="O768" s="1">
        <f t="shared" si="163"/>
        <v>0</v>
      </c>
      <c r="P768">
        <f t="shared" si="164"/>
        <v>0</v>
      </c>
    </row>
    <row r="769" spans="1:16" x14ac:dyDescent="0.25">
      <c r="A769" s="16">
        <f t="shared" si="165"/>
        <v>767</v>
      </c>
      <c r="B769" s="16">
        <f t="shared" si="154"/>
        <v>12</v>
      </c>
      <c r="C769" s="1">
        <f t="shared" si="166"/>
        <v>1</v>
      </c>
      <c r="D769" s="1">
        <f>VLOOKUP(C769,Uitleg!$H$10:$K$14,2,FALSE)</f>
        <v>0</v>
      </c>
      <c r="E769" s="1">
        <f>VLOOKUP(C769,Uitleg!$H$10:$K$14,3,FALSE)</f>
        <v>0</v>
      </c>
      <c r="F769">
        <f t="shared" si="167"/>
        <v>3</v>
      </c>
      <c r="G769" s="17">
        <f t="shared" si="155"/>
        <v>36.508809501865443</v>
      </c>
      <c r="H769" s="1">
        <f t="shared" si="156"/>
        <v>0</v>
      </c>
      <c r="I769" s="1">
        <f t="shared" si="157"/>
        <v>0</v>
      </c>
      <c r="J769" s="1">
        <f t="shared" si="158"/>
        <v>0</v>
      </c>
      <c r="K769" s="1">
        <f t="shared" si="159"/>
        <v>0</v>
      </c>
      <c r="L769" s="1">
        <f t="shared" si="160"/>
        <v>0</v>
      </c>
      <c r="M769" s="1">
        <f t="shared" si="161"/>
        <v>0</v>
      </c>
      <c r="N769" s="1" t="str">
        <f t="shared" si="162"/>
        <v>nee</v>
      </c>
      <c r="O769" s="1">
        <f t="shared" si="163"/>
        <v>0</v>
      </c>
      <c r="P769">
        <f t="shared" si="164"/>
        <v>0</v>
      </c>
    </row>
    <row r="770" spans="1:16" x14ac:dyDescent="0.25">
      <c r="A770" s="16">
        <f t="shared" si="165"/>
        <v>768</v>
      </c>
      <c r="B770" s="16">
        <f t="shared" ref="B770:B833" si="168">TRUNC(A770/60,0)</f>
        <v>12</v>
      </c>
      <c r="C770" s="1">
        <f t="shared" si="166"/>
        <v>1</v>
      </c>
      <c r="D770" s="1">
        <f>VLOOKUP(C770,Uitleg!$H$10:$K$14,2,FALSE)</f>
        <v>0</v>
      </c>
      <c r="E770" s="1">
        <f>VLOOKUP(C770,Uitleg!$H$10:$K$14,3,FALSE)</f>
        <v>0</v>
      </c>
      <c r="F770">
        <f t="shared" si="167"/>
        <v>4</v>
      </c>
      <c r="G770" s="17">
        <f t="shared" ref="G770:G833" si="169">50+SIN(A770/(PeriodeSinus1*30/PI()))*20+SIN(A770/(PeriodeSinus2*30/PI()))*30</f>
        <v>36.479626738461064</v>
      </c>
      <c r="H770" s="1">
        <f t="shared" ref="H770:H833" si="170">IF(AND(C770=1,F770&gt;MaxWachttijd-G770/2),1,0)</f>
        <v>0</v>
      </c>
      <c r="I770" s="1">
        <f t="shared" ref="I770:I833" si="171">IF(AND(C770=2,G770&lt;=Uitschakeldrempel,F770&gt;DuurGroen),1,0)</f>
        <v>0</v>
      </c>
      <c r="J770" s="1">
        <f t="shared" ref="J770:J833" si="172">IF(AND(C770=2,G770&gt;Uitschakeldrempel),1,0)</f>
        <v>0</v>
      </c>
      <c r="K770" s="1">
        <f t="shared" ref="K770:K833" si="173">IF(AND(C770=3,F770&gt;MaxWachttijd-G770/2),1,0)</f>
        <v>0</v>
      </c>
      <c r="L770" s="1">
        <f t="shared" ref="L770:L833" si="174">IF(AND(C770=4,F770&gt;DuurGroen),1,0)</f>
        <v>0</v>
      </c>
      <c r="M770" s="1">
        <f t="shared" ref="M770:M833" si="175">IF(AND(C770=5,G770&lt;Inschakeldrempel),1,0)</f>
        <v>0</v>
      </c>
      <c r="N770" s="1" t="str">
        <f t="shared" ref="N770:N833" si="176">IF(SUM(H770:M770)=0,"nee","JA")</f>
        <v>nee</v>
      </c>
      <c r="O770" s="1">
        <f t="shared" ref="O770:O833" si="177">H770*2+I770*3+J770*5+K770*4+L770*1+M770*4</f>
        <v>0</v>
      </c>
      <c r="P770">
        <f t="shared" ref="P770:P833" si="178">D770*50+E770*50</f>
        <v>0</v>
      </c>
    </row>
    <row r="771" spans="1:16" x14ac:dyDescent="0.25">
      <c r="A771" s="16">
        <f t="shared" ref="A771:A834" si="179">A770+Tijdstap</f>
        <v>769</v>
      </c>
      <c r="B771" s="16">
        <f t="shared" si="168"/>
        <v>12</v>
      </c>
      <c r="C771" s="1">
        <f t="shared" ref="C771:C834" si="180">IF(O770=0,C770,O770)</f>
        <v>1</v>
      </c>
      <c r="D771" s="1">
        <f>VLOOKUP(C771,Uitleg!$H$10:$K$14,2,FALSE)</f>
        <v>0</v>
      </c>
      <c r="E771" s="1">
        <f>VLOOKUP(C771,Uitleg!$H$10:$K$14,3,FALSE)</f>
        <v>0</v>
      </c>
      <c r="F771">
        <f t="shared" ref="F771:F834" si="181">IF(C771=C770,F770+Tijdstap,0)</f>
        <v>5</v>
      </c>
      <c r="G771" s="17">
        <f t="shared" si="169"/>
        <v>36.45145017260424</v>
      </c>
      <c r="H771" s="1">
        <f t="shared" si="170"/>
        <v>0</v>
      </c>
      <c r="I771" s="1">
        <f t="shared" si="171"/>
        <v>0</v>
      </c>
      <c r="J771" s="1">
        <f t="shared" si="172"/>
        <v>0</v>
      </c>
      <c r="K771" s="1">
        <f t="shared" si="173"/>
        <v>0</v>
      </c>
      <c r="L771" s="1">
        <f t="shared" si="174"/>
        <v>0</v>
      </c>
      <c r="M771" s="1">
        <f t="shared" si="175"/>
        <v>0</v>
      </c>
      <c r="N771" s="1" t="str">
        <f t="shared" si="176"/>
        <v>nee</v>
      </c>
      <c r="O771" s="1">
        <f t="shared" si="177"/>
        <v>0</v>
      </c>
      <c r="P771">
        <f t="shared" si="178"/>
        <v>0</v>
      </c>
    </row>
    <row r="772" spans="1:16" x14ac:dyDescent="0.25">
      <c r="A772" s="16">
        <f t="shared" si="179"/>
        <v>770</v>
      </c>
      <c r="B772" s="16">
        <f t="shared" si="168"/>
        <v>12</v>
      </c>
      <c r="C772" s="1">
        <f t="shared" si="180"/>
        <v>1</v>
      </c>
      <c r="D772" s="1">
        <f>VLOOKUP(C772,Uitleg!$H$10:$K$14,2,FALSE)</f>
        <v>0</v>
      </c>
      <c r="E772" s="1">
        <f>VLOOKUP(C772,Uitleg!$H$10:$K$14,3,FALSE)</f>
        <v>0</v>
      </c>
      <c r="F772">
        <f t="shared" si="181"/>
        <v>6</v>
      </c>
      <c r="G772" s="17">
        <f t="shared" si="169"/>
        <v>36.424279910740779</v>
      </c>
      <c r="H772" s="1">
        <f t="shared" si="170"/>
        <v>0</v>
      </c>
      <c r="I772" s="1">
        <f t="shared" si="171"/>
        <v>0</v>
      </c>
      <c r="J772" s="1">
        <f t="shared" si="172"/>
        <v>0</v>
      </c>
      <c r="K772" s="1">
        <f t="shared" si="173"/>
        <v>0</v>
      </c>
      <c r="L772" s="1">
        <f t="shared" si="174"/>
        <v>0</v>
      </c>
      <c r="M772" s="1">
        <f t="shared" si="175"/>
        <v>0</v>
      </c>
      <c r="N772" s="1" t="str">
        <f t="shared" si="176"/>
        <v>nee</v>
      </c>
      <c r="O772" s="1">
        <f t="shared" si="177"/>
        <v>0</v>
      </c>
      <c r="P772">
        <f t="shared" si="178"/>
        <v>0</v>
      </c>
    </row>
    <row r="773" spans="1:16" x14ac:dyDescent="0.25">
      <c r="A773" s="16">
        <f t="shared" si="179"/>
        <v>771</v>
      </c>
      <c r="B773" s="16">
        <f t="shared" si="168"/>
        <v>12</v>
      </c>
      <c r="C773" s="1">
        <f t="shared" si="180"/>
        <v>1</v>
      </c>
      <c r="D773" s="1">
        <f>VLOOKUP(C773,Uitleg!$H$10:$K$14,2,FALSE)</f>
        <v>0</v>
      </c>
      <c r="E773" s="1">
        <f>VLOOKUP(C773,Uitleg!$H$10:$K$14,3,FALSE)</f>
        <v>0</v>
      </c>
      <c r="F773">
        <f t="shared" si="181"/>
        <v>7</v>
      </c>
      <c r="G773" s="17">
        <f t="shared" si="169"/>
        <v>36.398116017189359</v>
      </c>
      <c r="H773" s="1">
        <f t="shared" si="170"/>
        <v>0</v>
      </c>
      <c r="I773" s="1">
        <f t="shared" si="171"/>
        <v>0</v>
      </c>
      <c r="J773" s="1">
        <f t="shared" si="172"/>
        <v>0</v>
      </c>
      <c r="K773" s="1">
        <f t="shared" si="173"/>
        <v>0</v>
      </c>
      <c r="L773" s="1">
        <f t="shared" si="174"/>
        <v>0</v>
      </c>
      <c r="M773" s="1">
        <f t="shared" si="175"/>
        <v>0</v>
      </c>
      <c r="N773" s="1" t="str">
        <f t="shared" si="176"/>
        <v>nee</v>
      </c>
      <c r="O773" s="1">
        <f t="shared" si="177"/>
        <v>0</v>
      </c>
      <c r="P773">
        <f t="shared" si="178"/>
        <v>0</v>
      </c>
    </row>
    <row r="774" spans="1:16" x14ac:dyDescent="0.25">
      <c r="A774" s="16">
        <f t="shared" si="179"/>
        <v>772</v>
      </c>
      <c r="B774" s="16">
        <f t="shared" si="168"/>
        <v>12</v>
      </c>
      <c r="C774" s="1">
        <f t="shared" si="180"/>
        <v>1</v>
      </c>
      <c r="D774" s="1">
        <f>VLOOKUP(C774,Uitleg!$H$10:$K$14,2,FALSE)</f>
        <v>0</v>
      </c>
      <c r="E774" s="1">
        <f>VLOOKUP(C774,Uitleg!$H$10:$K$14,3,FALSE)</f>
        <v>0</v>
      </c>
      <c r="F774">
        <f t="shared" si="181"/>
        <v>8</v>
      </c>
      <c r="G774" s="17">
        <f t="shared" si="169"/>
        <v>36.372958514146674</v>
      </c>
      <c r="H774" s="1">
        <f t="shared" si="170"/>
        <v>0</v>
      </c>
      <c r="I774" s="1">
        <f t="shared" si="171"/>
        <v>0</v>
      </c>
      <c r="J774" s="1">
        <f t="shared" si="172"/>
        <v>0</v>
      </c>
      <c r="K774" s="1">
        <f t="shared" si="173"/>
        <v>0</v>
      </c>
      <c r="L774" s="1">
        <f t="shared" si="174"/>
        <v>0</v>
      </c>
      <c r="M774" s="1">
        <f t="shared" si="175"/>
        <v>0</v>
      </c>
      <c r="N774" s="1" t="str">
        <f t="shared" si="176"/>
        <v>nee</v>
      </c>
      <c r="O774" s="1">
        <f t="shared" si="177"/>
        <v>0</v>
      </c>
      <c r="P774">
        <f t="shared" si="178"/>
        <v>0</v>
      </c>
    </row>
    <row r="775" spans="1:16" x14ac:dyDescent="0.25">
      <c r="A775" s="16">
        <f t="shared" si="179"/>
        <v>773</v>
      </c>
      <c r="B775" s="16">
        <f t="shared" si="168"/>
        <v>12</v>
      </c>
      <c r="C775" s="1">
        <f t="shared" si="180"/>
        <v>1</v>
      </c>
      <c r="D775" s="1">
        <f>VLOOKUP(C775,Uitleg!$H$10:$K$14,2,FALSE)</f>
        <v>0</v>
      </c>
      <c r="E775" s="1">
        <f>VLOOKUP(C775,Uitleg!$H$10:$K$14,3,FALSE)</f>
        <v>0</v>
      </c>
      <c r="F775">
        <f t="shared" si="181"/>
        <v>9</v>
      </c>
      <c r="G775" s="17">
        <f t="shared" si="169"/>
        <v>36.348807381694456</v>
      </c>
      <c r="H775" s="1">
        <f t="shared" si="170"/>
        <v>0</v>
      </c>
      <c r="I775" s="1">
        <f t="shared" si="171"/>
        <v>0</v>
      </c>
      <c r="J775" s="1">
        <f t="shared" si="172"/>
        <v>0</v>
      </c>
      <c r="K775" s="1">
        <f t="shared" si="173"/>
        <v>0</v>
      </c>
      <c r="L775" s="1">
        <f t="shared" si="174"/>
        <v>0</v>
      </c>
      <c r="M775" s="1">
        <f t="shared" si="175"/>
        <v>0</v>
      </c>
      <c r="N775" s="1" t="str">
        <f t="shared" si="176"/>
        <v>nee</v>
      </c>
      <c r="O775" s="1">
        <f t="shared" si="177"/>
        <v>0</v>
      </c>
      <c r="P775">
        <f t="shared" si="178"/>
        <v>0</v>
      </c>
    </row>
    <row r="776" spans="1:16" x14ac:dyDescent="0.25">
      <c r="A776" s="16">
        <f t="shared" si="179"/>
        <v>774</v>
      </c>
      <c r="B776" s="16">
        <f t="shared" si="168"/>
        <v>12</v>
      </c>
      <c r="C776" s="1">
        <f t="shared" si="180"/>
        <v>1</v>
      </c>
      <c r="D776" s="1">
        <f>VLOOKUP(C776,Uitleg!$H$10:$K$14,2,FALSE)</f>
        <v>0</v>
      </c>
      <c r="E776" s="1">
        <f>VLOOKUP(C776,Uitleg!$H$10:$K$14,3,FALSE)</f>
        <v>0</v>
      </c>
      <c r="F776">
        <f t="shared" si="181"/>
        <v>10</v>
      </c>
      <c r="G776" s="17">
        <f t="shared" si="169"/>
        <v>36.325662557808009</v>
      </c>
      <c r="H776" s="1">
        <f t="shared" si="170"/>
        <v>0</v>
      </c>
      <c r="I776" s="1">
        <f t="shared" si="171"/>
        <v>0</v>
      </c>
      <c r="J776" s="1">
        <f t="shared" si="172"/>
        <v>0</v>
      </c>
      <c r="K776" s="1">
        <f t="shared" si="173"/>
        <v>0</v>
      </c>
      <c r="L776" s="1">
        <f t="shared" si="174"/>
        <v>0</v>
      </c>
      <c r="M776" s="1">
        <f t="shared" si="175"/>
        <v>0</v>
      </c>
      <c r="N776" s="1" t="str">
        <f t="shared" si="176"/>
        <v>nee</v>
      </c>
      <c r="O776" s="1">
        <f t="shared" si="177"/>
        <v>0</v>
      </c>
      <c r="P776">
        <f t="shared" si="178"/>
        <v>0</v>
      </c>
    </row>
    <row r="777" spans="1:16" x14ac:dyDescent="0.25">
      <c r="A777" s="16">
        <f t="shared" si="179"/>
        <v>775</v>
      </c>
      <c r="B777" s="16">
        <f t="shared" si="168"/>
        <v>12</v>
      </c>
      <c r="C777" s="1">
        <f t="shared" si="180"/>
        <v>1</v>
      </c>
      <c r="D777" s="1">
        <f>VLOOKUP(C777,Uitleg!$H$10:$K$14,2,FALSE)</f>
        <v>0</v>
      </c>
      <c r="E777" s="1">
        <f>VLOOKUP(C777,Uitleg!$H$10:$K$14,3,FALSE)</f>
        <v>0</v>
      </c>
      <c r="F777">
        <f t="shared" si="181"/>
        <v>11</v>
      </c>
      <c r="G777" s="17">
        <f t="shared" si="169"/>
        <v>36.303523938366396</v>
      </c>
      <c r="H777" s="1">
        <f t="shared" si="170"/>
        <v>0</v>
      </c>
      <c r="I777" s="1">
        <f t="shared" si="171"/>
        <v>0</v>
      </c>
      <c r="J777" s="1">
        <f t="shared" si="172"/>
        <v>0</v>
      </c>
      <c r="K777" s="1">
        <f t="shared" si="173"/>
        <v>0</v>
      </c>
      <c r="L777" s="1">
        <f t="shared" si="174"/>
        <v>0</v>
      </c>
      <c r="M777" s="1">
        <f t="shared" si="175"/>
        <v>0</v>
      </c>
      <c r="N777" s="1" t="str">
        <f t="shared" si="176"/>
        <v>nee</v>
      </c>
      <c r="O777" s="1">
        <f t="shared" si="177"/>
        <v>0</v>
      </c>
      <c r="P777">
        <f t="shared" si="178"/>
        <v>0</v>
      </c>
    </row>
    <row r="778" spans="1:16" x14ac:dyDescent="0.25">
      <c r="A778" s="16">
        <f t="shared" si="179"/>
        <v>776</v>
      </c>
      <c r="B778" s="16">
        <f t="shared" si="168"/>
        <v>12</v>
      </c>
      <c r="C778" s="1">
        <f t="shared" si="180"/>
        <v>1</v>
      </c>
      <c r="D778" s="1">
        <f>VLOOKUP(C778,Uitleg!$H$10:$K$14,2,FALSE)</f>
        <v>0</v>
      </c>
      <c r="E778" s="1">
        <f>VLOOKUP(C778,Uitleg!$H$10:$K$14,3,FALSE)</f>
        <v>0</v>
      </c>
      <c r="F778">
        <f t="shared" si="181"/>
        <v>12</v>
      </c>
      <c r="G778" s="17">
        <f t="shared" si="169"/>
        <v>36.282391377164274</v>
      </c>
      <c r="H778" s="1">
        <f t="shared" si="170"/>
        <v>0</v>
      </c>
      <c r="I778" s="1">
        <f t="shared" si="171"/>
        <v>0</v>
      </c>
      <c r="J778" s="1">
        <f t="shared" si="172"/>
        <v>0</v>
      </c>
      <c r="K778" s="1">
        <f t="shared" si="173"/>
        <v>0</v>
      </c>
      <c r="L778" s="1">
        <f t="shared" si="174"/>
        <v>0</v>
      </c>
      <c r="M778" s="1">
        <f t="shared" si="175"/>
        <v>0</v>
      </c>
      <c r="N778" s="1" t="str">
        <f t="shared" si="176"/>
        <v>nee</v>
      </c>
      <c r="O778" s="1">
        <f t="shared" si="177"/>
        <v>0</v>
      </c>
      <c r="P778">
        <f t="shared" si="178"/>
        <v>0</v>
      </c>
    </row>
    <row r="779" spans="1:16" x14ac:dyDescent="0.25">
      <c r="A779" s="16">
        <f t="shared" si="179"/>
        <v>777</v>
      </c>
      <c r="B779" s="16">
        <f t="shared" si="168"/>
        <v>12</v>
      </c>
      <c r="C779" s="1">
        <f t="shared" si="180"/>
        <v>1</v>
      </c>
      <c r="D779" s="1">
        <f>VLOOKUP(C779,Uitleg!$H$10:$K$14,2,FALSE)</f>
        <v>0</v>
      </c>
      <c r="E779" s="1">
        <f>VLOOKUP(C779,Uitleg!$H$10:$K$14,3,FALSE)</f>
        <v>0</v>
      </c>
      <c r="F779">
        <f t="shared" si="181"/>
        <v>13</v>
      </c>
      <c r="G779" s="17">
        <f t="shared" si="169"/>
        <v>36.262264685925302</v>
      </c>
      <c r="H779" s="1">
        <f t="shared" si="170"/>
        <v>0</v>
      </c>
      <c r="I779" s="1">
        <f t="shared" si="171"/>
        <v>0</v>
      </c>
      <c r="J779" s="1">
        <f t="shared" si="172"/>
        <v>0</v>
      </c>
      <c r="K779" s="1">
        <f t="shared" si="173"/>
        <v>0</v>
      </c>
      <c r="L779" s="1">
        <f t="shared" si="174"/>
        <v>0</v>
      </c>
      <c r="M779" s="1">
        <f t="shared" si="175"/>
        <v>0</v>
      </c>
      <c r="N779" s="1" t="str">
        <f t="shared" si="176"/>
        <v>nee</v>
      </c>
      <c r="O779" s="1">
        <f t="shared" si="177"/>
        <v>0</v>
      </c>
      <c r="P779">
        <f t="shared" si="178"/>
        <v>0</v>
      </c>
    </row>
    <row r="780" spans="1:16" x14ac:dyDescent="0.25">
      <c r="A780" s="16">
        <f t="shared" si="179"/>
        <v>778</v>
      </c>
      <c r="B780" s="16">
        <f t="shared" si="168"/>
        <v>12</v>
      </c>
      <c r="C780" s="1">
        <f t="shared" si="180"/>
        <v>1</v>
      </c>
      <c r="D780" s="1">
        <f>VLOOKUP(C780,Uitleg!$H$10:$K$14,2,FALSE)</f>
        <v>0</v>
      </c>
      <c r="E780" s="1">
        <f>VLOOKUP(C780,Uitleg!$H$10:$K$14,3,FALSE)</f>
        <v>0</v>
      </c>
      <c r="F780">
        <f t="shared" si="181"/>
        <v>14</v>
      </c>
      <c r="G780" s="17">
        <f t="shared" si="169"/>
        <v>36.24314363431732</v>
      </c>
      <c r="H780" s="1">
        <f t="shared" si="170"/>
        <v>0</v>
      </c>
      <c r="I780" s="1">
        <f t="shared" si="171"/>
        <v>0</v>
      </c>
      <c r="J780" s="1">
        <f t="shared" si="172"/>
        <v>0</v>
      </c>
      <c r="K780" s="1">
        <f t="shared" si="173"/>
        <v>0</v>
      </c>
      <c r="L780" s="1">
        <f t="shared" si="174"/>
        <v>0</v>
      </c>
      <c r="M780" s="1">
        <f t="shared" si="175"/>
        <v>0</v>
      </c>
      <c r="N780" s="1" t="str">
        <f t="shared" si="176"/>
        <v>nee</v>
      </c>
      <c r="O780" s="1">
        <f t="shared" si="177"/>
        <v>0</v>
      </c>
      <c r="P780">
        <f t="shared" si="178"/>
        <v>0</v>
      </c>
    </row>
    <row r="781" spans="1:16" x14ac:dyDescent="0.25">
      <c r="A781" s="16">
        <f t="shared" si="179"/>
        <v>779</v>
      </c>
      <c r="B781" s="16">
        <f t="shared" si="168"/>
        <v>12</v>
      </c>
      <c r="C781" s="1">
        <f t="shared" si="180"/>
        <v>1</v>
      </c>
      <c r="D781" s="1">
        <f>VLOOKUP(C781,Uitleg!$H$10:$K$14,2,FALSE)</f>
        <v>0</v>
      </c>
      <c r="E781" s="1">
        <f>VLOOKUP(C781,Uitleg!$H$10:$K$14,3,FALSE)</f>
        <v>0</v>
      </c>
      <c r="F781">
        <f t="shared" si="181"/>
        <v>15</v>
      </c>
      <c r="G781" s="17">
        <f t="shared" si="169"/>
        <v>36.22502794996889</v>
      </c>
      <c r="H781" s="1">
        <f t="shared" si="170"/>
        <v>0</v>
      </c>
      <c r="I781" s="1">
        <f t="shared" si="171"/>
        <v>0</v>
      </c>
      <c r="J781" s="1">
        <f t="shared" si="172"/>
        <v>0</v>
      </c>
      <c r="K781" s="1">
        <f t="shared" si="173"/>
        <v>0</v>
      </c>
      <c r="L781" s="1">
        <f t="shared" si="174"/>
        <v>0</v>
      </c>
      <c r="M781" s="1">
        <f t="shared" si="175"/>
        <v>0</v>
      </c>
      <c r="N781" s="1" t="str">
        <f t="shared" si="176"/>
        <v>nee</v>
      </c>
      <c r="O781" s="1">
        <f t="shared" si="177"/>
        <v>0</v>
      </c>
      <c r="P781">
        <f t="shared" si="178"/>
        <v>0</v>
      </c>
    </row>
    <row r="782" spans="1:16" x14ac:dyDescent="0.25">
      <c r="A782" s="16">
        <f t="shared" si="179"/>
        <v>780</v>
      </c>
      <c r="B782" s="16">
        <f t="shared" si="168"/>
        <v>13</v>
      </c>
      <c r="C782" s="1">
        <f t="shared" si="180"/>
        <v>1</v>
      </c>
      <c r="D782" s="1">
        <f>VLOOKUP(C782,Uitleg!$H$10:$K$14,2,FALSE)</f>
        <v>0</v>
      </c>
      <c r="E782" s="1">
        <f>VLOOKUP(C782,Uitleg!$H$10:$K$14,3,FALSE)</f>
        <v>0</v>
      </c>
      <c r="F782">
        <f t="shared" si="181"/>
        <v>16</v>
      </c>
      <c r="G782" s="17">
        <f t="shared" si="169"/>
        <v>36.207917318487773</v>
      </c>
      <c r="H782" s="1">
        <f t="shared" si="170"/>
        <v>0</v>
      </c>
      <c r="I782" s="1">
        <f t="shared" si="171"/>
        <v>0</v>
      </c>
      <c r="J782" s="1">
        <f t="shared" si="172"/>
        <v>0</v>
      </c>
      <c r="K782" s="1">
        <f t="shared" si="173"/>
        <v>0</v>
      </c>
      <c r="L782" s="1">
        <f t="shared" si="174"/>
        <v>0</v>
      </c>
      <c r="M782" s="1">
        <f t="shared" si="175"/>
        <v>0</v>
      </c>
      <c r="N782" s="1" t="str">
        <f t="shared" si="176"/>
        <v>nee</v>
      </c>
      <c r="O782" s="1">
        <f t="shared" si="177"/>
        <v>0</v>
      </c>
      <c r="P782">
        <f t="shared" si="178"/>
        <v>0</v>
      </c>
    </row>
    <row r="783" spans="1:16" x14ac:dyDescent="0.25">
      <c r="A783" s="16">
        <f t="shared" si="179"/>
        <v>781</v>
      </c>
      <c r="B783" s="16">
        <f t="shared" si="168"/>
        <v>13</v>
      </c>
      <c r="C783" s="1">
        <f t="shared" si="180"/>
        <v>1</v>
      </c>
      <c r="D783" s="1">
        <f>VLOOKUP(C783,Uitleg!$H$10:$K$14,2,FALSE)</f>
        <v>0</v>
      </c>
      <c r="E783" s="1">
        <f>VLOOKUP(C783,Uitleg!$H$10:$K$14,3,FALSE)</f>
        <v>0</v>
      </c>
      <c r="F783">
        <f t="shared" si="181"/>
        <v>17</v>
      </c>
      <c r="G783" s="17">
        <f t="shared" si="169"/>
        <v>36.191811383480825</v>
      </c>
      <c r="H783" s="1">
        <f t="shared" si="170"/>
        <v>0</v>
      </c>
      <c r="I783" s="1">
        <f t="shared" si="171"/>
        <v>0</v>
      </c>
      <c r="J783" s="1">
        <f t="shared" si="172"/>
        <v>0</v>
      </c>
      <c r="K783" s="1">
        <f t="shared" si="173"/>
        <v>0</v>
      </c>
      <c r="L783" s="1">
        <f t="shared" si="174"/>
        <v>0</v>
      </c>
      <c r="M783" s="1">
        <f t="shared" si="175"/>
        <v>0</v>
      </c>
      <c r="N783" s="1" t="str">
        <f t="shared" si="176"/>
        <v>nee</v>
      </c>
      <c r="O783" s="1">
        <f t="shared" si="177"/>
        <v>0</v>
      </c>
      <c r="P783">
        <f t="shared" si="178"/>
        <v>0</v>
      </c>
    </row>
    <row r="784" spans="1:16" x14ac:dyDescent="0.25">
      <c r="A784" s="16">
        <f t="shared" si="179"/>
        <v>782</v>
      </c>
      <c r="B784" s="16">
        <f t="shared" si="168"/>
        <v>13</v>
      </c>
      <c r="C784" s="1">
        <f t="shared" si="180"/>
        <v>1</v>
      </c>
      <c r="D784" s="1">
        <f>VLOOKUP(C784,Uitleg!$H$10:$K$14,2,FALSE)</f>
        <v>0</v>
      </c>
      <c r="E784" s="1">
        <f>VLOOKUP(C784,Uitleg!$H$10:$K$14,3,FALSE)</f>
        <v>0</v>
      </c>
      <c r="F784">
        <f t="shared" si="181"/>
        <v>18</v>
      </c>
      <c r="G784" s="17">
        <f t="shared" si="169"/>
        <v>36.176709746575561</v>
      </c>
      <c r="H784" s="1">
        <f t="shared" si="170"/>
        <v>0</v>
      </c>
      <c r="I784" s="1">
        <f t="shared" si="171"/>
        <v>0</v>
      </c>
      <c r="J784" s="1">
        <f t="shared" si="172"/>
        <v>0</v>
      </c>
      <c r="K784" s="1">
        <f t="shared" si="173"/>
        <v>0</v>
      </c>
      <c r="L784" s="1">
        <f t="shared" si="174"/>
        <v>0</v>
      </c>
      <c r="M784" s="1">
        <f t="shared" si="175"/>
        <v>0</v>
      </c>
      <c r="N784" s="1" t="str">
        <f t="shared" si="176"/>
        <v>nee</v>
      </c>
      <c r="O784" s="1">
        <f t="shared" si="177"/>
        <v>0</v>
      </c>
      <c r="P784">
        <f t="shared" si="178"/>
        <v>0</v>
      </c>
    </row>
    <row r="785" spans="1:16" x14ac:dyDescent="0.25">
      <c r="A785" s="16">
        <f t="shared" si="179"/>
        <v>783</v>
      </c>
      <c r="B785" s="16">
        <f t="shared" si="168"/>
        <v>13</v>
      </c>
      <c r="C785" s="1">
        <f t="shared" si="180"/>
        <v>1</v>
      </c>
      <c r="D785" s="1">
        <f>VLOOKUP(C785,Uitleg!$H$10:$K$14,2,FALSE)</f>
        <v>0</v>
      </c>
      <c r="E785" s="1">
        <f>VLOOKUP(C785,Uitleg!$H$10:$K$14,3,FALSE)</f>
        <v>0</v>
      </c>
      <c r="F785">
        <f t="shared" si="181"/>
        <v>19</v>
      </c>
      <c r="G785" s="17">
        <f t="shared" si="169"/>
        <v>36.162611967443361</v>
      </c>
      <c r="H785" s="1">
        <f t="shared" si="170"/>
        <v>0</v>
      </c>
      <c r="I785" s="1">
        <f t="shared" si="171"/>
        <v>0</v>
      </c>
      <c r="J785" s="1">
        <f t="shared" si="172"/>
        <v>0</v>
      </c>
      <c r="K785" s="1">
        <f t="shared" si="173"/>
        <v>0</v>
      </c>
      <c r="L785" s="1">
        <f t="shared" si="174"/>
        <v>0</v>
      </c>
      <c r="M785" s="1">
        <f t="shared" si="175"/>
        <v>0</v>
      </c>
      <c r="N785" s="1" t="str">
        <f t="shared" si="176"/>
        <v>nee</v>
      </c>
      <c r="O785" s="1">
        <f t="shared" si="177"/>
        <v>0</v>
      </c>
      <c r="P785">
        <f t="shared" si="178"/>
        <v>0</v>
      </c>
    </row>
    <row r="786" spans="1:16" x14ac:dyDescent="0.25">
      <c r="A786" s="16">
        <f t="shared" si="179"/>
        <v>784</v>
      </c>
      <c r="B786" s="16">
        <f t="shared" si="168"/>
        <v>13</v>
      </c>
      <c r="C786" s="1">
        <f t="shared" si="180"/>
        <v>1</v>
      </c>
      <c r="D786" s="1">
        <f>VLOOKUP(C786,Uitleg!$H$10:$K$14,2,FALSE)</f>
        <v>0</v>
      </c>
      <c r="E786" s="1">
        <f>VLOOKUP(C786,Uitleg!$H$10:$K$14,3,FALSE)</f>
        <v>0</v>
      </c>
      <c r="F786">
        <f t="shared" si="181"/>
        <v>20</v>
      </c>
      <c r="G786" s="17">
        <f t="shared" si="169"/>
        <v>36.149517563824332</v>
      </c>
      <c r="H786" s="1">
        <f t="shared" si="170"/>
        <v>0</v>
      </c>
      <c r="I786" s="1">
        <f t="shared" si="171"/>
        <v>0</v>
      </c>
      <c r="J786" s="1">
        <f t="shared" si="172"/>
        <v>0</v>
      </c>
      <c r="K786" s="1">
        <f t="shared" si="173"/>
        <v>0</v>
      </c>
      <c r="L786" s="1">
        <f t="shared" si="174"/>
        <v>0</v>
      </c>
      <c r="M786" s="1">
        <f t="shared" si="175"/>
        <v>0</v>
      </c>
      <c r="N786" s="1" t="str">
        <f t="shared" si="176"/>
        <v>nee</v>
      </c>
      <c r="O786" s="1">
        <f t="shared" si="177"/>
        <v>0</v>
      </c>
      <c r="P786">
        <f t="shared" si="178"/>
        <v>0</v>
      </c>
    </row>
    <row r="787" spans="1:16" x14ac:dyDescent="0.25">
      <c r="A787" s="16">
        <f t="shared" si="179"/>
        <v>785</v>
      </c>
      <c r="B787" s="16">
        <f t="shared" si="168"/>
        <v>13</v>
      </c>
      <c r="C787" s="1">
        <f t="shared" si="180"/>
        <v>1</v>
      </c>
      <c r="D787" s="1">
        <f>VLOOKUP(C787,Uitleg!$H$10:$K$14,2,FALSE)</f>
        <v>0</v>
      </c>
      <c r="E787" s="1">
        <f>VLOOKUP(C787,Uitleg!$H$10:$K$14,3,FALSE)</f>
        <v>0</v>
      </c>
      <c r="F787">
        <f t="shared" si="181"/>
        <v>21</v>
      </c>
      <c r="G787" s="17">
        <f t="shared" si="169"/>
        <v>36.137426011553728</v>
      </c>
      <c r="H787" s="1">
        <f t="shared" si="170"/>
        <v>0</v>
      </c>
      <c r="I787" s="1">
        <f t="shared" si="171"/>
        <v>0</v>
      </c>
      <c r="J787" s="1">
        <f t="shared" si="172"/>
        <v>0</v>
      </c>
      <c r="K787" s="1">
        <f t="shared" si="173"/>
        <v>0</v>
      </c>
      <c r="L787" s="1">
        <f t="shared" si="174"/>
        <v>0</v>
      </c>
      <c r="M787" s="1">
        <f t="shared" si="175"/>
        <v>0</v>
      </c>
      <c r="N787" s="1" t="str">
        <f t="shared" si="176"/>
        <v>nee</v>
      </c>
      <c r="O787" s="1">
        <f t="shared" si="177"/>
        <v>0</v>
      </c>
      <c r="P787">
        <f t="shared" si="178"/>
        <v>0</v>
      </c>
    </row>
    <row r="788" spans="1:16" x14ac:dyDescent="0.25">
      <c r="A788" s="16">
        <f t="shared" si="179"/>
        <v>786</v>
      </c>
      <c r="B788" s="16">
        <f t="shared" si="168"/>
        <v>13</v>
      </c>
      <c r="C788" s="1">
        <f t="shared" si="180"/>
        <v>1</v>
      </c>
      <c r="D788" s="1">
        <f>VLOOKUP(C788,Uitleg!$H$10:$K$14,2,FALSE)</f>
        <v>0</v>
      </c>
      <c r="E788" s="1">
        <f>VLOOKUP(C788,Uitleg!$H$10:$K$14,3,FALSE)</f>
        <v>0</v>
      </c>
      <c r="F788">
        <f t="shared" si="181"/>
        <v>22</v>
      </c>
      <c r="G788" s="17">
        <f t="shared" si="169"/>
        <v>36.12633674459002</v>
      </c>
      <c r="H788" s="1">
        <f t="shared" si="170"/>
        <v>1</v>
      </c>
      <c r="I788" s="1">
        <f t="shared" si="171"/>
        <v>0</v>
      </c>
      <c r="J788" s="1">
        <f t="shared" si="172"/>
        <v>0</v>
      </c>
      <c r="K788" s="1">
        <f t="shared" si="173"/>
        <v>0</v>
      </c>
      <c r="L788" s="1">
        <f t="shared" si="174"/>
        <v>0</v>
      </c>
      <c r="M788" s="1">
        <f t="shared" si="175"/>
        <v>0</v>
      </c>
      <c r="N788" s="1" t="str">
        <f t="shared" si="176"/>
        <v>JA</v>
      </c>
      <c r="O788" s="1">
        <f t="shared" si="177"/>
        <v>2</v>
      </c>
      <c r="P788">
        <f t="shared" si="178"/>
        <v>0</v>
      </c>
    </row>
    <row r="789" spans="1:16" x14ac:dyDescent="0.25">
      <c r="A789" s="16">
        <f t="shared" si="179"/>
        <v>787</v>
      </c>
      <c r="B789" s="16">
        <f t="shared" si="168"/>
        <v>13</v>
      </c>
      <c r="C789" s="1">
        <f t="shared" si="180"/>
        <v>2</v>
      </c>
      <c r="D789" s="1">
        <f>VLOOKUP(C789,Uitleg!$H$10:$K$14,2,FALSE)</f>
        <v>0</v>
      </c>
      <c r="E789" s="1">
        <f>VLOOKUP(C789,Uitleg!$H$10:$K$14,3,FALSE)</f>
        <v>1</v>
      </c>
      <c r="F789">
        <f t="shared" si="181"/>
        <v>0</v>
      </c>
      <c r="G789" s="17">
        <f t="shared" si="169"/>
        <v>36.116249155044578</v>
      </c>
      <c r="H789" s="1">
        <f t="shared" si="170"/>
        <v>0</v>
      </c>
      <c r="I789" s="1">
        <f t="shared" si="171"/>
        <v>0</v>
      </c>
      <c r="J789" s="1">
        <f t="shared" si="172"/>
        <v>0</v>
      </c>
      <c r="K789" s="1">
        <f t="shared" si="173"/>
        <v>0</v>
      </c>
      <c r="L789" s="1">
        <f t="shared" si="174"/>
        <v>0</v>
      </c>
      <c r="M789" s="1">
        <f t="shared" si="175"/>
        <v>0</v>
      </c>
      <c r="N789" s="1" t="str">
        <f t="shared" si="176"/>
        <v>nee</v>
      </c>
      <c r="O789" s="1">
        <f t="shared" si="177"/>
        <v>0</v>
      </c>
      <c r="P789">
        <f t="shared" si="178"/>
        <v>50</v>
      </c>
    </row>
    <row r="790" spans="1:16" x14ac:dyDescent="0.25">
      <c r="A790" s="16">
        <f t="shared" si="179"/>
        <v>788</v>
      </c>
      <c r="B790" s="16">
        <f t="shared" si="168"/>
        <v>13</v>
      </c>
      <c r="C790" s="1">
        <f t="shared" si="180"/>
        <v>2</v>
      </c>
      <c r="D790" s="1">
        <f>VLOOKUP(C790,Uitleg!$H$10:$K$14,2,FALSE)</f>
        <v>0</v>
      </c>
      <c r="E790" s="1">
        <f>VLOOKUP(C790,Uitleg!$H$10:$K$14,3,FALSE)</f>
        <v>1</v>
      </c>
      <c r="F790">
        <f t="shared" si="181"/>
        <v>1</v>
      </c>
      <c r="G790" s="17">
        <f t="shared" si="169"/>
        <v>36.107162593212998</v>
      </c>
      <c r="H790" s="1">
        <f t="shared" si="170"/>
        <v>0</v>
      </c>
      <c r="I790" s="1">
        <f t="shared" si="171"/>
        <v>0</v>
      </c>
      <c r="J790" s="1">
        <f t="shared" si="172"/>
        <v>0</v>
      </c>
      <c r="K790" s="1">
        <f t="shared" si="173"/>
        <v>0</v>
      </c>
      <c r="L790" s="1">
        <f t="shared" si="174"/>
        <v>0</v>
      </c>
      <c r="M790" s="1">
        <f t="shared" si="175"/>
        <v>0</v>
      </c>
      <c r="N790" s="1" t="str">
        <f t="shared" si="176"/>
        <v>nee</v>
      </c>
      <c r="O790" s="1">
        <f t="shared" si="177"/>
        <v>0</v>
      </c>
      <c r="P790">
        <f t="shared" si="178"/>
        <v>50</v>
      </c>
    </row>
    <row r="791" spans="1:16" x14ac:dyDescent="0.25">
      <c r="A791" s="16">
        <f t="shared" si="179"/>
        <v>789</v>
      </c>
      <c r="B791" s="16">
        <f t="shared" si="168"/>
        <v>13</v>
      </c>
      <c r="C791" s="1">
        <f t="shared" si="180"/>
        <v>2</v>
      </c>
      <c r="D791" s="1">
        <f>VLOOKUP(C791,Uitleg!$H$10:$K$14,2,FALSE)</f>
        <v>0</v>
      </c>
      <c r="E791" s="1">
        <f>VLOOKUP(C791,Uitleg!$H$10:$K$14,3,FALSE)</f>
        <v>1</v>
      </c>
      <c r="F791">
        <f t="shared" si="181"/>
        <v>2</v>
      </c>
      <c r="G791" s="17">
        <f t="shared" si="169"/>
        <v>36.099076367608006</v>
      </c>
      <c r="H791" s="1">
        <f t="shared" si="170"/>
        <v>0</v>
      </c>
      <c r="I791" s="1">
        <f t="shared" si="171"/>
        <v>0</v>
      </c>
      <c r="J791" s="1">
        <f t="shared" si="172"/>
        <v>0</v>
      </c>
      <c r="K791" s="1">
        <f t="shared" si="173"/>
        <v>0</v>
      </c>
      <c r="L791" s="1">
        <f t="shared" si="174"/>
        <v>0</v>
      </c>
      <c r="M791" s="1">
        <f t="shared" si="175"/>
        <v>0</v>
      </c>
      <c r="N791" s="1" t="str">
        <f t="shared" si="176"/>
        <v>nee</v>
      </c>
      <c r="O791" s="1">
        <f t="shared" si="177"/>
        <v>0</v>
      </c>
      <c r="P791">
        <f t="shared" si="178"/>
        <v>50</v>
      </c>
    </row>
    <row r="792" spans="1:16" x14ac:dyDescent="0.25">
      <c r="A792" s="16">
        <f t="shared" si="179"/>
        <v>790</v>
      </c>
      <c r="B792" s="16">
        <f t="shared" si="168"/>
        <v>13</v>
      </c>
      <c r="C792" s="1">
        <f t="shared" si="180"/>
        <v>2</v>
      </c>
      <c r="D792" s="1">
        <f>VLOOKUP(C792,Uitleg!$H$10:$K$14,2,FALSE)</f>
        <v>0</v>
      </c>
      <c r="E792" s="1">
        <f>VLOOKUP(C792,Uitleg!$H$10:$K$14,3,FALSE)</f>
        <v>1</v>
      </c>
      <c r="F792">
        <f t="shared" si="181"/>
        <v>3</v>
      </c>
      <c r="G792" s="17">
        <f t="shared" si="169"/>
        <v>36.091989744994031</v>
      </c>
      <c r="H792" s="1">
        <f t="shared" si="170"/>
        <v>0</v>
      </c>
      <c r="I792" s="1">
        <f t="shared" si="171"/>
        <v>0</v>
      </c>
      <c r="J792" s="1">
        <f t="shared" si="172"/>
        <v>0</v>
      </c>
      <c r="K792" s="1">
        <f t="shared" si="173"/>
        <v>0</v>
      </c>
      <c r="L792" s="1">
        <f t="shared" si="174"/>
        <v>0</v>
      </c>
      <c r="M792" s="1">
        <f t="shared" si="175"/>
        <v>0</v>
      </c>
      <c r="N792" s="1" t="str">
        <f t="shared" si="176"/>
        <v>nee</v>
      </c>
      <c r="O792" s="1">
        <f t="shared" si="177"/>
        <v>0</v>
      </c>
      <c r="P792">
        <f t="shared" si="178"/>
        <v>50</v>
      </c>
    </row>
    <row r="793" spans="1:16" x14ac:dyDescent="0.25">
      <c r="A793" s="16">
        <f t="shared" si="179"/>
        <v>791</v>
      </c>
      <c r="B793" s="16">
        <f t="shared" si="168"/>
        <v>13</v>
      </c>
      <c r="C793" s="1">
        <f t="shared" si="180"/>
        <v>2</v>
      </c>
      <c r="D793" s="1">
        <f>VLOOKUP(C793,Uitleg!$H$10:$K$14,2,FALSE)</f>
        <v>0</v>
      </c>
      <c r="E793" s="1">
        <f>VLOOKUP(C793,Uitleg!$H$10:$K$14,3,FALSE)</f>
        <v>1</v>
      </c>
      <c r="F793">
        <f t="shared" si="181"/>
        <v>4</v>
      </c>
      <c r="G793" s="17">
        <f t="shared" si="169"/>
        <v>36.085901950423278</v>
      </c>
      <c r="H793" s="1">
        <f t="shared" si="170"/>
        <v>0</v>
      </c>
      <c r="I793" s="1">
        <f t="shared" si="171"/>
        <v>1</v>
      </c>
      <c r="J793" s="1">
        <f t="shared" si="172"/>
        <v>0</v>
      </c>
      <c r="K793" s="1">
        <f t="shared" si="173"/>
        <v>0</v>
      </c>
      <c r="L793" s="1">
        <f t="shared" si="174"/>
        <v>0</v>
      </c>
      <c r="M793" s="1">
        <f t="shared" si="175"/>
        <v>0</v>
      </c>
      <c r="N793" s="1" t="str">
        <f t="shared" si="176"/>
        <v>JA</v>
      </c>
      <c r="O793" s="1">
        <f t="shared" si="177"/>
        <v>3</v>
      </c>
      <c r="P793">
        <f t="shared" si="178"/>
        <v>50</v>
      </c>
    </row>
    <row r="794" spans="1:16" x14ac:dyDescent="0.25">
      <c r="A794" s="16">
        <f t="shared" si="179"/>
        <v>792</v>
      </c>
      <c r="B794" s="16">
        <f t="shared" si="168"/>
        <v>13</v>
      </c>
      <c r="C794" s="1">
        <f t="shared" si="180"/>
        <v>3</v>
      </c>
      <c r="D794" s="1">
        <f>VLOOKUP(C794,Uitleg!$H$10:$K$14,2,FALSE)</f>
        <v>0</v>
      </c>
      <c r="E794" s="1">
        <f>VLOOKUP(C794,Uitleg!$H$10:$K$14,3,FALSE)</f>
        <v>0</v>
      </c>
      <c r="F794">
        <f t="shared" si="181"/>
        <v>0</v>
      </c>
      <c r="G794" s="17">
        <f t="shared" si="169"/>
        <v>36.080812167273606</v>
      </c>
      <c r="H794" s="1">
        <f t="shared" si="170"/>
        <v>0</v>
      </c>
      <c r="I794" s="1">
        <f t="shared" si="171"/>
        <v>0</v>
      </c>
      <c r="J794" s="1">
        <f t="shared" si="172"/>
        <v>0</v>
      </c>
      <c r="K794" s="1">
        <f t="shared" si="173"/>
        <v>0</v>
      </c>
      <c r="L794" s="1">
        <f t="shared" si="174"/>
        <v>0</v>
      </c>
      <c r="M794" s="1">
        <f t="shared" si="175"/>
        <v>0</v>
      </c>
      <c r="N794" s="1" t="str">
        <f t="shared" si="176"/>
        <v>nee</v>
      </c>
      <c r="O794" s="1">
        <f t="shared" si="177"/>
        <v>0</v>
      </c>
      <c r="P794">
        <f t="shared" si="178"/>
        <v>0</v>
      </c>
    </row>
    <row r="795" spans="1:16" x14ac:dyDescent="0.25">
      <c r="A795" s="16">
        <f t="shared" si="179"/>
        <v>793</v>
      </c>
      <c r="B795" s="16">
        <f t="shared" si="168"/>
        <v>13</v>
      </c>
      <c r="C795" s="1">
        <f t="shared" si="180"/>
        <v>3</v>
      </c>
      <c r="D795" s="1">
        <f>VLOOKUP(C795,Uitleg!$H$10:$K$14,2,FALSE)</f>
        <v>0</v>
      </c>
      <c r="E795" s="1">
        <f>VLOOKUP(C795,Uitleg!$H$10:$K$14,3,FALSE)</f>
        <v>0</v>
      </c>
      <c r="F795">
        <f t="shared" si="181"/>
        <v>1</v>
      </c>
      <c r="G795" s="17">
        <f t="shared" si="169"/>
        <v>36.076719537287858</v>
      </c>
      <c r="H795" s="1">
        <f t="shared" si="170"/>
        <v>0</v>
      </c>
      <c r="I795" s="1">
        <f t="shared" si="171"/>
        <v>0</v>
      </c>
      <c r="J795" s="1">
        <f t="shared" si="172"/>
        <v>0</v>
      </c>
      <c r="K795" s="1">
        <f t="shared" si="173"/>
        <v>0</v>
      </c>
      <c r="L795" s="1">
        <f t="shared" si="174"/>
        <v>0</v>
      </c>
      <c r="M795" s="1">
        <f t="shared" si="175"/>
        <v>0</v>
      </c>
      <c r="N795" s="1" t="str">
        <f t="shared" si="176"/>
        <v>nee</v>
      </c>
      <c r="O795" s="1">
        <f t="shared" si="177"/>
        <v>0</v>
      </c>
      <c r="P795">
        <f t="shared" si="178"/>
        <v>0</v>
      </c>
    </row>
    <row r="796" spans="1:16" x14ac:dyDescent="0.25">
      <c r="A796" s="16">
        <f t="shared" si="179"/>
        <v>794</v>
      </c>
      <c r="B796" s="16">
        <f t="shared" si="168"/>
        <v>13</v>
      </c>
      <c r="C796" s="1">
        <f t="shared" si="180"/>
        <v>3</v>
      </c>
      <c r="D796" s="1">
        <f>VLOOKUP(C796,Uitleg!$H$10:$K$14,2,FALSE)</f>
        <v>0</v>
      </c>
      <c r="E796" s="1">
        <f>VLOOKUP(C796,Uitleg!$H$10:$K$14,3,FALSE)</f>
        <v>0</v>
      </c>
      <c r="F796">
        <f t="shared" si="181"/>
        <v>2</v>
      </c>
      <c r="G796" s="17">
        <f t="shared" si="169"/>
        <v>36.073623160614773</v>
      </c>
      <c r="H796" s="1">
        <f t="shared" si="170"/>
        <v>0</v>
      </c>
      <c r="I796" s="1">
        <f t="shared" si="171"/>
        <v>0</v>
      </c>
      <c r="J796" s="1">
        <f t="shared" si="172"/>
        <v>0</v>
      </c>
      <c r="K796" s="1">
        <f t="shared" si="173"/>
        <v>0</v>
      </c>
      <c r="L796" s="1">
        <f t="shared" si="174"/>
        <v>0</v>
      </c>
      <c r="M796" s="1">
        <f t="shared" si="175"/>
        <v>0</v>
      </c>
      <c r="N796" s="1" t="str">
        <f t="shared" si="176"/>
        <v>nee</v>
      </c>
      <c r="O796" s="1">
        <f t="shared" si="177"/>
        <v>0</v>
      </c>
      <c r="P796">
        <f t="shared" si="178"/>
        <v>0</v>
      </c>
    </row>
    <row r="797" spans="1:16" x14ac:dyDescent="0.25">
      <c r="A797" s="16">
        <f t="shared" si="179"/>
        <v>795</v>
      </c>
      <c r="B797" s="16">
        <f t="shared" si="168"/>
        <v>13</v>
      </c>
      <c r="C797" s="1">
        <f t="shared" si="180"/>
        <v>3</v>
      </c>
      <c r="D797" s="1">
        <f>VLOOKUP(C797,Uitleg!$H$10:$K$14,2,FALSE)</f>
        <v>0</v>
      </c>
      <c r="E797" s="1">
        <f>VLOOKUP(C797,Uitleg!$H$10:$K$14,3,FALSE)</f>
        <v>0</v>
      </c>
      <c r="F797">
        <f t="shared" si="181"/>
        <v>3</v>
      </c>
      <c r="G797" s="17">
        <f t="shared" si="169"/>
        <v>36.071522095851734</v>
      </c>
      <c r="H797" s="1">
        <f t="shared" si="170"/>
        <v>0</v>
      </c>
      <c r="I797" s="1">
        <f t="shared" si="171"/>
        <v>0</v>
      </c>
      <c r="J797" s="1">
        <f t="shared" si="172"/>
        <v>0</v>
      </c>
      <c r="K797" s="1">
        <f t="shared" si="173"/>
        <v>0</v>
      </c>
      <c r="L797" s="1">
        <f t="shared" si="174"/>
        <v>0</v>
      </c>
      <c r="M797" s="1">
        <f t="shared" si="175"/>
        <v>0</v>
      </c>
      <c r="N797" s="1" t="str">
        <f t="shared" si="176"/>
        <v>nee</v>
      </c>
      <c r="O797" s="1">
        <f t="shared" si="177"/>
        <v>0</v>
      </c>
      <c r="P797">
        <f t="shared" si="178"/>
        <v>0</v>
      </c>
    </row>
    <row r="798" spans="1:16" x14ac:dyDescent="0.25">
      <c r="A798" s="16">
        <f t="shared" si="179"/>
        <v>796</v>
      </c>
      <c r="B798" s="16">
        <f t="shared" si="168"/>
        <v>13</v>
      </c>
      <c r="C798" s="1">
        <f t="shared" si="180"/>
        <v>3</v>
      </c>
      <c r="D798" s="1">
        <f>VLOOKUP(C798,Uitleg!$H$10:$K$14,2,FALSE)</f>
        <v>0</v>
      </c>
      <c r="E798" s="1">
        <f>VLOOKUP(C798,Uitleg!$H$10:$K$14,3,FALSE)</f>
        <v>0</v>
      </c>
      <c r="F798">
        <f t="shared" si="181"/>
        <v>4</v>
      </c>
      <c r="G798" s="17">
        <f t="shared" si="169"/>
        <v>36.070415360088859</v>
      </c>
      <c r="H798" s="1">
        <f t="shared" si="170"/>
        <v>0</v>
      </c>
      <c r="I798" s="1">
        <f t="shared" si="171"/>
        <v>0</v>
      </c>
      <c r="J798" s="1">
        <f t="shared" si="172"/>
        <v>0</v>
      </c>
      <c r="K798" s="1">
        <f t="shared" si="173"/>
        <v>0</v>
      </c>
      <c r="L798" s="1">
        <f t="shared" si="174"/>
        <v>0</v>
      </c>
      <c r="M798" s="1">
        <f t="shared" si="175"/>
        <v>0</v>
      </c>
      <c r="N798" s="1" t="str">
        <f t="shared" si="176"/>
        <v>nee</v>
      </c>
      <c r="O798" s="1">
        <f t="shared" si="177"/>
        <v>0</v>
      </c>
      <c r="P798">
        <f t="shared" si="178"/>
        <v>0</v>
      </c>
    </row>
    <row r="799" spans="1:16" x14ac:dyDescent="0.25">
      <c r="A799" s="16">
        <f t="shared" si="179"/>
        <v>797</v>
      </c>
      <c r="B799" s="16">
        <f t="shared" si="168"/>
        <v>13</v>
      </c>
      <c r="C799" s="1">
        <f t="shared" si="180"/>
        <v>3</v>
      </c>
      <c r="D799" s="1">
        <f>VLOOKUP(C799,Uitleg!$H$10:$K$14,2,FALSE)</f>
        <v>0</v>
      </c>
      <c r="E799" s="1">
        <f>VLOOKUP(C799,Uitleg!$H$10:$K$14,3,FALSE)</f>
        <v>0</v>
      </c>
      <c r="F799">
        <f t="shared" si="181"/>
        <v>5</v>
      </c>
      <c r="G799" s="17">
        <f t="shared" si="169"/>
        <v>36.070301928954827</v>
      </c>
      <c r="H799" s="1">
        <f t="shared" si="170"/>
        <v>0</v>
      </c>
      <c r="I799" s="1">
        <f t="shared" si="171"/>
        <v>0</v>
      </c>
      <c r="J799" s="1">
        <f t="shared" si="172"/>
        <v>0</v>
      </c>
      <c r="K799" s="1">
        <f t="shared" si="173"/>
        <v>0</v>
      </c>
      <c r="L799" s="1">
        <f t="shared" si="174"/>
        <v>0</v>
      </c>
      <c r="M799" s="1">
        <f t="shared" si="175"/>
        <v>0</v>
      </c>
      <c r="N799" s="1" t="str">
        <f t="shared" si="176"/>
        <v>nee</v>
      </c>
      <c r="O799" s="1">
        <f t="shared" si="177"/>
        <v>0</v>
      </c>
      <c r="P799">
        <f t="shared" si="178"/>
        <v>0</v>
      </c>
    </row>
    <row r="800" spans="1:16" x14ac:dyDescent="0.25">
      <c r="A800" s="16">
        <f t="shared" si="179"/>
        <v>798</v>
      </c>
      <c r="B800" s="16">
        <f t="shared" si="168"/>
        <v>13</v>
      </c>
      <c r="C800" s="1">
        <f t="shared" si="180"/>
        <v>3</v>
      </c>
      <c r="D800" s="1">
        <f>VLOOKUP(C800,Uitleg!$H$10:$K$14,2,FALSE)</f>
        <v>0</v>
      </c>
      <c r="E800" s="1">
        <f>VLOOKUP(C800,Uitleg!$H$10:$K$14,3,FALSE)</f>
        <v>0</v>
      </c>
      <c r="F800">
        <f t="shared" si="181"/>
        <v>6</v>
      </c>
      <c r="G800" s="17">
        <f t="shared" si="169"/>
        <v>36.071180736664331</v>
      </c>
      <c r="H800" s="1">
        <f t="shared" si="170"/>
        <v>0</v>
      </c>
      <c r="I800" s="1">
        <f t="shared" si="171"/>
        <v>0</v>
      </c>
      <c r="J800" s="1">
        <f t="shared" si="172"/>
        <v>0</v>
      </c>
      <c r="K800" s="1">
        <f t="shared" si="173"/>
        <v>0</v>
      </c>
      <c r="L800" s="1">
        <f t="shared" si="174"/>
        <v>0</v>
      </c>
      <c r="M800" s="1">
        <f t="shared" si="175"/>
        <v>0</v>
      </c>
      <c r="N800" s="1" t="str">
        <f t="shared" si="176"/>
        <v>nee</v>
      </c>
      <c r="O800" s="1">
        <f t="shared" si="177"/>
        <v>0</v>
      </c>
      <c r="P800">
        <f t="shared" si="178"/>
        <v>0</v>
      </c>
    </row>
    <row r="801" spans="1:16" x14ac:dyDescent="0.25">
      <c r="A801" s="16">
        <f t="shared" si="179"/>
        <v>799</v>
      </c>
      <c r="B801" s="16">
        <f t="shared" si="168"/>
        <v>13</v>
      </c>
      <c r="C801" s="1">
        <f t="shared" si="180"/>
        <v>3</v>
      </c>
      <c r="D801" s="1">
        <f>VLOOKUP(C801,Uitleg!$H$10:$K$14,2,FALSE)</f>
        <v>0</v>
      </c>
      <c r="E801" s="1">
        <f>VLOOKUP(C801,Uitleg!$H$10:$K$14,3,FALSE)</f>
        <v>0</v>
      </c>
      <c r="F801">
        <f t="shared" si="181"/>
        <v>7</v>
      </c>
      <c r="G801" s="17">
        <f t="shared" si="169"/>
        <v>36.073050676067055</v>
      </c>
      <c r="H801" s="1">
        <f t="shared" si="170"/>
        <v>0</v>
      </c>
      <c r="I801" s="1">
        <f t="shared" si="171"/>
        <v>0</v>
      </c>
      <c r="J801" s="1">
        <f t="shared" si="172"/>
        <v>0</v>
      </c>
      <c r="K801" s="1">
        <f t="shared" si="173"/>
        <v>0</v>
      </c>
      <c r="L801" s="1">
        <f t="shared" si="174"/>
        <v>0</v>
      </c>
      <c r="M801" s="1">
        <f t="shared" si="175"/>
        <v>0</v>
      </c>
      <c r="N801" s="1" t="str">
        <f t="shared" si="176"/>
        <v>nee</v>
      </c>
      <c r="O801" s="1">
        <f t="shared" si="177"/>
        <v>0</v>
      </c>
      <c r="P801">
        <f t="shared" si="178"/>
        <v>0</v>
      </c>
    </row>
    <row r="802" spans="1:16" x14ac:dyDescent="0.25">
      <c r="A802" s="16">
        <f t="shared" si="179"/>
        <v>800</v>
      </c>
      <c r="B802" s="16">
        <f t="shared" si="168"/>
        <v>13</v>
      </c>
      <c r="C802" s="1">
        <f t="shared" si="180"/>
        <v>3</v>
      </c>
      <c r="D802" s="1">
        <f>VLOOKUP(C802,Uitleg!$H$10:$K$14,2,FALSE)</f>
        <v>0</v>
      </c>
      <c r="E802" s="1">
        <f>VLOOKUP(C802,Uitleg!$H$10:$K$14,3,FALSE)</f>
        <v>0</v>
      </c>
      <c r="F802">
        <f t="shared" si="181"/>
        <v>8</v>
      </c>
      <c r="G802" s="17">
        <f t="shared" si="169"/>
        <v>36.075910598698314</v>
      </c>
      <c r="H802" s="1">
        <f t="shared" si="170"/>
        <v>0</v>
      </c>
      <c r="I802" s="1">
        <f t="shared" si="171"/>
        <v>0</v>
      </c>
      <c r="J802" s="1">
        <f t="shared" si="172"/>
        <v>0</v>
      </c>
      <c r="K802" s="1">
        <f t="shared" si="173"/>
        <v>0</v>
      </c>
      <c r="L802" s="1">
        <f t="shared" si="174"/>
        <v>0</v>
      </c>
      <c r="M802" s="1">
        <f t="shared" si="175"/>
        <v>0</v>
      </c>
      <c r="N802" s="1" t="str">
        <f t="shared" si="176"/>
        <v>nee</v>
      </c>
      <c r="O802" s="1">
        <f t="shared" si="177"/>
        <v>0</v>
      </c>
      <c r="P802">
        <f t="shared" si="178"/>
        <v>0</v>
      </c>
    </row>
    <row r="803" spans="1:16" x14ac:dyDescent="0.25">
      <c r="A803" s="16">
        <f t="shared" si="179"/>
        <v>801</v>
      </c>
      <c r="B803" s="16">
        <f t="shared" si="168"/>
        <v>13</v>
      </c>
      <c r="C803" s="1">
        <f t="shared" si="180"/>
        <v>3</v>
      </c>
      <c r="D803" s="1">
        <f>VLOOKUP(C803,Uitleg!$H$10:$K$14,2,FALSE)</f>
        <v>0</v>
      </c>
      <c r="E803" s="1">
        <f>VLOOKUP(C803,Uitleg!$H$10:$K$14,3,FALSE)</f>
        <v>0</v>
      </c>
      <c r="F803">
        <f t="shared" si="181"/>
        <v>9</v>
      </c>
      <c r="G803" s="17">
        <f t="shared" si="169"/>
        <v>36.079759314831236</v>
      </c>
      <c r="H803" s="1">
        <f t="shared" si="170"/>
        <v>0</v>
      </c>
      <c r="I803" s="1">
        <f t="shared" si="171"/>
        <v>0</v>
      </c>
      <c r="J803" s="1">
        <f t="shared" si="172"/>
        <v>0</v>
      </c>
      <c r="K803" s="1">
        <f t="shared" si="173"/>
        <v>0</v>
      </c>
      <c r="L803" s="1">
        <f t="shared" si="174"/>
        <v>0</v>
      </c>
      <c r="M803" s="1">
        <f t="shared" si="175"/>
        <v>0</v>
      </c>
      <c r="N803" s="1" t="str">
        <f t="shared" si="176"/>
        <v>nee</v>
      </c>
      <c r="O803" s="1">
        <f t="shared" si="177"/>
        <v>0</v>
      </c>
      <c r="P803">
        <f t="shared" si="178"/>
        <v>0</v>
      </c>
    </row>
    <row r="804" spans="1:16" x14ac:dyDescent="0.25">
      <c r="A804" s="16">
        <f t="shared" si="179"/>
        <v>802</v>
      </c>
      <c r="B804" s="16">
        <f t="shared" si="168"/>
        <v>13</v>
      </c>
      <c r="C804" s="1">
        <f t="shared" si="180"/>
        <v>3</v>
      </c>
      <c r="D804" s="1">
        <f>VLOOKUP(C804,Uitleg!$H$10:$K$14,2,FALSE)</f>
        <v>0</v>
      </c>
      <c r="E804" s="1">
        <f>VLOOKUP(C804,Uitleg!$H$10:$K$14,3,FALSE)</f>
        <v>0</v>
      </c>
      <c r="F804">
        <f t="shared" si="181"/>
        <v>10</v>
      </c>
      <c r="G804" s="17">
        <f t="shared" si="169"/>
        <v>36.084595593530565</v>
      </c>
      <c r="H804" s="1">
        <f t="shared" si="170"/>
        <v>0</v>
      </c>
      <c r="I804" s="1">
        <f t="shared" si="171"/>
        <v>0</v>
      </c>
      <c r="J804" s="1">
        <f t="shared" si="172"/>
        <v>0</v>
      </c>
      <c r="K804" s="1">
        <f t="shared" si="173"/>
        <v>0</v>
      </c>
      <c r="L804" s="1">
        <f t="shared" si="174"/>
        <v>0</v>
      </c>
      <c r="M804" s="1">
        <f t="shared" si="175"/>
        <v>0</v>
      </c>
      <c r="N804" s="1" t="str">
        <f t="shared" si="176"/>
        <v>nee</v>
      </c>
      <c r="O804" s="1">
        <f t="shared" si="177"/>
        <v>0</v>
      </c>
      <c r="P804">
        <f t="shared" si="178"/>
        <v>0</v>
      </c>
    </row>
    <row r="805" spans="1:16" x14ac:dyDescent="0.25">
      <c r="A805" s="16">
        <f t="shared" si="179"/>
        <v>803</v>
      </c>
      <c r="B805" s="16">
        <f t="shared" si="168"/>
        <v>13</v>
      </c>
      <c r="C805" s="1">
        <f t="shared" si="180"/>
        <v>3</v>
      </c>
      <c r="D805" s="1">
        <f>VLOOKUP(C805,Uitleg!$H$10:$K$14,2,FALSE)</f>
        <v>0</v>
      </c>
      <c r="E805" s="1">
        <f>VLOOKUP(C805,Uitleg!$H$10:$K$14,3,FALSE)</f>
        <v>0</v>
      </c>
      <c r="F805">
        <f t="shared" si="181"/>
        <v>11</v>
      </c>
      <c r="G805" s="17">
        <f t="shared" si="169"/>
        <v>36.090418162708104</v>
      </c>
      <c r="H805" s="1">
        <f t="shared" si="170"/>
        <v>0</v>
      </c>
      <c r="I805" s="1">
        <f t="shared" si="171"/>
        <v>0</v>
      </c>
      <c r="J805" s="1">
        <f t="shared" si="172"/>
        <v>0</v>
      </c>
      <c r="K805" s="1">
        <f t="shared" si="173"/>
        <v>0</v>
      </c>
      <c r="L805" s="1">
        <f t="shared" si="174"/>
        <v>0</v>
      </c>
      <c r="M805" s="1">
        <f t="shared" si="175"/>
        <v>0</v>
      </c>
      <c r="N805" s="1" t="str">
        <f t="shared" si="176"/>
        <v>nee</v>
      </c>
      <c r="O805" s="1">
        <f t="shared" si="177"/>
        <v>0</v>
      </c>
      <c r="P805">
        <f t="shared" si="178"/>
        <v>0</v>
      </c>
    </row>
    <row r="806" spans="1:16" x14ac:dyDescent="0.25">
      <c r="A806" s="16">
        <f t="shared" si="179"/>
        <v>804</v>
      </c>
      <c r="B806" s="16">
        <f t="shared" si="168"/>
        <v>13</v>
      </c>
      <c r="C806" s="1">
        <f t="shared" si="180"/>
        <v>3</v>
      </c>
      <c r="D806" s="1">
        <f>VLOOKUP(C806,Uitleg!$H$10:$K$14,2,FALSE)</f>
        <v>0</v>
      </c>
      <c r="E806" s="1">
        <f>VLOOKUP(C806,Uitleg!$H$10:$K$14,3,FALSE)</f>
        <v>0</v>
      </c>
      <c r="F806">
        <f t="shared" si="181"/>
        <v>12</v>
      </c>
      <c r="G806" s="17">
        <f t="shared" si="169"/>
        <v>36.097225709179675</v>
      </c>
      <c r="H806" s="1">
        <f t="shared" si="170"/>
        <v>0</v>
      </c>
      <c r="I806" s="1">
        <f t="shared" si="171"/>
        <v>0</v>
      </c>
      <c r="J806" s="1">
        <f t="shared" si="172"/>
        <v>0</v>
      </c>
      <c r="K806" s="1">
        <f t="shared" si="173"/>
        <v>0</v>
      </c>
      <c r="L806" s="1">
        <f t="shared" si="174"/>
        <v>0</v>
      </c>
      <c r="M806" s="1">
        <f t="shared" si="175"/>
        <v>0</v>
      </c>
      <c r="N806" s="1" t="str">
        <f t="shared" si="176"/>
        <v>nee</v>
      </c>
      <c r="O806" s="1">
        <f t="shared" si="177"/>
        <v>0</v>
      </c>
      <c r="P806">
        <f t="shared" si="178"/>
        <v>0</v>
      </c>
    </row>
    <row r="807" spans="1:16" x14ac:dyDescent="0.25">
      <c r="A807" s="16">
        <f t="shared" si="179"/>
        <v>805</v>
      </c>
      <c r="B807" s="16">
        <f t="shared" si="168"/>
        <v>13</v>
      </c>
      <c r="C807" s="1">
        <f t="shared" si="180"/>
        <v>3</v>
      </c>
      <c r="D807" s="1">
        <f>VLOOKUP(C807,Uitleg!$H$10:$K$14,2,FALSE)</f>
        <v>0</v>
      </c>
      <c r="E807" s="1">
        <f>VLOOKUP(C807,Uitleg!$H$10:$K$14,3,FALSE)</f>
        <v>0</v>
      </c>
      <c r="F807">
        <f t="shared" si="181"/>
        <v>13</v>
      </c>
      <c r="G807" s="17">
        <f t="shared" si="169"/>
        <v>36.105016878723674</v>
      </c>
      <c r="H807" s="1">
        <f t="shared" si="170"/>
        <v>0</v>
      </c>
      <c r="I807" s="1">
        <f t="shared" si="171"/>
        <v>0</v>
      </c>
      <c r="J807" s="1">
        <f t="shared" si="172"/>
        <v>0</v>
      </c>
      <c r="K807" s="1">
        <f t="shared" si="173"/>
        <v>0</v>
      </c>
      <c r="L807" s="1">
        <f t="shared" si="174"/>
        <v>0</v>
      </c>
      <c r="M807" s="1">
        <f t="shared" si="175"/>
        <v>0</v>
      </c>
      <c r="N807" s="1" t="str">
        <f t="shared" si="176"/>
        <v>nee</v>
      </c>
      <c r="O807" s="1">
        <f t="shared" si="177"/>
        <v>0</v>
      </c>
      <c r="P807">
        <f t="shared" si="178"/>
        <v>0</v>
      </c>
    </row>
    <row r="808" spans="1:16" x14ac:dyDescent="0.25">
      <c r="A808" s="16">
        <f t="shared" si="179"/>
        <v>806</v>
      </c>
      <c r="B808" s="16">
        <f t="shared" si="168"/>
        <v>13</v>
      </c>
      <c r="C808" s="1">
        <f t="shared" si="180"/>
        <v>3</v>
      </c>
      <c r="D808" s="1">
        <f>VLOOKUP(C808,Uitleg!$H$10:$K$14,2,FALSE)</f>
        <v>0</v>
      </c>
      <c r="E808" s="1">
        <f>VLOOKUP(C808,Uitleg!$H$10:$K$14,3,FALSE)</f>
        <v>0</v>
      </c>
      <c r="F808">
        <f t="shared" si="181"/>
        <v>14</v>
      </c>
      <c r="G808" s="17">
        <f t="shared" si="169"/>
        <v>36.113790276141245</v>
      </c>
      <c r="H808" s="1">
        <f t="shared" si="170"/>
        <v>0</v>
      </c>
      <c r="I808" s="1">
        <f t="shared" si="171"/>
        <v>0</v>
      </c>
      <c r="J808" s="1">
        <f t="shared" si="172"/>
        <v>0</v>
      </c>
      <c r="K808" s="1">
        <f t="shared" si="173"/>
        <v>0</v>
      </c>
      <c r="L808" s="1">
        <f t="shared" si="174"/>
        <v>0</v>
      </c>
      <c r="M808" s="1">
        <f t="shared" si="175"/>
        <v>0</v>
      </c>
      <c r="N808" s="1" t="str">
        <f t="shared" si="176"/>
        <v>nee</v>
      </c>
      <c r="O808" s="1">
        <f t="shared" si="177"/>
        <v>0</v>
      </c>
      <c r="P808">
        <f t="shared" si="178"/>
        <v>0</v>
      </c>
    </row>
    <row r="809" spans="1:16" x14ac:dyDescent="0.25">
      <c r="A809" s="16">
        <f t="shared" si="179"/>
        <v>807</v>
      </c>
      <c r="B809" s="16">
        <f t="shared" si="168"/>
        <v>13</v>
      </c>
      <c r="C809" s="1">
        <f t="shared" si="180"/>
        <v>3</v>
      </c>
      <c r="D809" s="1">
        <f>VLOOKUP(C809,Uitleg!$H$10:$K$14,2,FALSE)</f>
        <v>0</v>
      </c>
      <c r="E809" s="1">
        <f>VLOOKUP(C809,Uitleg!$H$10:$K$14,3,FALSE)</f>
        <v>0</v>
      </c>
      <c r="F809">
        <f t="shared" si="181"/>
        <v>15</v>
      </c>
      <c r="G809" s="17">
        <f t="shared" si="169"/>
        <v>36.123544465318126</v>
      </c>
      <c r="H809" s="1">
        <f t="shared" si="170"/>
        <v>0</v>
      </c>
      <c r="I809" s="1">
        <f t="shared" si="171"/>
        <v>0</v>
      </c>
      <c r="J809" s="1">
        <f t="shared" si="172"/>
        <v>0</v>
      </c>
      <c r="K809" s="1">
        <f t="shared" si="173"/>
        <v>0</v>
      </c>
      <c r="L809" s="1">
        <f t="shared" si="174"/>
        <v>0</v>
      </c>
      <c r="M809" s="1">
        <f t="shared" si="175"/>
        <v>0</v>
      </c>
      <c r="N809" s="1" t="str">
        <f t="shared" si="176"/>
        <v>nee</v>
      </c>
      <c r="O809" s="1">
        <f t="shared" si="177"/>
        <v>0</v>
      </c>
      <c r="P809">
        <f t="shared" si="178"/>
        <v>0</v>
      </c>
    </row>
    <row r="810" spans="1:16" x14ac:dyDescent="0.25">
      <c r="A810" s="16">
        <f t="shared" si="179"/>
        <v>808</v>
      </c>
      <c r="B810" s="16">
        <f t="shared" si="168"/>
        <v>13</v>
      </c>
      <c r="C810" s="1">
        <f t="shared" si="180"/>
        <v>3</v>
      </c>
      <c r="D810" s="1">
        <f>VLOOKUP(C810,Uitleg!$H$10:$K$14,2,FALSE)</f>
        <v>0</v>
      </c>
      <c r="E810" s="1">
        <f>VLOOKUP(C810,Uitleg!$H$10:$K$14,3,FALSE)</f>
        <v>0</v>
      </c>
      <c r="F810">
        <f t="shared" si="181"/>
        <v>16</v>
      </c>
      <c r="G810" s="17">
        <f t="shared" si="169"/>
        <v>36.134277969287794</v>
      </c>
      <c r="H810" s="1">
        <f t="shared" si="170"/>
        <v>0</v>
      </c>
      <c r="I810" s="1">
        <f t="shared" si="171"/>
        <v>0</v>
      </c>
      <c r="J810" s="1">
        <f t="shared" si="172"/>
        <v>0</v>
      </c>
      <c r="K810" s="1">
        <f t="shared" si="173"/>
        <v>0</v>
      </c>
      <c r="L810" s="1">
        <f t="shared" si="174"/>
        <v>0</v>
      </c>
      <c r="M810" s="1">
        <f t="shared" si="175"/>
        <v>0</v>
      </c>
      <c r="N810" s="1" t="str">
        <f t="shared" si="176"/>
        <v>nee</v>
      </c>
      <c r="O810" s="1">
        <f t="shared" si="177"/>
        <v>0</v>
      </c>
      <c r="P810">
        <f t="shared" si="178"/>
        <v>0</v>
      </c>
    </row>
    <row r="811" spans="1:16" x14ac:dyDescent="0.25">
      <c r="A811" s="16">
        <f t="shared" si="179"/>
        <v>809</v>
      </c>
      <c r="B811" s="16">
        <f t="shared" si="168"/>
        <v>13</v>
      </c>
      <c r="C811" s="1">
        <f t="shared" si="180"/>
        <v>3</v>
      </c>
      <c r="D811" s="1">
        <f>VLOOKUP(C811,Uitleg!$H$10:$K$14,2,FALSE)</f>
        <v>0</v>
      </c>
      <c r="E811" s="1">
        <f>VLOOKUP(C811,Uitleg!$H$10:$K$14,3,FALSE)</f>
        <v>0</v>
      </c>
      <c r="F811">
        <f t="shared" si="181"/>
        <v>17</v>
      </c>
      <c r="G811" s="17">
        <f t="shared" si="169"/>
        <v>36.14598927029656</v>
      </c>
      <c r="H811" s="1">
        <f t="shared" si="170"/>
        <v>0</v>
      </c>
      <c r="I811" s="1">
        <f t="shared" si="171"/>
        <v>0</v>
      </c>
      <c r="J811" s="1">
        <f t="shared" si="172"/>
        <v>0</v>
      </c>
      <c r="K811" s="1">
        <f t="shared" si="173"/>
        <v>0</v>
      </c>
      <c r="L811" s="1">
        <f t="shared" si="174"/>
        <v>0</v>
      </c>
      <c r="M811" s="1">
        <f t="shared" si="175"/>
        <v>0</v>
      </c>
      <c r="N811" s="1" t="str">
        <f t="shared" si="176"/>
        <v>nee</v>
      </c>
      <c r="O811" s="1">
        <f t="shared" si="177"/>
        <v>0</v>
      </c>
      <c r="P811">
        <f t="shared" si="178"/>
        <v>0</v>
      </c>
    </row>
    <row r="812" spans="1:16" x14ac:dyDescent="0.25">
      <c r="A812" s="16">
        <f t="shared" si="179"/>
        <v>810</v>
      </c>
      <c r="B812" s="16">
        <f t="shared" si="168"/>
        <v>13</v>
      </c>
      <c r="C812" s="1">
        <f t="shared" si="180"/>
        <v>3</v>
      </c>
      <c r="D812" s="1">
        <f>VLOOKUP(C812,Uitleg!$H$10:$K$14,2,FALSE)</f>
        <v>0</v>
      </c>
      <c r="E812" s="1">
        <f>VLOOKUP(C812,Uitleg!$H$10:$K$14,3,FALSE)</f>
        <v>0</v>
      </c>
      <c r="F812">
        <f t="shared" si="181"/>
        <v>18</v>
      </c>
      <c r="G812" s="17">
        <f t="shared" si="169"/>
        <v>36.158676809869931</v>
      </c>
      <c r="H812" s="1">
        <f t="shared" si="170"/>
        <v>0</v>
      </c>
      <c r="I812" s="1">
        <f t="shared" si="171"/>
        <v>0</v>
      </c>
      <c r="J812" s="1">
        <f t="shared" si="172"/>
        <v>0</v>
      </c>
      <c r="K812" s="1">
        <f t="shared" si="173"/>
        <v>0</v>
      </c>
      <c r="L812" s="1">
        <f t="shared" si="174"/>
        <v>0</v>
      </c>
      <c r="M812" s="1">
        <f t="shared" si="175"/>
        <v>0</v>
      </c>
      <c r="N812" s="1" t="str">
        <f t="shared" si="176"/>
        <v>nee</v>
      </c>
      <c r="O812" s="1">
        <f t="shared" si="177"/>
        <v>0</v>
      </c>
      <c r="P812">
        <f t="shared" si="178"/>
        <v>0</v>
      </c>
    </row>
    <row r="813" spans="1:16" x14ac:dyDescent="0.25">
      <c r="A813" s="16">
        <f t="shared" si="179"/>
        <v>811</v>
      </c>
      <c r="B813" s="16">
        <f t="shared" si="168"/>
        <v>13</v>
      </c>
      <c r="C813" s="1">
        <f t="shared" si="180"/>
        <v>3</v>
      </c>
      <c r="D813" s="1">
        <f>VLOOKUP(C813,Uitleg!$H$10:$K$14,2,FALSE)</f>
        <v>0</v>
      </c>
      <c r="E813" s="1">
        <f>VLOOKUP(C813,Uitleg!$H$10:$K$14,3,FALSE)</f>
        <v>0</v>
      </c>
      <c r="F813">
        <f t="shared" si="181"/>
        <v>19</v>
      </c>
      <c r="G813" s="17">
        <f t="shared" si="169"/>
        <v>36.172338988880689</v>
      </c>
      <c r="H813" s="1">
        <f t="shared" si="170"/>
        <v>0</v>
      </c>
      <c r="I813" s="1">
        <f t="shared" si="171"/>
        <v>0</v>
      </c>
      <c r="J813" s="1">
        <f t="shared" si="172"/>
        <v>0</v>
      </c>
      <c r="K813" s="1">
        <f t="shared" si="173"/>
        <v>0</v>
      </c>
      <c r="L813" s="1">
        <f t="shared" si="174"/>
        <v>0</v>
      </c>
      <c r="M813" s="1">
        <f t="shared" si="175"/>
        <v>0</v>
      </c>
      <c r="N813" s="1" t="str">
        <f t="shared" si="176"/>
        <v>nee</v>
      </c>
      <c r="O813" s="1">
        <f t="shared" si="177"/>
        <v>0</v>
      </c>
      <c r="P813">
        <f t="shared" si="178"/>
        <v>0</v>
      </c>
    </row>
    <row r="814" spans="1:16" x14ac:dyDescent="0.25">
      <c r="A814" s="16">
        <f t="shared" si="179"/>
        <v>812</v>
      </c>
      <c r="B814" s="16">
        <f t="shared" si="168"/>
        <v>13</v>
      </c>
      <c r="C814" s="1">
        <f t="shared" si="180"/>
        <v>3</v>
      </c>
      <c r="D814" s="1">
        <f>VLOOKUP(C814,Uitleg!$H$10:$K$14,2,FALSE)</f>
        <v>0</v>
      </c>
      <c r="E814" s="1">
        <f>VLOOKUP(C814,Uitleg!$H$10:$K$14,3,FALSE)</f>
        <v>0</v>
      </c>
      <c r="F814">
        <f t="shared" si="181"/>
        <v>20</v>
      </c>
      <c r="G814" s="17">
        <f t="shared" si="169"/>
        <v>36.186974167618665</v>
      </c>
      <c r="H814" s="1">
        <f t="shared" si="170"/>
        <v>0</v>
      </c>
      <c r="I814" s="1">
        <f t="shared" si="171"/>
        <v>0</v>
      </c>
      <c r="J814" s="1">
        <f t="shared" si="172"/>
        <v>0</v>
      </c>
      <c r="K814" s="1">
        <f t="shared" si="173"/>
        <v>0</v>
      </c>
      <c r="L814" s="1">
        <f t="shared" si="174"/>
        <v>0</v>
      </c>
      <c r="M814" s="1">
        <f t="shared" si="175"/>
        <v>0</v>
      </c>
      <c r="N814" s="1" t="str">
        <f t="shared" si="176"/>
        <v>nee</v>
      </c>
      <c r="O814" s="1">
        <f t="shared" si="177"/>
        <v>0</v>
      </c>
      <c r="P814">
        <f t="shared" si="178"/>
        <v>0</v>
      </c>
    </row>
    <row r="815" spans="1:16" x14ac:dyDescent="0.25">
      <c r="A815" s="16">
        <f t="shared" si="179"/>
        <v>813</v>
      </c>
      <c r="B815" s="16">
        <f t="shared" si="168"/>
        <v>13</v>
      </c>
      <c r="C815" s="1">
        <f t="shared" si="180"/>
        <v>3</v>
      </c>
      <c r="D815" s="1">
        <f>VLOOKUP(C815,Uitleg!$H$10:$K$14,2,FALSE)</f>
        <v>0</v>
      </c>
      <c r="E815" s="1">
        <f>VLOOKUP(C815,Uitleg!$H$10:$K$14,3,FALSE)</f>
        <v>0</v>
      </c>
      <c r="F815">
        <f t="shared" si="181"/>
        <v>21</v>
      </c>
      <c r="G815" s="17">
        <f t="shared" si="169"/>
        <v>36.202580665861674</v>
      </c>
      <c r="H815" s="1">
        <f t="shared" si="170"/>
        <v>0</v>
      </c>
      <c r="I815" s="1">
        <f t="shared" si="171"/>
        <v>0</v>
      </c>
      <c r="J815" s="1">
        <f t="shared" si="172"/>
        <v>0</v>
      </c>
      <c r="K815" s="1">
        <f t="shared" si="173"/>
        <v>0</v>
      </c>
      <c r="L815" s="1">
        <f t="shared" si="174"/>
        <v>0</v>
      </c>
      <c r="M815" s="1">
        <f t="shared" si="175"/>
        <v>0</v>
      </c>
      <c r="N815" s="1" t="str">
        <f t="shared" si="176"/>
        <v>nee</v>
      </c>
      <c r="O815" s="1">
        <f t="shared" si="177"/>
        <v>0</v>
      </c>
      <c r="P815">
        <f t="shared" si="178"/>
        <v>0</v>
      </c>
    </row>
    <row r="816" spans="1:16" x14ac:dyDescent="0.25">
      <c r="A816" s="16">
        <f t="shared" si="179"/>
        <v>814</v>
      </c>
      <c r="B816" s="16">
        <f t="shared" si="168"/>
        <v>13</v>
      </c>
      <c r="C816" s="1">
        <f t="shared" si="180"/>
        <v>3</v>
      </c>
      <c r="D816" s="1">
        <f>VLOOKUP(C816,Uitleg!$H$10:$K$14,2,FALSE)</f>
        <v>0</v>
      </c>
      <c r="E816" s="1">
        <f>VLOOKUP(C816,Uitleg!$H$10:$K$14,3,FALSE)</f>
        <v>0</v>
      </c>
      <c r="F816">
        <f t="shared" si="181"/>
        <v>22</v>
      </c>
      <c r="G816" s="17">
        <f t="shared" si="169"/>
        <v>36.219156762948543</v>
      </c>
      <c r="H816" s="1">
        <f t="shared" si="170"/>
        <v>0</v>
      </c>
      <c r="I816" s="1">
        <f t="shared" si="171"/>
        <v>0</v>
      </c>
      <c r="J816" s="1">
        <f t="shared" si="172"/>
        <v>0</v>
      </c>
      <c r="K816" s="1">
        <f t="shared" si="173"/>
        <v>1</v>
      </c>
      <c r="L816" s="1">
        <f t="shared" si="174"/>
        <v>0</v>
      </c>
      <c r="M816" s="1">
        <f t="shared" si="175"/>
        <v>0</v>
      </c>
      <c r="N816" s="1" t="str">
        <f t="shared" si="176"/>
        <v>JA</v>
      </c>
      <c r="O816" s="1">
        <f t="shared" si="177"/>
        <v>4</v>
      </c>
      <c r="P816">
        <f t="shared" si="178"/>
        <v>0</v>
      </c>
    </row>
    <row r="817" spans="1:16" x14ac:dyDescent="0.25">
      <c r="A817" s="16">
        <f t="shared" si="179"/>
        <v>815</v>
      </c>
      <c r="B817" s="16">
        <f t="shared" si="168"/>
        <v>13</v>
      </c>
      <c r="C817" s="1">
        <f t="shared" si="180"/>
        <v>4</v>
      </c>
      <c r="D817" s="1">
        <f>VLOOKUP(C817,Uitleg!$H$10:$K$14,2,FALSE)</f>
        <v>1</v>
      </c>
      <c r="E817" s="1">
        <f>VLOOKUP(C817,Uitleg!$H$10:$K$14,3,FALSE)</f>
        <v>0</v>
      </c>
      <c r="F817">
        <f t="shared" si="181"/>
        <v>0</v>
      </c>
      <c r="G817" s="17">
        <f t="shared" si="169"/>
        <v>36.236700697853308</v>
      </c>
      <c r="H817" s="1">
        <f t="shared" si="170"/>
        <v>0</v>
      </c>
      <c r="I817" s="1">
        <f t="shared" si="171"/>
        <v>0</v>
      </c>
      <c r="J817" s="1">
        <f t="shared" si="172"/>
        <v>0</v>
      </c>
      <c r="K817" s="1">
        <f t="shared" si="173"/>
        <v>0</v>
      </c>
      <c r="L817" s="1">
        <f t="shared" si="174"/>
        <v>0</v>
      </c>
      <c r="M817" s="1">
        <f t="shared" si="175"/>
        <v>0</v>
      </c>
      <c r="N817" s="1" t="str">
        <f t="shared" si="176"/>
        <v>nee</v>
      </c>
      <c r="O817" s="1">
        <f t="shared" si="177"/>
        <v>0</v>
      </c>
      <c r="P817">
        <f t="shared" si="178"/>
        <v>50</v>
      </c>
    </row>
    <row r="818" spans="1:16" x14ac:dyDescent="0.25">
      <c r="A818" s="16">
        <f t="shared" si="179"/>
        <v>816</v>
      </c>
      <c r="B818" s="16">
        <f t="shared" si="168"/>
        <v>13</v>
      </c>
      <c r="C818" s="1">
        <f t="shared" si="180"/>
        <v>4</v>
      </c>
      <c r="D818" s="1">
        <f>VLOOKUP(C818,Uitleg!$H$10:$K$14,2,FALSE)</f>
        <v>1</v>
      </c>
      <c r="E818" s="1">
        <f>VLOOKUP(C818,Uitleg!$H$10:$K$14,3,FALSE)</f>
        <v>0</v>
      </c>
      <c r="F818">
        <f t="shared" si="181"/>
        <v>1</v>
      </c>
      <c r="G818" s="17">
        <f t="shared" si="169"/>
        <v>36.255210669261075</v>
      </c>
      <c r="H818" s="1">
        <f t="shared" si="170"/>
        <v>0</v>
      </c>
      <c r="I818" s="1">
        <f t="shared" si="171"/>
        <v>0</v>
      </c>
      <c r="J818" s="1">
        <f t="shared" si="172"/>
        <v>0</v>
      </c>
      <c r="K818" s="1">
        <f t="shared" si="173"/>
        <v>0</v>
      </c>
      <c r="L818" s="1">
        <f t="shared" si="174"/>
        <v>0</v>
      </c>
      <c r="M818" s="1">
        <f t="shared" si="175"/>
        <v>0</v>
      </c>
      <c r="N818" s="1" t="str">
        <f t="shared" si="176"/>
        <v>nee</v>
      </c>
      <c r="O818" s="1">
        <f t="shared" si="177"/>
        <v>0</v>
      </c>
      <c r="P818">
        <f t="shared" si="178"/>
        <v>50</v>
      </c>
    </row>
    <row r="819" spans="1:16" x14ac:dyDescent="0.25">
      <c r="A819" s="16">
        <f t="shared" si="179"/>
        <v>817</v>
      </c>
      <c r="B819" s="16">
        <f t="shared" si="168"/>
        <v>13</v>
      </c>
      <c r="C819" s="1">
        <f t="shared" si="180"/>
        <v>4</v>
      </c>
      <c r="D819" s="1">
        <f>VLOOKUP(C819,Uitleg!$H$10:$K$14,2,FALSE)</f>
        <v>1</v>
      </c>
      <c r="E819" s="1">
        <f>VLOOKUP(C819,Uitleg!$H$10:$K$14,3,FALSE)</f>
        <v>0</v>
      </c>
      <c r="F819">
        <f t="shared" si="181"/>
        <v>2</v>
      </c>
      <c r="G819" s="17">
        <f t="shared" si="169"/>
        <v>36.274684835645601</v>
      </c>
      <c r="H819" s="1">
        <f t="shared" si="170"/>
        <v>0</v>
      </c>
      <c r="I819" s="1">
        <f t="shared" si="171"/>
        <v>0</v>
      </c>
      <c r="J819" s="1">
        <f t="shared" si="172"/>
        <v>0</v>
      </c>
      <c r="K819" s="1">
        <f t="shared" si="173"/>
        <v>0</v>
      </c>
      <c r="L819" s="1">
        <f t="shared" si="174"/>
        <v>0</v>
      </c>
      <c r="M819" s="1">
        <f t="shared" si="175"/>
        <v>0</v>
      </c>
      <c r="N819" s="1" t="str">
        <f t="shared" si="176"/>
        <v>nee</v>
      </c>
      <c r="O819" s="1">
        <f t="shared" si="177"/>
        <v>0</v>
      </c>
      <c r="P819">
        <f t="shared" si="178"/>
        <v>50</v>
      </c>
    </row>
    <row r="820" spans="1:16" x14ac:dyDescent="0.25">
      <c r="A820" s="16">
        <f t="shared" si="179"/>
        <v>818</v>
      </c>
      <c r="B820" s="16">
        <f t="shared" si="168"/>
        <v>13</v>
      </c>
      <c r="C820" s="1">
        <f t="shared" si="180"/>
        <v>4</v>
      </c>
      <c r="D820" s="1">
        <f>VLOOKUP(C820,Uitleg!$H$10:$K$14,2,FALSE)</f>
        <v>1</v>
      </c>
      <c r="E820" s="1">
        <f>VLOOKUP(C820,Uitleg!$H$10:$K$14,3,FALSE)</f>
        <v>0</v>
      </c>
      <c r="F820">
        <f t="shared" si="181"/>
        <v>3</v>
      </c>
      <c r="G820" s="17">
        <f t="shared" si="169"/>
        <v>36.29512131534814</v>
      </c>
      <c r="H820" s="1">
        <f t="shared" si="170"/>
        <v>0</v>
      </c>
      <c r="I820" s="1">
        <f t="shared" si="171"/>
        <v>0</v>
      </c>
      <c r="J820" s="1">
        <f t="shared" si="172"/>
        <v>0</v>
      </c>
      <c r="K820" s="1">
        <f t="shared" si="173"/>
        <v>0</v>
      </c>
      <c r="L820" s="1">
        <f t="shared" si="174"/>
        <v>0</v>
      </c>
      <c r="M820" s="1">
        <f t="shared" si="175"/>
        <v>0</v>
      </c>
      <c r="N820" s="1" t="str">
        <f t="shared" si="176"/>
        <v>nee</v>
      </c>
      <c r="O820" s="1">
        <f t="shared" si="177"/>
        <v>0</v>
      </c>
      <c r="P820">
        <f t="shared" si="178"/>
        <v>50</v>
      </c>
    </row>
    <row r="821" spans="1:16" x14ac:dyDescent="0.25">
      <c r="A821" s="16">
        <f t="shared" si="179"/>
        <v>819</v>
      </c>
      <c r="B821" s="16">
        <f t="shared" si="168"/>
        <v>13</v>
      </c>
      <c r="C821" s="1">
        <f t="shared" si="180"/>
        <v>4</v>
      </c>
      <c r="D821" s="1">
        <f>VLOOKUP(C821,Uitleg!$H$10:$K$14,2,FALSE)</f>
        <v>1</v>
      </c>
      <c r="E821" s="1">
        <f>VLOOKUP(C821,Uitleg!$H$10:$K$14,3,FALSE)</f>
        <v>0</v>
      </c>
      <c r="F821">
        <f t="shared" si="181"/>
        <v>4</v>
      </c>
      <c r="G821" s="17">
        <f t="shared" si="169"/>
        <v>36.316518186658158</v>
      </c>
      <c r="H821" s="1">
        <f t="shared" si="170"/>
        <v>0</v>
      </c>
      <c r="I821" s="1">
        <f t="shared" si="171"/>
        <v>0</v>
      </c>
      <c r="J821" s="1">
        <f t="shared" si="172"/>
        <v>0</v>
      </c>
      <c r="K821" s="1">
        <f t="shared" si="173"/>
        <v>0</v>
      </c>
      <c r="L821" s="1">
        <f t="shared" si="174"/>
        <v>1</v>
      </c>
      <c r="M821" s="1">
        <f t="shared" si="175"/>
        <v>0</v>
      </c>
      <c r="N821" s="1" t="str">
        <f t="shared" si="176"/>
        <v>JA</v>
      </c>
      <c r="O821" s="1">
        <f t="shared" si="177"/>
        <v>1</v>
      </c>
      <c r="P821">
        <f t="shared" si="178"/>
        <v>50</v>
      </c>
    </row>
    <row r="822" spans="1:16" x14ac:dyDescent="0.25">
      <c r="A822" s="16">
        <f t="shared" si="179"/>
        <v>820</v>
      </c>
      <c r="B822" s="16">
        <f t="shared" si="168"/>
        <v>13</v>
      </c>
      <c r="C822" s="1">
        <f t="shared" si="180"/>
        <v>1</v>
      </c>
      <c r="D822" s="1">
        <f>VLOOKUP(C822,Uitleg!$H$10:$K$14,2,FALSE)</f>
        <v>0</v>
      </c>
      <c r="E822" s="1">
        <f>VLOOKUP(C822,Uitleg!$H$10:$K$14,3,FALSE)</f>
        <v>0</v>
      </c>
      <c r="F822">
        <f t="shared" si="181"/>
        <v>0</v>
      </c>
      <c r="G822" s="17">
        <f t="shared" si="169"/>
        <v>36.338873487895242</v>
      </c>
      <c r="H822" s="1">
        <f t="shared" si="170"/>
        <v>0</v>
      </c>
      <c r="I822" s="1">
        <f t="shared" si="171"/>
        <v>0</v>
      </c>
      <c r="J822" s="1">
        <f t="shared" si="172"/>
        <v>0</v>
      </c>
      <c r="K822" s="1">
        <f t="shared" si="173"/>
        <v>0</v>
      </c>
      <c r="L822" s="1">
        <f t="shared" si="174"/>
        <v>0</v>
      </c>
      <c r="M822" s="1">
        <f t="shared" si="175"/>
        <v>0</v>
      </c>
      <c r="N822" s="1" t="str">
        <f t="shared" si="176"/>
        <v>nee</v>
      </c>
      <c r="O822" s="1">
        <f t="shared" si="177"/>
        <v>0</v>
      </c>
      <c r="P822">
        <f t="shared" si="178"/>
        <v>0</v>
      </c>
    </row>
    <row r="823" spans="1:16" x14ac:dyDescent="0.25">
      <c r="A823" s="16">
        <f t="shared" si="179"/>
        <v>821</v>
      </c>
      <c r="B823" s="16">
        <f t="shared" si="168"/>
        <v>13</v>
      </c>
      <c r="C823" s="1">
        <f t="shared" si="180"/>
        <v>1</v>
      </c>
      <c r="D823" s="1">
        <f>VLOOKUP(C823,Uitleg!$H$10:$K$14,2,FALSE)</f>
        <v>0</v>
      </c>
      <c r="E823" s="1">
        <f>VLOOKUP(C823,Uitleg!$H$10:$K$14,3,FALSE)</f>
        <v>0</v>
      </c>
      <c r="F823">
        <f t="shared" si="181"/>
        <v>1</v>
      </c>
      <c r="G823" s="17">
        <f t="shared" si="169"/>
        <v>36.362185217492964</v>
      </c>
      <c r="H823" s="1">
        <f t="shared" si="170"/>
        <v>0</v>
      </c>
      <c r="I823" s="1">
        <f t="shared" si="171"/>
        <v>0</v>
      </c>
      <c r="J823" s="1">
        <f t="shared" si="172"/>
        <v>0</v>
      </c>
      <c r="K823" s="1">
        <f t="shared" si="173"/>
        <v>0</v>
      </c>
      <c r="L823" s="1">
        <f t="shared" si="174"/>
        <v>0</v>
      </c>
      <c r="M823" s="1">
        <f t="shared" si="175"/>
        <v>0</v>
      </c>
      <c r="N823" s="1" t="str">
        <f t="shared" si="176"/>
        <v>nee</v>
      </c>
      <c r="O823" s="1">
        <f t="shared" si="177"/>
        <v>0</v>
      </c>
      <c r="P823">
        <f t="shared" si="178"/>
        <v>0</v>
      </c>
    </row>
    <row r="824" spans="1:16" x14ac:dyDescent="0.25">
      <c r="A824" s="16">
        <f t="shared" si="179"/>
        <v>822</v>
      </c>
      <c r="B824" s="16">
        <f t="shared" si="168"/>
        <v>13</v>
      </c>
      <c r="C824" s="1">
        <f t="shared" si="180"/>
        <v>1</v>
      </c>
      <c r="D824" s="1">
        <f>VLOOKUP(C824,Uitleg!$H$10:$K$14,2,FALSE)</f>
        <v>0</v>
      </c>
      <c r="E824" s="1">
        <f>VLOOKUP(C824,Uitleg!$H$10:$K$14,3,FALSE)</f>
        <v>0</v>
      </c>
      <c r="F824">
        <f t="shared" si="181"/>
        <v>2</v>
      </c>
      <c r="G824" s="17">
        <f t="shared" si="169"/>
        <v>36.386451334083901</v>
      </c>
      <c r="H824" s="1">
        <f t="shared" si="170"/>
        <v>0</v>
      </c>
      <c r="I824" s="1">
        <f t="shared" si="171"/>
        <v>0</v>
      </c>
      <c r="J824" s="1">
        <f t="shared" si="172"/>
        <v>0</v>
      </c>
      <c r="K824" s="1">
        <f t="shared" si="173"/>
        <v>0</v>
      </c>
      <c r="L824" s="1">
        <f t="shared" si="174"/>
        <v>0</v>
      </c>
      <c r="M824" s="1">
        <f t="shared" si="175"/>
        <v>0</v>
      </c>
      <c r="N824" s="1" t="str">
        <f t="shared" si="176"/>
        <v>nee</v>
      </c>
      <c r="O824" s="1">
        <f t="shared" si="177"/>
        <v>0</v>
      </c>
      <c r="P824">
        <f t="shared" si="178"/>
        <v>0</v>
      </c>
    </row>
    <row r="825" spans="1:16" x14ac:dyDescent="0.25">
      <c r="A825" s="16">
        <f t="shared" si="179"/>
        <v>823</v>
      </c>
      <c r="B825" s="16">
        <f t="shared" si="168"/>
        <v>13</v>
      </c>
      <c r="C825" s="1">
        <f t="shared" si="180"/>
        <v>1</v>
      </c>
      <c r="D825" s="1">
        <f>VLOOKUP(C825,Uitleg!$H$10:$K$14,2,FALSE)</f>
        <v>0</v>
      </c>
      <c r="E825" s="1">
        <f>VLOOKUP(C825,Uitleg!$H$10:$K$14,3,FALSE)</f>
        <v>0</v>
      </c>
      <c r="F825">
        <f t="shared" si="181"/>
        <v>3</v>
      </c>
      <c r="G825" s="17">
        <f t="shared" si="169"/>
        <v>36.411669756586413</v>
      </c>
      <c r="H825" s="1">
        <f t="shared" si="170"/>
        <v>0</v>
      </c>
      <c r="I825" s="1">
        <f t="shared" si="171"/>
        <v>0</v>
      </c>
      <c r="J825" s="1">
        <f t="shared" si="172"/>
        <v>0</v>
      </c>
      <c r="K825" s="1">
        <f t="shared" si="173"/>
        <v>0</v>
      </c>
      <c r="L825" s="1">
        <f t="shared" si="174"/>
        <v>0</v>
      </c>
      <c r="M825" s="1">
        <f t="shared" si="175"/>
        <v>0</v>
      </c>
      <c r="N825" s="1" t="str">
        <f t="shared" si="176"/>
        <v>nee</v>
      </c>
      <c r="O825" s="1">
        <f t="shared" si="177"/>
        <v>0</v>
      </c>
      <c r="P825">
        <f t="shared" si="178"/>
        <v>0</v>
      </c>
    </row>
    <row r="826" spans="1:16" x14ac:dyDescent="0.25">
      <c r="A826" s="16">
        <f t="shared" si="179"/>
        <v>824</v>
      </c>
      <c r="B826" s="16">
        <f t="shared" si="168"/>
        <v>13</v>
      </c>
      <c r="C826" s="1">
        <f t="shared" si="180"/>
        <v>1</v>
      </c>
      <c r="D826" s="1">
        <f>VLOOKUP(C826,Uitleg!$H$10:$K$14,2,FALSE)</f>
        <v>0</v>
      </c>
      <c r="E826" s="1">
        <f>VLOOKUP(C826,Uitleg!$H$10:$K$14,3,FALSE)</f>
        <v>0</v>
      </c>
      <c r="F826">
        <f t="shared" si="181"/>
        <v>4</v>
      </c>
      <c r="G826" s="17">
        <f t="shared" si="169"/>
        <v>36.437838364292986</v>
      </c>
      <c r="H826" s="1">
        <f t="shared" si="170"/>
        <v>0</v>
      </c>
      <c r="I826" s="1">
        <f t="shared" si="171"/>
        <v>0</v>
      </c>
      <c r="J826" s="1">
        <f t="shared" si="172"/>
        <v>0</v>
      </c>
      <c r="K826" s="1">
        <f t="shared" si="173"/>
        <v>0</v>
      </c>
      <c r="L826" s="1">
        <f t="shared" si="174"/>
        <v>0</v>
      </c>
      <c r="M826" s="1">
        <f t="shared" si="175"/>
        <v>0</v>
      </c>
      <c r="N826" s="1" t="str">
        <f t="shared" si="176"/>
        <v>nee</v>
      </c>
      <c r="O826" s="1">
        <f t="shared" si="177"/>
        <v>0</v>
      </c>
      <c r="P826">
        <f t="shared" si="178"/>
        <v>0</v>
      </c>
    </row>
    <row r="827" spans="1:16" x14ac:dyDescent="0.25">
      <c r="A827" s="16">
        <f t="shared" si="179"/>
        <v>825</v>
      </c>
      <c r="B827" s="16">
        <f t="shared" si="168"/>
        <v>13</v>
      </c>
      <c r="C827" s="1">
        <f t="shared" si="180"/>
        <v>1</v>
      </c>
      <c r="D827" s="1">
        <f>VLOOKUP(C827,Uitleg!$H$10:$K$14,2,FALSE)</f>
        <v>0</v>
      </c>
      <c r="E827" s="1">
        <f>VLOOKUP(C827,Uitleg!$H$10:$K$14,3,FALSE)</f>
        <v>0</v>
      </c>
      <c r="F827">
        <f t="shared" si="181"/>
        <v>5</v>
      </c>
      <c r="G827" s="17">
        <f t="shared" si="169"/>
        <v>36.464954996959825</v>
      </c>
      <c r="H827" s="1">
        <f t="shared" si="170"/>
        <v>0</v>
      </c>
      <c r="I827" s="1">
        <f t="shared" si="171"/>
        <v>0</v>
      </c>
      <c r="J827" s="1">
        <f t="shared" si="172"/>
        <v>0</v>
      </c>
      <c r="K827" s="1">
        <f t="shared" si="173"/>
        <v>0</v>
      </c>
      <c r="L827" s="1">
        <f t="shared" si="174"/>
        <v>0</v>
      </c>
      <c r="M827" s="1">
        <f t="shared" si="175"/>
        <v>0</v>
      </c>
      <c r="N827" s="1" t="str">
        <f t="shared" si="176"/>
        <v>nee</v>
      </c>
      <c r="O827" s="1">
        <f t="shared" si="177"/>
        <v>0</v>
      </c>
      <c r="P827">
        <f t="shared" si="178"/>
        <v>0</v>
      </c>
    </row>
    <row r="828" spans="1:16" x14ac:dyDescent="0.25">
      <c r="A828" s="16">
        <f t="shared" si="179"/>
        <v>826</v>
      </c>
      <c r="B828" s="16">
        <f t="shared" si="168"/>
        <v>13</v>
      </c>
      <c r="C828" s="1">
        <f t="shared" si="180"/>
        <v>1</v>
      </c>
      <c r="D828" s="1">
        <f>VLOOKUP(C828,Uitleg!$H$10:$K$14,2,FALSE)</f>
        <v>0</v>
      </c>
      <c r="E828" s="1">
        <f>VLOOKUP(C828,Uitleg!$H$10:$K$14,3,FALSE)</f>
        <v>0</v>
      </c>
      <c r="F828">
        <f t="shared" si="181"/>
        <v>6</v>
      </c>
      <c r="G828" s="17">
        <f t="shared" si="169"/>
        <v>36.493017454898407</v>
      </c>
      <c r="H828" s="1">
        <f t="shared" si="170"/>
        <v>0</v>
      </c>
      <c r="I828" s="1">
        <f t="shared" si="171"/>
        <v>0</v>
      </c>
      <c r="J828" s="1">
        <f t="shared" si="172"/>
        <v>0</v>
      </c>
      <c r="K828" s="1">
        <f t="shared" si="173"/>
        <v>0</v>
      </c>
      <c r="L828" s="1">
        <f t="shared" si="174"/>
        <v>0</v>
      </c>
      <c r="M828" s="1">
        <f t="shared" si="175"/>
        <v>0</v>
      </c>
      <c r="N828" s="1" t="str">
        <f t="shared" si="176"/>
        <v>nee</v>
      </c>
      <c r="O828" s="1">
        <f t="shared" si="177"/>
        <v>0</v>
      </c>
      <c r="P828">
        <f t="shared" si="178"/>
        <v>0</v>
      </c>
    </row>
    <row r="829" spans="1:16" x14ac:dyDescent="0.25">
      <c r="A829" s="16">
        <f t="shared" si="179"/>
        <v>827</v>
      </c>
      <c r="B829" s="16">
        <f t="shared" si="168"/>
        <v>13</v>
      </c>
      <c r="C829" s="1">
        <f t="shared" si="180"/>
        <v>1</v>
      </c>
      <c r="D829" s="1">
        <f>VLOOKUP(C829,Uitleg!$H$10:$K$14,2,FALSE)</f>
        <v>0</v>
      </c>
      <c r="E829" s="1">
        <f>VLOOKUP(C829,Uitleg!$H$10:$K$14,3,FALSE)</f>
        <v>0</v>
      </c>
      <c r="F829">
        <f t="shared" si="181"/>
        <v>7</v>
      </c>
      <c r="G829" s="17">
        <f t="shared" si="169"/>
        <v>36.522023499068212</v>
      </c>
      <c r="H829" s="1">
        <f t="shared" si="170"/>
        <v>0</v>
      </c>
      <c r="I829" s="1">
        <f t="shared" si="171"/>
        <v>0</v>
      </c>
      <c r="J829" s="1">
        <f t="shared" si="172"/>
        <v>0</v>
      </c>
      <c r="K829" s="1">
        <f t="shared" si="173"/>
        <v>0</v>
      </c>
      <c r="L829" s="1">
        <f t="shared" si="174"/>
        <v>0</v>
      </c>
      <c r="M829" s="1">
        <f t="shared" si="175"/>
        <v>0</v>
      </c>
      <c r="N829" s="1" t="str">
        <f t="shared" si="176"/>
        <v>nee</v>
      </c>
      <c r="O829" s="1">
        <f t="shared" si="177"/>
        <v>0</v>
      </c>
      <c r="P829">
        <f t="shared" si="178"/>
        <v>0</v>
      </c>
    </row>
    <row r="830" spans="1:16" x14ac:dyDescent="0.25">
      <c r="A830" s="16">
        <f t="shared" si="179"/>
        <v>828</v>
      </c>
      <c r="B830" s="16">
        <f t="shared" si="168"/>
        <v>13</v>
      </c>
      <c r="C830" s="1">
        <f t="shared" si="180"/>
        <v>1</v>
      </c>
      <c r="D830" s="1">
        <f>VLOOKUP(C830,Uitleg!$H$10:$K$14,2,FALSE)</f>
        <v>0</v>
      </c>
      <c r="E830" s="1">
        <f>VLOOKUP(C830,Uitleg!$H$10:$K$14,3,FALSE)</f>
        <v>0</v>
      </c>
      <c r="F830">
        <f t="shared" si="181"/>
        <v>8</v>
      </c>
      <c r="G830" s="17">
        <f t="shared" si="169"/>
        <v>36.551970851171049</v>
      </c>
      <c r="H830" s="1">
        <f t="shared" si="170"/>
        <v>0</v>
      </c>
      <c r="I830" s="1">
        <f t="shared" si="171"/>
        <v>0</v>
      </c>
      <c r="J830" s="1">
        <f t="shared" si="172"/>
        <v>0</v>
      </c>
      <c r="K830" s="1">
        <f t="shared" si="173"/>
        <v>0</v>
      </c>
      <c r="L830" s="1">
        <f t="shared" si="174"/>
        <v>0</v>
      </c>
      <c r="M830" s="1">
        <f t="shared" si="175"/>
        <v>0</v>
      </c>
      <c r="N830" s="1" t="str">
        <f t="shared" si="176"/>
        <v>nee</v>
      </c>
      <c r="O830" s="1">
        <f t="shared" si="177"/>
        <v>0</v>
      </c>
      <c r="P830">
        <f t="shared" si="178"/>
        <v>0</v>
      </c>
    </row>
    <row r="831" spans="1:16" x14ac:dyDescent="0.25">
      <c r="A831" s="16">
        <f t="shared" si="179"/>
        <v>829</v>
      </c>
      <c r="B831" s="16">
        <f t="shared" si="168"/>
        <v>13</v>
      </c>
      <c r="C831" s="1">
        <f t="shared" si="180"/>
        <v>1</v>
      </c>
      <c r="D831" s="1">
        <f>VLOOKUP(C831,Uitleg!$H$10:$K$14,2,FALSE)</f>
        <v>0</v>
      </c>
      <c r="E831" s="1">
        <f>VLOOKUP(C831,Uitleg!$H$10:$K$14,3,FALSE)</f>
        <v>0</v>
      </c>
      <c r="F831">
        <f t="shared" si="181"/>
        <v>9</v>
      </c>
      <c r="G831" s="17">
        <f t="shared" si="169"/>
        <v>36.582857193747031</v>
      </c>
      <c r="H831" s="1">
        <f t="shared" si="170"/>
        <v>0</v>
      </c>
      <c r="I831" s="1">
        <f t="shared" si="171"/>
        <v>0</v>
      </c>
      <c r="J831" s="1">
        <f t="shared" si="172"/>
        <v>0</v>
      </c>
      <c r="K831" s="1">
        <f t="shared" si="173"/>
        <v>0</v>
      </c>
      <c r="L831" s="1">
        <f t="shared" si="174"/>
        <v>0</v>
      </c>
      <c r="M831" s="1">
        <f t="shared" si="175"/>
        <v>0</v>
      </c>
      <c r="N831" s="1" t="str">
        <f t="shared" si="176"/>
        <v>nee</v>
      </c>
      <c r="O831" s="1">
        <f t="shared" si="177"/>
        <v>0</v>
      </c>
      <c r="P831">
        <f t="shared" si="178"/>
        <v>0</v>
      </c>
    </row>
    <row r="832" spans="1:16" x14ac:dyDescent="0.25">
      <c r="A832" s="16">
        <f t="shared" si="179"/>
        <v>830</v>
      </c>
      <c r="B832" s="16">
        <f t="shared" si="168"/>
        <v>13</v>
      </c>
      <c r="C832" s="1">
        <f t="shared" si="180"/>
        <v>1</v>
      </c>
      <c r="D832" s="1">
        <f>VLOOKUP(C832,Uitleg!$H$10:$K$14,2,FALSE)</f>
        <v>0</v>
      </c>
      <c r="E832" s="1">
        <f>VLOOKUP(C832,Uitleg!$H$10:$K$14,3,FALSE)</f>
        <v>0</v>
      </c>
      <c r="F832">
        <f t="shared" si="181"/>
        <v>10</v>
      </c>
      <c r="G832" s="17">
        <f t="shared" si="169"/>
        <v>36.61468017027191</v>
      </c>
      <c r="H832" s="1">
        <f t="shared" si="170"/>
        <v>0</v>
      </c>
      <c r="I832" s="1">
        <f t="shared" si="171"/>
        <v>0</v>
      </c>
      <c r="J832" s="1">
        <f t="shared" si="172"/>
        <v>0</v>
      </c>
      <c r="K832" s="1">
        <f t="shared" si="173"/>
        <v>0</v>
      </c>
      <c r="L832" s="1">
        <f t="shared" si="174"/>
        <v>0</v>
      </c>
      <c r="M832" s="1">
        <f t="shared" si="175"/>
        <v>0</v>
      </c>
      <c r="N832" s="1" t="str">
        <f t="shared" si="176"/>
        <v>nee</v>
      </c>
      <c r="O832" s="1">
        <f t="shared" si="177"/>
        <v>0</v>
      </c>
      <c r="P832">
        <f t="shared" si="178"/>
        <v>0</v>
      </c>
    </row>
    <row r="833" spans="1:16" x14ac:dyDescent="0.25">
      <c r="A833" s="16">
        <f t="shared" si="179"/>
        <v>831</v>
      </c>
      <c r="B833" s="16">
        <f t="shared" si="168"/>
        <v>13</v>
      </c>
      <c r="C833" s="1">
        <f t="shared" si="180"/>
        <v>1</v>
      </c>
      <c r="D833" s="1">
        <f>VLOOKUP(C833,Uitleg!$H$10:$K$14,2,FALSE)</f>
        <v>0</v>
      </c>
      <c r="E833" s="1">
        <f>VLOOKUP(C833,Uitleg!$H$10:$K$14,3,FALSE)</f>
        <v>0</v>
      </c>
      <c r="F833">
        <f t="shared" si="181"/>
        <v>11</v>
      </c>
      <c r="G833" s="17">
        <f t="shared" si="169"/>
        <v>36.647437385256026</v>
      </c>
      <c r="H833" s="1">
        <f t="shared" si="170"/>
        <v>0</v>
      </c>
      <c r="I833" s="1">
        <f t="shared" si="171"/>
        <v>0</v>
      </c>
      <c r="J833" s="1">
        <f t="shared" si="172"/>
        <v>0</v>
      </c>
      <c r="K833" s="1">
        <f t="shared" si="173"/>
        <v>0</v>
      </c>
      <c r="L833" s="1">
        <f t="shared" si="174"/>
        <v>0</v>
      </c>
      <c r="M833" s="1">
        <f t="shared" si="175"/>
        <v>0</v>
      </c>
      <c r="N833" s="1" t="str">
        <f t="shared" si="176"/>
        <v>nee</v>
      </c>
      <c r="O833" s="1">
        <f t="shared" si="177"/>
        <v>0</v>
      </c>
      <c r="P833">
        <f t="shared" si="178"/>
        <v>0</v>
      </c>
    </row>
    <row r="834" spans="1:16" x14ac:dyDescent="0.25">
      <c r="A834" s="16">
        <f t="shared" si="179"/>
        <v>832</v>
      </c>
      <c r="B834" s="16">
        <f t="shared" ref="B834:B897" si="182">TRUNC(A834/60,0)</f>
        <v>13</v>
      </c>
      <c r="C834" s="1">
        <f t="shared" si="180"/>
        <v>1</v>
      </c>
      <c r="D834" s="1">
        <f>VLOOKUP(C834,Uitleg!$H$10:$K$14,2,FALSE)</f>
        <v>0</v>
      </c>
      <c r="E834" s="1">
        <f>VLOOKUP(C834,Uitleg!$H$10:$K$14,3,FALSE)</f>
        <v>0</v>
      </c>
      <c r="F834">
        <f t="shared" si="181"/>
        <v>12</v>
      </c>
      <c r="G834" s="17">
        <f t="shared" ref="G834:G897" si="183">50+SIN(A834/(PeriodeSinus1*30/PI()))*20+SIN(A834/(PeriodeSinus2*30/PI()))*30</f>
        <v>36.681126404344724</v>
      </c>
      <c r="H834" s="1">
        <f t="shared" ref="H834:H897" si="184">IF(AND(C834=1,F834&gt;MaxWachttijd-G834/2),1,0)</f>
        <v>0</v>
      </c>
      <c r="I834" s="1">
        <f t="shared" ref="I834:I897" si="185">IF(AND(C834=2,G834&lt;=Uitschakeldrempel,F834&gt;DuurGroen),1,0)</f>
        <v>0</v>
      </c>
      <c r="J834" s="1">
        <f t="shared" ref="J834:J897" si="186">IF(AND(C834=2,G834&gt;Uitschakeldrempel),1,0)</f>
        <v>0</v>
      </c>
      <c r="K834" s="1">
        <f t="shared" ref="K834:K897" si="187">IF(AND(C834=3,F834&gt;MaxWachttijd-G834/2),1,0)</f>
        <v>0</v>
      </c>
      <c r="L834" s="1">
        <f t="shared" ref="L834:L897" si="188">IF(AND(C834=4,F834&gt;DuurGroen),1,0)</f>
        <v>0</v>
      </c>
      <c r="M834" s="1">
        <f t="shared" ref="M834:M897" si="189">IF(AND(C834=5,G834&lt;Inschakeldrempel),1,0)</f>
        <v>0</v>
      </c>
      <c r="N834" s="1" t="str">
        <f t="shared" ref="N834:N897" si="190">IF(SUM(H834:M834)=0,"nee","JA")</f>
        <v>nee</v>
      </c>
      <c r="O834" s="1">
        <f t="shared" ref="O834:O897" si="191">H834*2+I834*3+J834*5+K834*4+L834*1+M834*4</f>
        <v>0</v>
      </c>
      <c r="P834">
        <f t="shared" ref="P834:P897" si="192">D834*50+E834*50</f>
        <v>0</v>
      </c>
    </row>
    <row r="835" spans="1:16" x14ac:dyDescent="0.25">
      <c r="A835" s="16">
        <f t="shared" ref="A835:A898" si="193">A834+Tijdstap</f>
        <v>833</v>
      </c>
      <c r="B835" s="16">
        <f t="shared" si="182"/>
        <v>13</v>
      </c>
      <c r="C835" s="1">
        <f t="shared" ref="C835:C898" si="194">IF(O834=0,C834,O834)</f>
        <v>1</v>
      </c>
      <c r="D835" s="1">
        <f>VLOOKUP(C835,Uitleg!$H$10:$K$14,2,FALSE)</f>
        <v>0</v>
      </c>
      <c r="E835" s="1">
        <f>VLOOKUP(C835,Uitleg!$H$10:$K$14,3,FALSE)</f>
        <v>0</v>
      </c>
      <c r="F835">
        <f t="shared" ref="F835:F898" si="195">IF(C835=C834,F834+Tijdstap,0)</f>
        <v>13</v>
      </c>
      <c r="G835" s="17">
        <f t="shared" si="183"/>
        <v>36.715744754420172</v>
      </c>
      <c r="H835" s="1">
        <f t="shared" si="184"/>
        <v>0</v>
      </c>
      <c r="I835" s="1">
        <f t="shared" si="185"/>
        <v>0</v>
      </c>
      <c r="J835" s="1">
        <f t="shared" si="186"/>
        <v>0</v>
      </c>
      <c r="K835" s="1">
        <f t="shared" si="187"/>
        <v>0</v>
      </c>
      <c r="L835" s="1">
        <f t="shared" si="188"/>
        <v>0</v>
      </c>
      <c r="M835" s="1">
        <f t="shared" si="189"/>
        <v>0</v>
      </c>
      <c r="N835" s="1" t="str">
        <f t="shared" si="190"/>
        <v>nee</v>
      </c>
      <c r="O835" s="1">
        <f t="shared" si="191"/>
        <v>0</v>
      </c>
      <c r="P835">
        <f t="shared" si="192"/>
        <v>0</v>
      </c>
    </row>
    <row r="836" spans="1:16" x14ac:dyDescent="0.25">
      <c r="A836" s="16">
        <f t="shared" si="193"/>
        <v>834</v>
      </c>
      <c r="B836" s="16">
        <f t="shared" si="182"/>
        <v>13</v>
      </c>
      <c r="C836" s="1">
        <f t="shared" si="194"/>
        <v>1</v>
      </c>
      <c r="D836" s="1">
        <f>VLOOKUP(C836,Uitleg!$H$10:$K$14,2,FALSE)</f>
        <v>0</v>
      </c>
      <c r="E836" s="1">
        <f>VLOOKUP(C836,Uitleg!$H$10:$K$14,3,FALSE)</f>
        <v>0</v>
      </c>
      <c r="F836">
        <f t="shared" si="195"/>
        <v>14</v>
      </c>
      <c r="G836" s="17">
        <f t="shared" si="183"/>
        <v>36.751289923704931</v>
      </c>
      <c r="H836" s="1">
        <f t="shared" si="184"/>
        <v>0</v>
      </c>
      <c r="I836" s="1">
        <f t="shared" si="185"/>
        <v>0</v>
      </c>
      <c r="J836" s="1">
        <f t="shared" si="186"/>
        <v>0</v>
      </c>
      <c r="K836" s="1">
        <f t="shared" si="187"/>
        <v>0</v>
      </c>
      <c r="L836" s="1">
        <f t="shared" si="188"/>
        <v>0</v>
      </c>
      <c r="M836" s="1">
        <f t="shared" si="189"/>
        <v>0</v>
      </c>
      <c r="N836" s="1" t="str">
        <f t="shared" si="190"/>
        <v>nee</v>
      </c>
      <c r="O836" s="1">
        <f t="shared" si="191"/>
        <v>0</v>
      </c>
      <c r="P836">
        <f t="shared" si="192"/>
        <v>0</v>
      </c>
    </row>
    <row r="837" spans="1:16" x14ac:dyDescent="0.25">
      <c r="A837" s="16">
        <f t="shared" si="193"/>
        <v>835</v>
      </c>
      <c r="B837" s="16">
        <f t="shared" si="182"/>
        <v>13</v>
      </c>
      <c r="C837" s="1">
        <f t="shared" si="194"/>
        <v>1</v>
      </c>
      <c r="D837" s="1">
        <f>VLOOKUP(C837,Uitleg!$H$10:$K$14,2,FALSE)</f>
        <v>0</v>
      </c>
      <c r="E837" s="1">
        <f>VLOOKUP(C837,Uitleg!$H$10:$K$14,3,FALSE)</f>
        <v>0</v>
      </c>
      <c r="F837">
        <f t="shared" si="195"/>
        <v>15</v>
      </c>
      <c r="G837" s="17">
        <f t="shared" si="183"/>
        <v>36.787759361866748</v>
      </c>
      <c r="H837" s="1">
        <f t="shared" si="184"/>
        <v>0</v>
      </c>
      <c r="I837" s="1">
        <f t="shared" si="185"/>
        <v>0</v>
      </c>
      <c r="J837" s="1">
        <f t="shared" si="186"/>
        <v>0</v>
      </c>
      <c r="K837" s="1">
        <f t="shared" si="187"/>
        <v>0</v>
      </c>
      <c r="L837" s="1">
        <f t="shared" si="188"/>
        <v>0</v>
      </c>
      <c r="M837" s="1">
        <f t="shared" si="189"/>
        <v>0</v>
      </c>
      <c r="N837" s="1" t="str">
        <f t="shared" si="190"/>
        <v>nee</v>
      </c>
      <c r="O837" s="1">
        <f t="shared" si="191"/>
        <v>0</v>
      </c>
      <c r="P837">
        <f t="shared" si="192"/>
        <v>0</v>
      </c>
    </row>
    <row r="838" spans="1:16" x14ac:dyDescent="0.25">
      <c r="A838" s="16">
        <f t="shared" si="193"/>
        <v>836</v>
      </c>
      <c r="B838" s="16">
        <f t="shared" si="182"/>
        <v>13</v>
      </c>
      <c r="C838" s="1">
        <f t="shared" si="194"/>
        <v>1</v>
      </c>
      <c r="D838" s="1">
        <f>VLOOKUP(C838,Uitleg!$H$10:$K$14,2,FALSE)</f>
        <v>0</v>
      </c>
      <c r="E838" s="1">
        <f>VLOOKUP(C838,Uitleg!$H$10:$K$14,3,FALSE)</f>
        <v>0</v>
      </c>
      <c r="F838">
        <f t="shared" si="195"/>
        <v>16</v>
      </c>
      <c r="G838" s="17">
        <f t="shared" si="183"/>
        <v>36.825150480124975</v>
      </c>
      <c r="H838" s="1">
        <f t="shared" si="184"/>
        <v>0</v>
      </c>
      <c r="I838" s="1">
        <f t="shared" si="185"/>
        <v>0</v>
      </c>
      <c r="J838" s="1">
        <f t="shared" si="186"/>
        <v>0</v>
      </c>
      <c r="K838" s="1">
        <f t="shared" si="187"/>
        <v>0</v>
      </c>
      <c r="L838" s="1">
        <f t="shared" si="188"/>
        <v>0</v>
      </c>
      <c r="M838" s="1">
        <f t="shared" si="189"/>
        <v>0</v>
      </c>
      <c r="N838" s="1" t="str">
        <f t="shared" si="190"/>
        <v>nee</v>
      </c>
      <c r="O838" s="1">
        <f t="shared" si="191"/>
        <v>0</v>
      </c>
      <c r="P838">
        <f t="shared" si="192"/>
        <v>0</v>
      </c>
    </row>
    <row r="839" spans="1:16" x14ac:dyDescent="0.25">
      <c r="A839" s="16">
        <f t="shared" si="193"/>
        <v>837</v>
      </c>
      <c r="B839" s="16">
        <f t="shared" si="182"/>
        <v>13</v>
      </c>
      <c r="C839" s="1">
        <f t="shared" si="194"/>
        <v>1</v>
      </c>
      <c r="D839" s="1">
        <f>VLOOKUP(C839,Uitleg!$H$10:$K$14,2,FALSE)</f>
        <v>0</v>
      </c>
      <c r="E839" s="1">
        <f>VLOOKUP(C839,Uitleg!$H$10:$K$14,3,FALSE)</f>
        <v>0</v>
      </c>
      <c r="F839">
        <f t="shared" si="195"/>
        <v>17</v>
      </c>
      <c r="G839" s="17">
        <f t="shared" si="183"/>
        <v>36.863460651358494</v>
      </c>
      <c r="H839" s="1">
        <f t="shared" si="184"/>
        <v>0</v>
      </c>
      <c r="I839" s="1">
        <f t="shared" si="185"/>
        <v>0</v>
      </c>
      <c r="J839" s="1">
        <f t="shared" si="186"/>
        <v>0</v>
      </c>
      <c r="K839" s="1">
        <f t="shared" si="187"/>
        <v>0</v>
      </c>
      <c r="L839" s="1">
        <f t="shared" si="188"/>
        <v>0</v>
      </c>
      <c r="M839" s="1">
        <f t="shared" si="189"/>
        <v>0</v>
      </c>
      <c r="N839" s="1" t="str">
        <f t="shared" si="190"/>
        <v>nee</v>
      </c>
      <c r="O839" s="1">
        <f t="shared" si="191"/>
        <v>0</v>
      </c>
      <c r="P839">
        <f t="shared" si="192"/>
        <v>0</v>
      </c>
    </row>
    <row r="840" spans="1:16" x14ac:dyDescent="0.25">
      <c r="A840" s="16">
        <f t="shared" si="193"/>
        <v>838</v>
      </c>
      <c r="B840" s="16">
        <f t="shared" si="182"/>
        <v>13</v>
      </c>
      <c r="C840" s="1">
        <f t="shared" si="194"/>
        <v>1</v>
      </c>
      <c r="D840" s="1">
        <f>VLOOKUP(C840,Uitleg!$H$10:$K$14,2,FALSE)</f>
        <v>0</v>
      </c>
      <c r="E840" s="1">
        <f>VLOOKUP(C840,Uitleg!$H$10:$K$14,3,FALSE)</f>
        <v>0</v>
      </c>
      <c r="F840">
        <f t="shared" si="195"/>
        <v>18</v>
      </c>
      <c r="G840" s="17">
        <f t="shared" si="183"/>
        <v>36.902687210215035</v>
      </c>
      <c r="H840" s="1">
        <f t="shared" si="184"/>
        <v>0</v>
      </c>
      <c r="I840" s="1">
        <f t="shared" si="185"/>
        <v>0</v>
      </c>
      <c r="J840" s="1">
        <f t="shared" si="186"/>
        <v>0</v>
      </c>
      <c r="K840" s="1">
        <f t="shared" si="187"/>
        <v>0</v>
      </c>
      <c r="L840" s="1">
        <f t="shared" si="188"/>
        <v>0</v>
      </c>
      <c r="M840" s="1">
        <f t="shared" si="189"/>
        <v>0</v>
      </c>
      <c r="N840" s="1" t="str">
        <f t="shared" si="190"/>
        <v>nee</v>
      </c>
      <c r="O840" s="1">
        <f t="shared" si="191"/>
        <v>0</v>
      </c>
      <c r="P840">
        <f t="shared" si="192"/>
        <v>0</v>
      </c>
    </row>
    <row r="841" spans="1:16" x14ac:dyDescent="0.25">
      <c r="A841" s="16">
        <f t="shared" si="193"/>
        <v>839</v>
      </c>
      <c r="B841" s="16">
        <f t="shared" si="182"/>
        <v>13</v>
      </c>
      <c r="C841" s="1">
        <f t="shared" si="194"/>
        <v>1</v>
      </c>
      <c r="D841" s="1">
        <f>VLOOKUP(C841,Uitleg!$H$10:$K$14,2,FALSE)</f>
        <v>0</v>
      </c>
      <c r="E841" s="1">
        <f>VLOOKUP(C841,Uitleg!$H$10:$K$14,3,FALSE)</f>
        <v>0</v>
      </c>
      <c r="F841">
        <f t="shared" si="195"/>
        <v>19</v>
      </c>
      <c r="G841" s="17">
        <f t="shared" si="183"/>
        <v>36.94282745322208</v>
      </c>
      <c r="H841" s="1">
        <f t="shared" si="184"/>
        <v>0</v>
      </c>
      <c r="I841" s="1">
        <f t="shared" si="185"/>
        <v>0</v>
      </c>
      <c r="J841" s="1">
        <f t="shared" si="186"/>
        <v>0</v>
      </c>
      <c r="K841" s="1">
        <f t="shared" si="187"/>
        <v>0</v>
      </c>
      <c r="L841" s="1">
        <f t="shared" si="188"/>
        <v>0</v>
      </c>
      <c r="M841" s="1">
        <f t="shared" si="189"/>
        <v>0</v>
      </c>
      <c r="N841" s="1" t="str">
        <f t="shared" si="190"/>
        <v>nee</v>
      </c>
      <c r="O841" s="1">
        <f t="shared" si="191"/>
        <v>0</v>
      </c>
      <c r="P841">
        <f t="shared" si="192"/>
        <v>0</v>
      </c>
    </row>
    <row r="842" spans="1:16" x14ac:dyDescent="0.25">
      <c r="A842" s="16">
        <f t="shared" si="193"/>
        <v>840</v>
      </c>
      <c r="B842" s="16">
        <f t="shared" si="182"/>
        <v>14</v>
      </c>
      <c r="C842" s="1">
        <f t="shared" si="194"/>
        <v>1</v>
      </c>
      <c r="D842" s="1">
        <f>VLOOKUP(C842,Uitleg!$H$10:$K$14,2,FALSE)</f>
        <v>0</v>
      </c>
      <c r="E842" s="1">
        <f>VLOOKUP(C842,Uitleg!$H$10:$K$14,3,FALSE)</f>
        <v>0</v>
      </c>
      <c r="F842">
        <f t="shared" si="195"/>
        <v>20</v>
      </c>
      <c r="G842" s="17">
        <f t="shared" si="183"/>
        <v>36.983878638899057</v>
      </c>
      <c r="H842" s="1">
        <f t="shared" si="184"/>
        <v>0</v>
      </c>
      <c r="I842" s="1">
        <f t="shared" si="185"/>
        <v>0</v>
      </c>
      <c r="J842" s="1">
        <f t="shared" si="186"/>
        <v>0</v>
      </c>
      <c r="K842" s="1">
        <f t="shared" si="187"/>
        <v>0</v>
      </c>
      <c r="L842" s="1">
        <f t="shared" si="188"/>
        <v>0</v>
      </c>
      <c r="M842" s="1">
        <f t="shared" si="189"/>
        <v>0</v>
      </c>
      <c r="N842" s="1" t="str">
        <f t="shared" si="190"/>
        <v>nee</v>
      </c>
      <c r="O842" s="1">
        <f t="shared" si="191"/>
        <v>0</v>
      </c>
      <c r="P842">
        <f t="shared" si="192"/>
        <v>0</v>
      </c>
    </row>
    <row r="843" spans="1:16" x14ac:dyDescent="0.25">
      <c r="A843" s="16">
        <f t="shared" si="193"/>
        <v>841</v>
      </c>
      <c r="B843" s="16">
        <f t="shared" si="182"/>
        <v>14</v>
      </c>
      <c r="C843" s="1">
        <f t="shared" si="194"/>
        <v>1</v>
      </c>
      <c r="D843" s="1">
        <f>VLOOKUP(C843,Uitleg!$H$10:$K$14,2,FALSE)</f>
        <v>0</v>
      </c>
      <c r="E843" s="1">
        <f>VLOOKUP(C843,Uitleg!$H$10:$K$14,3,FALSE)</f>
        <v>0</v>
      </c>
      <c r="F843">
        <f t="shared" si="195"/>
        <v>21</v>
      </c>
      <c r="G843" s="17">
        <f t="shared" si="183"/>
        <v>37.025837987871313</v>
      </c>
      <c r="H843" s="1">
        <f t="shared" si="184"/>
        <v>0</v>
      </c>
      <c r="I843" s="1">
        <f t="shared" si="185"/>
        <v>0</v>
      </c>
      <c r="J843" s="1">
        <f t="shared" si="186"/>
        <v>0</v>
      </c>
      <c r="K843" s="1">
        <f t="shared" si="187"/>
        <v>0</v>
      </c>
      <c r="L843" s="1">
        <f t="shared" si="188"/>
        <v>0</v>
      </c>
      <c r="M843" s="1">
        <f t="shared" si="189"/>
        <v>0</v>
      </c>
      <c r="N843" s="1" t="str">
        <f t="shared" si="190"/>
        <v>nee</v>
      </c>
      <c r="O843" s="1">
        <f t="shared" si="191"/>
        <v>0</v>
      </c>
      <c r="P843">
        <f t="shared" si="192"/>
        <v>0</v>
      </c>
    </row>
    <row r="844" spans="1:16" x14ac:dyDescent="0.25">
      <c r="A844" s="16">
        <f t="shared" si="193"/>
        <v>842</v>
      </c>
      <c r="B844" s="16">
        <f t="shared" si="182"/>
        <v>14</v>
      </c>
      <c r="C844" s="1">
        <f t="shared" si="194"/>
        <v>1</v>
      </c>
      <c r="D844" s="1">
        <f>VLOOKUP(C844,Uitleg!$H$10:$K$14,2,FALSE)</f>
        <v>0</v>
      </c>
      <c r="E844" s="1">
        <f>VLOOKUP(C844,Uitleg!$H$10:$K$14,3,FALSE)</f>
        <v>0</v>
      </c>
      <c r="F844">
        <f t="shared" si="195"/>
        <v>22</v>
      </c>
      <c r="G844" s="17">
        <f t="shared" si="183"/>
        <v>37.068702682985162</v>
      </c>
      <c r="H844" s="1">
        <f t="shared" si="184"/>
        <v>1</v>
      </c>
      <c r="I844" s="1">
        <f t="shared" si="185"/>
        <v>0</v>
      </c>
      <c r="J844" s="1">
        <f t="shared" si="186"/>
        <v>0</v>
      </c>
      <c r="K844" s="1">
        <f t="shared" si="187"/>
        <v>0</v>
      </c>
      <c r="L844" s="1">
        <f t="shared" si="188"/>
        <v>0</v>
      </c>
      <c r="M844" s="1">
        <f t="shared" si="189"/>
        <v>0</v>
      </c>
      <c r="N844" s="1" t="str">
        <f t="shared" si="190"/>
        <v>JA</v>
      </c>
      <c r="O844" s="1">
        <f t="shared" si="191"/>
        <v>2</v>
      </c>
      <c r="P844">
        <f t="shared" si="192"/>
        <v>0</v>
      </c>
    </row>
    <row r="845" spans="1:16" x14ac:dyDescent="0.25">
      <c r="A845" s="16">
        <f t="shared" si="193"/>
        <v>843</v>
      </c>
      <c r="B845" s="16">
        <f t="shared" si="182"/>
        <v>14</v>
      </c>
      <c r="C845" s="1">
        <f t="shared" si="194"/>
        <v>2</v>
      </c>
      <c r="D845" s="1">
        <f>VLOOKUP(C845,Uitleg!$H$10:$K$14,2,FALSE)</f>
        <v>0</v>
      </c>
      <c r="E845" s="1">
        <f>VLOOKUP(C845,Uitleg!$H$10:$K$14,3,FALSE)</f>
        <v>1</v>
      </c>
      <c r="F845">
        <f t="shared" si="195"/>
        <v>0</v>
      </c>
      <c r="G845" s="17">
        <f t="shared" si="183"/>
        <v>37.112469869424771</v>
      </c>
      <c r="H845" s="1">
        <f t="shared" si="184"/>
        <v>0</v>
      </c>
      <c r="I845" s="1">
        <f t="shared" si="185"/>
        <v>0</v>
      </c>
      <c r="J845" s="1">
        <f t="shared" si="186"/>
        <v>0</v>
      </c>
      <c r="K845" s="1">
        <f t="shared" si="187"/>
        <v>0</v>
      </c>
      <c r="L845" s="1">
        <f t="shared" si="188"/>
        <v>0</v>
      </c>
      <c r="M845" s="1">
        <f t="shared" si="189"/>
        <v>0</v>
      </c>
      <c r="N845" s="1" t="str">
        <f t="shared" si="190"/>
        <v>nee</v>
      </c>
      <c r="O845" s="1">
        <f t="shared" si="191"/>
        <v>0</v>
      </c>
      <c r="P845">
        <f t="shared" si="192"/>
        <v>50</v>
      </c>
    </row>
    <row r="846" spans="1:16" x14ac:dyDescent="0.25">
      <c r="A846" s="16">
        <f t="shared" si="193"/>
        <v>844</v>
      </c>
      <c r="B846" s="16">
        <f t="shared" si="182"/>
        <v>14</v>
      </c>
      <c r="C846" s="1">
        <f t="shared" si="194"/>
        <v>2</v>
      </c>
      <c r="D846" s="1">
        <f>VLOOKUP(C846,Uitleg!$H$10:$K$14,2,FALSE)</f>
        <v>0</v>
      </c>
      <c r="E846" s="1">
        <f>VLOOKUP(C846,Uitleg!$H$10:$K$14,3,FALSE)</f>
        <v>1</v>
      </c>
      <c r="F846">
        <f t="shared" si="195"/>
        <v>1</v>
      </c>
      <c r="G846" s="17">
        <f t="shared" si="183"/>
        <v>37.157136654830225</v>
      </c>
      <c r="H846" s="1">
        <f t="shared" si="184"/>
        <v>0</v>
      </c>
      <c r="I846" s="1">
        <f t="shared" si="185"/>
        <v>0</v>
      </c>
      <c r="J846" s="1">
        <f t="shared" si="186"/>
        <v>0</v>
      </c>
      <c r="K846" s="1">
        <f t="shared" si="187"/>
        <v>0</v>
      </c>
      <c r="L846" s="1">
        <f t="shared" si="188"/>
        <v>0</v>
      </c>
      <c r="M846" s="1">
        <f t="shared" si="189"/>
        <v>0</v>
      </c>
      <c r="N846" s="1" t="str">
        <f t="shared" si="190"/>
        <v>nee</v>
      </c>
      <c r="O846" s="1">
        <f t="shared" si="191"/>
        <v>0</v>
      </c>
      <c r="P846">
        <f t="shared" si="192"/>
        <v>50</v>
      </c>
    </row>
    <row r="847" spans="1:16" x14ac:dyDescent="0.25">
      <c r="A847" s="16">
        <f t="shared" si="193"/>
        <v>845</v>
      </c>
      <c r="B847" s="16">
        <f t="shared" si="182"/>
        <v>14</v>
      </c>
      <c r="C847" s="1">
        <f t="shared" si="194"/>
        <v>2</v>
      </c>
      <c r="D847" s="1">
        <f>VLOOKUP(C847,Uitleg!$H$10:$K$14,2,FALSE)</f>
        <v>0</v>
      </c>
      <c r="E847" s="1">
        <f>VLOOKUP(C847,Uitleg!$H$10:$K$14,3,FALSE)</f>
        <v>1</v>
      </c>
      <c r="F847">
        <f t="shared" si="195"/>
        <v>2</v>
      </c>
      <c r="G847" s="17">
        <f t="shared" si="183"/>
        <v>37.202700109417123</v>
      </c>
      <c r="H847" s="1">
        <f t="shared" si="184"/>
        <v>0</v>
      </c>
      <c r="I847" s="1">
        <f t="shared" si="185"/>
        <v>0</v>
      </c>
      <c r="J847" s="1">
        <f t="shared" si="186"/>
        <v>0</v>
      </c>
      <c r="K847" s="1">
        <f t="shared" si="187"/>
        <v>0</v>
      </c>
      <c r="L847" s="1">
        <f t="shared" si="188"/>
        <v>0</v>
      </c>
      <c r="M847" s="1">
        <f t="shared" si="189"/>
        <v>0</v>
      </c>
      <c r="N847" s="1" t="str">
        <f t="shared" si="190"/>
        <v>nee</v>
      </c>
      <c r="O847" s="1">
        <f t="shared" si="191"/>
        <v>0</v>
      </c>
      <c r="P847">
        <f t="shared" si="192"/>
        <v>50</v>
      </c>
    </row>
    <row r="848" spans="1:16" x14ac:dyDescent="0.25">
      <c r="A848" s="16">
        <f t="shared" si="193"/>
        <v>846</v>
      </c>
      <c r="B848" s="16">
        <f t="shared" si="182"/>
        <v>14</v>
      </c>
      <c r="C848" s="1">
        <f t="shared" si="194"/>
        <v>2</v>
      </c>
      <c r="D848" s="1">
        <f>VLOOKUP(C848,Uitleg!$H$10:$K$14,2,FALSE)</f>
        <v>0</v>
      </c>
      <c r="E848" s="1">
        <f>VLOOKUP(C848,Uitleg!$H$10:$K$14,3,FALSE)</f>
        <v>1</v>
      </c>
      <c r="F848">
        <f t="shared" si="195"/>
        <v>3</v>
      </c>
      <c r="G848" s="17">
        <f t="shared" si="183"/>
        <v>37.249157266097761</v>
      </c>
      <c r="H848" s="1">
        <f t="shared" si="184"/>
        <v>0</v>
      </c>
      <c r="I848" s="1">
        <f t="shared" si="185"/>
        <v>0</v>
      </c>
      <c r="J848" s="1">
        <f t="shared" si="186"/>
        <v>0</v>
      </c>
      <c r="K848" s="1">
        <f t="shared" si="187"/>
        <v>0</v>
      </c>
      <c r="L848" s="1">
        <f t="shared" si="188"/>
        <v>0</v>
      </c>
      <c r="M848" s="1">
        <f t="shared" si="189"/>
        <v>0</v>
      </c>
      <c r="N848" s="1" t="str">
        <f t="shared" si="190"/>
        <v>nee</v>
      </c>
      <c r="O848" s="1">
        <f t="shared" si="191"/>
        <v>0</v>
      </c>
      <c r="P848">
        <f t="shared" si="192"/>
        <v>50</v>
      </c>
    </row>
    <row r="849" spans="1:16" x14ac:dyDescent="0.25">
      <c r="A849" s="16">
        <f t="shared" si="193"/>
        <v>847</v>
      </c>
      <c r="B849" s="16">
        <f t="shared" si="182"/>
        <v>14</v>
      </c>
      <c r="C849" s="1">
        <f t="shared" si="194"/>
        <v>2</v>
      </c>
      <c r="D849" s="1">
        <f>VLOOKUP(C849,Uitleg!$H$10:$K$14,2,FALSE)</f>
        <v>0</v>
      </c>
      <c r="E849" s="1">
        <f>VLOOKUP(C849,Uitleg!$H$10:$K$14,3,FALSE)</f>
        <v>1</v>
      </c>
      <c r="F849">
        <f t="shared" si="195"/>
        <v>4</v>
      </c>
      <c r="G849" s="17">
        <f t="shared" si="183"/>
        <v>37.296505120603484</v>
      </c>
      <c r="H849" s="1">
        <f t="shared" si="184"/>
        <v>0</v>
      </c>
      <c r="I849" s="1">
        <f t="shared" si="185"/>
        <v>1</v>
      </c>
      <c r="J849" s="1">
        <f t="shared" si="186"/>
        <v>0</v>
      </c>
      <c r="K849" s="1">
        <f t="shared" si="187"/>
        <v>0</v>
      </c>
      <c r="L849" s="1">
        <f t="shared" si="188"/>
        <v>0</v>
      </c>
      <c r="M849" s="1">
        <f t="shared" si="189"/>
        <v>0</v>
      </c>
      <c r="N849" s="1" t="str">
        <f t="shared" si="190"/>
        <v>JA</v>
      </c>
      <c r="O849" s="1">
        <f t="shared" si="191"/>
        <v>3</v>
      </c>
      <c r="P849">
        <f t="shared" si="192"/>
        <v>50</v>
      </c>
    </row>
    <row r="850" spans="1:16" x14ac:dyDescent="0.25">
      <c r="A850" s="16">
        <f t="shared" si="193"/>
        <v>848</v>
      </c>
      <c r="B850" s="16">
        <f t="shared" si="182"/>
        <v>14</v>
      </c>
      <c r="C850" s="1">
        <f t="shared" si="194"/>
        <v>3</v>
      </c>
      <c r="D850" s="1">
        <f>VLOOKUP(C850,Uitleg!$H$10:$K$14,2,FALSE)</f>
        <v>0</v>
      </c>
      <c r="E850" s="1">
        <f>VLOOKUP(C850,Uitleg!$H$10:$K$14,3,FALSE)</f>
        <v>0</v>
      </c>
      <c r="F850">
        <f t="shared" si="195"/>
        <v>0</v>
      </c>
      <c r="G850" s="17">
        <f t="shared" si="183"/>
        <v>37.344740631608786</v>
      </c>
      <c r="H850" s="1">
        <f t="shared" si="184"/>
        <v>0</v>
      </c>
      <c r="I850" s="1">
        <f t="shared" si="185"/>
        <v>0</v>
      </c>
      <c r="J850" s="1">
        <f t="shared" si="186"/>
        <v>0</v>
      </c>
      <c r="K850" s="1">
        <f t="shared" si="187"/>
        <v>0</v>
      </c>
      <c r="L850" s="1">
        <f t="shared" si="188"/>
        <v>0</v>
      </c>
      <c r="M850" s="1">
        <f t="shared" si="189"/>
        <v>0</v>
      </c>
      <c r="N850" s="1" t="str">
        <f t="shared" si="190"/>
        <v>nee</v>
      </c>
      <c r="O850" s="1">
        <f t="shared" si="191"/>
        <v>0</v>
      </c>
      <c r="P850">
        <f t="shared" si="192"/>
        <v>0</v>
      </c>
    </row>
    <row r="851" spans="1:16" x14ac:dyDescent="0.25">
      <c r="A851" s="16">
        <f t="shared" si="193"/>
        <v>849</v>
      </c>
      <c r="B851" s="16">
        <f t="shared" si="182"/>
        <v>14</v>
      </c>
      <c r="C851" s="1">
        <f t="shared" si="194"/>
        <v>3</v>
      </c>
      <c r="D851" s="1">
        <f>VLOOKUP(C851,Uitleg!$H$10:$K$14,2,FALSE)</f>
        <v>0</v>
      </c>
      <c r="E851" s="1">
        <f>VLOOKUP(C851,Uitleg!$H$10:$K$14,3,FALSE)</f>
        <v>0</v>
      </c>
      <c r="F851">
        <f t="shared" si="195"/>
        <v>1</v>
      </c>
      <c r="G851" s="17">
        <f t="shared" si="183"/>
        <v>37.393860720856537</v>
      </c>
      <c r="H851" s="1">
        <f t="shared" si="184"/>
        <v>0</v>
      </c>
      <c r="I851" s="1">
        <f t="shared" si="185"/>
        <v>0</v>
      </c>
      <c r="J851" s="1">
        <f t="shared" si="186"/>
        <v>0</v>
      </c>
      <c r="K851" s="1">
        <f t="shared" si="187"/>
        <v>0</v>
      </c>
      <c r="L851" s="1">
        <f t="shared" si="188"/>
        <v>0</v>
      </c>
      <c r="M851" s="1">
        <f t="shared" si="189"/>
        <v>0</v>
      </c>
      <c r="N851" s="1" t="str">
        <f t="shared" si="190"/>
        <v>nee</v>
      </c>
      <c r="O851" s="1">
        <f t="shared" si="191"/>
        <v>0</v>
      </c>
      <c r="P851">
        <f t="shared" si="192"/>
        <v>0</v>
      </c>
    </row>
    <row r="852" spans="1:16" x14ac:dyDescent="0.25">
      <c r="A852" s="16">
        <f t="shared" si="193"/>
        <v>850</v>
      </c>
      <c r="B852" s="16">
        <f t="shared" si="182"/>
        <v>14</v>
      </c>
      <c r="C852" s="1">
        <f t="shared" si="194"/>
        <v>3</v>
      </c>
      <c r="D852" s="1">
        <f>VLOOKUP(C852,Uitleg!$H$10:$K$14,2,FALSE)</f>
        <v>0</v>
      </c>
      <c r="E852" s="1">
        <f>VLOOKUP(C852,Uitleg!$H$10:$K$14,3,FALSE)</f>
        <v>0</v>
      </c>
      <c r="F852">
        <f t="shared" si="195"/>
        <v>2</v>
      </c>
      <c r="G852" s="17">
        <f t="shared" si="183"/>
        <v>37.443862273284893</v>
      </c>
      <c r="H852" s="1">
        <f t="shared" si="184"/>
        <v>0</v>
      </c>
      <c r="I852" s="1">
        <f t="shared" si="185"/>
        <v>0</v>
      </c>
      <c r="J852" s="1">
        <f t="shared" si="186"/>
        <v>0</v>
      </c>
      <c r="K852" s="1">
        <f t="shared" si="187"/>
        <v>0</v>
      </c>
      <c r="L852" s="1">
        <f t="shared" si="188"/>
        <v>0</v>
      </c>
      <c r="M852" s="1">
        <f t="shared" si="189"/>
        <v>0</v>
      </c>
      <c r="N852" s="1" t="str">
        <f t="shared" si="190"/>
        <v>nee</v>
      </c>
      <c r="O852" s="1">
        <f t="shared" si="191"/>
        <v>0</v>
      </c>
      <c r="P852">
        <f t="shared" si="192"/>
        <v>0</v>
      </c>
    </row>
    <row r="853" spans="1:16" x14ac:dyDescent="0.25">
      <c r="A853" s="16">
        <f t="shared" si="193"/>
        <v>851</v>
      </c>
      <c r="B853" s="16">
        <f t="shared" si="182"/>
        <v>14</v>
      </c>
      <c r="C853" s="1">
        <f t="shared" si="194"/>
        <v>3</v>
      </c>
      <c r="D853" s="1">
        <f>VLOOKUP(C853,Uitleg!$H$10:$K$14,2,FALSE)</f>
        <v>0</v>
      </c>
      <c r="E853" s="1">
        <f>VLOOKUP(C853,Uitleg!$H$10:$K$14,3,FALSE)</f>
        <v>0</v>
      </c>
      <c r="F853">
        <f t="shared" si="195"/>
        <v>3</v>
      </c>
      <c r="G853" s="17">
        <f t="shared" si="183"/>
        <v>37.494742137155477</v>
      </c>
      <c r="H853" s="1">
        <f t="shared" si="184"/>
        <v>0</v>
      </c>
      <c r="I853" s="1">
        <f t="shared" si="185"/>
        <v>0</v>
      </c>
      <c r="J853" s="1">
        <f t="shared" si="186"/>
        <v>0</v>
      </c>
      <c r="K853" s="1">
        <f t="shared" si="187"/>
        <v>0</v>
      </c>
      <c r="L853" s="1">
        <f t="shared" si="188"/>
        <v>0</v>
      </c>
      <c r="M853" s="1">
        <f t="shared" si="189"/>
        <v>0</v>
      </c>
      <c r="N853" s="1" t="str">
        <f t="shared" si="190"/>
        <v>nee</v>
      </c>
      <c r="O853" s="1">
        <f t="shared" si="191"/>
        <v>0</v>
      </c>
      <c r="P853">
        <f t="shared" si="192"/>
        <v>0</v>
      </c>
    </row>
    <row r="854" spans="1:16" x14ac:dyDescent="0.25">
      <c r="A854" s="16">
        <f t="shared" si="193"/>
        <v>852</v>
      </c>
      <c r="B854" s="16">
        <f t="shared" si="182"/>
        <v>14</v>
      </c>
      <c r="C854" s="1">
        <f t="shared" si="194"/>
        <v>3</v>
      </c>
      <c r="D854" s="1">
        <f>VLOOKUP(C854,Uitleg!$H$10:$K$14,2,FALSE)</f>
        <v>0</v>
      </c>
      <c r="E854" s="1">
        <f>VLOOKUP(C854,Uitleg!$H$10:$K$14,3,FALSE)</f>
        <v>0</v>
      </c>
      <c r="F854">
        <f t="shared" si="195"/>
        <v>4</v>
      </c>
      <c r="G854" s="17">
        <f t="shared" si="183"/>
        <v>37.546497124183006</v>
      </c>
      <c r="H854" s="1">
        <f t="shared" si="184"/>
        <v>0</v>
      </c>
      <c r="I854" s="1">
        <f t="shared" si="185"/>
        <v>0</v>
      </c>
      <c r="J854" s="1">
        <f t="shared" si="186"/>
        <v>0</v>
      </c>
      <c r="K854" s="1">
        <f t="shared" si="187"/>
        <v>0</v>
      </c>
      <c r="L854" s="1">
        <f t="shared" si="188"/>
        <v>0</v>
      </c>
      <c r="M854" s="1">
        <f t="shared" si="189"/>
        <v>0</v>
      </c>
      <c r="N854" s="1" t="str">
        <f t="shared" si="190"/>
        <v>nee</v>
      </c>
      <c r="O854" s="1">
        <f t="shared" si="191"/>
        <v>0</v>
      </c>
      <c r="P854">
        <f t="shared" si="192"/>
        <v>0</v>
      </c>
    </row>
    <row r="855" spans="1:16" x14ac:dyDescent="0.25">
      <c r="A855" s="16">
        <f t="shared" si="193"/>
        <v>853</v>
      </c>
      <c r="B855" s="16">
        <f t="shared" si="182"/>
        <v>14</v>
      </c>
      <c r="C855" s="1">
        <f t="shared" si="194"/>
        <v>3</v>
      </c>
      <c r="D855" s="1">
        <f>VLOOKUP(C855,Uitleg!$H$10:$K$14,2,FALSE)</f>
        <v>0</v>
      </c>
      <c r="E855" s="1">
        <f>VLOOKUP(C855,Uitleg!$H$10:$K$14,3,FALSE)</f>
        <v>0</v>
      </c>
      <c r="F855">
        <f t="shared" si="195"/>
        <v>5</v>
      </c>
      <c r="G855" s="17">
        <f t="shared" si="183"/>
        <v>37.599124009666369</v>
      </c>
      <c r="H855" s="1">
        <f t="shared" si="184"/>
        <v>0</v>
      </c>
      <c r="I855" s="1">
        <f t="shared" si="185"/>
        <v>0</v>
      </c>
      <c r="J855" s="1">
        <f t="shared" si="186"/>
        <v>0</v>
      </c>
      <c r="K855" s="1">
        <f t="shared" si="187"/>
        <v>0</v>
      </c>
      <c r="L855" s="1">
        <f t="shared" si="188"/>
        <v>0</v>
      </c>
      <c r="M855" s="1">
        <f t="shared" si="189"/>
        <v>0</v>
      </c>
      <c r="N855" s="1" t="str">
        <f t="shared" si="190"/>
        <v>nee</v>
      </c>
      <c r="O855" s="1">
        <f t="shared" si="191"/>
        <v>0</v>
      </c>
      <c r="P855">
        <f t="shared" si="192"/>
        <v>0</v>
      </c>
    </row>
    <row r="856" spans="1:16" x14ac:dyDescent="0.25">
      <c r="A856" s="16">
        <f t="shared" si="193"/>
        <v>854</v>
      </c>
      <c r="B856" s="16">
        <f t="shared" si="182"/>
        <v>14</v>
      </c>
      <c r="C856" s="1">
        <f t="shared" si="194"/>
        <v>3</v>
      </c>
      <c r="D856" s="1">
        <f>VLOOKUP(C856,Uitleg!$H$10:$K$14,2,FALSE)</f>
        <v>0</v>
      </c>
      <c r="E856" s="1">
        <f>VLOOKUP(C856,Uitleg!$H$10:$K$14,3,FALSE)</f>
        <v>0</v>
      </c>
      <c r="F856">
        <f t="shared" si="195"/>
        <v>6</v>
      </c>
      <c r="G856" s="17">
        <f t="shared" si="183"/>
        <v>37.652619532621102</v>
      </c>
      <c r="H856" s="1">
        <f t="shared" si="184"/>
        <v>0</v>
      </c>
      <c r="I856" s="1">
        <f t="shared" si="185"/>
        <v>0</v>
      </c>
      <c r="J856" s="1">
        <f t="shared" si="186"/>
        <v>0</v>
      </c>
      <c r="K856" s="1">
        <f t="shared" si="187"/>
        <v>0</v>
      </c>
      <c r="L856" s="1">
        <f t="shared" si="188"/>
        <v>0</v>
      </c>
      <c r="M856" s="1">
        <f t="shared" si="189"/>
        <v>0</v>
      </c>
      <c r="N856" s="1" t="str">
        <f t="shared" si="190"/>
        <v>nee</v>
      </c>
      <c r="O856" s="1">
        <f t="shared" si="191"/>
        <v>0</v>
      </c>
      <c r="P856">
        <f t="shared" si="192"/>
        <v>0</v>
      </c>
    </row>
    <row r="857" spans="1:16" x14ac:dyDescent="0.25">
      <c r="A857" s="16">
        <f t="shared" si="193"/>
        <v>855</v>
      </c>
      <c r="B857" s="16">
        <f t="shared" si="182"/>
        <v>14</v>
      </c>
      <c r="C857" s="1">
        <f t="shared" si="194"/>
        <v>3</v>
      </c>
      <c r="D857" s="1">
        <f>VLOOKUP(C857,Uitleg!$H$10:$K$14,2,FALSE)</f>
        <v>0</v>
      </c>
      <c r="E857" s="1">
        <f>VLOOKUP(C857,Uitleg!$H$10:$K$14,3,FALSE)</f>
        <v>0</v>
      </c>
      <c r="F857">
        <f t="shared" si="195"/>
        <v>7</v>
      </c>
      <c r="G857" s="17">
        <f t="shared" si="183"/>
        <v>37.706980395913206</v>
      </c>
      <c r="H857" s="1">
        <f t="shared" si="184"/>
        <v>0</v>
      </c>
      <c r="I857" s="1">
        <f t="shared" si="185"/>
        <v>0</v>
      </c>
      <c r="J857" s="1">
        <f t="shared" si="186"/>
        <v>0</v>
      </c>
      <c r="K857" s="1">
        <f t="shared" si="187"/>
        <v>0</v>
      </c>
      <c r="L857" s="1">
        <f t="shared" si="188"/>
        <v>0</v>
      </c>
      <c r="M857" s="1">
        <f t="shared" si="189"/>
        <v>0</v>
      </c>
      <c r="N857" s="1" t="str">
        <f t="shared" si="190"/>
        <v>nee</v>
      </c>
      <c r="O857" s="1">
        <f t="shared" si="191"/>
        <v>0</v>
      </c>
      <c r="P857">
        <f t="shared" si="192"/>
        <v>0</v>
      </c>
    </row>
    <row r="858" spans="1:16" x14ac:dyDescent="0.25">
      <c r="A858" s="16">
        <f t="shared" si="193"/>
        <v>856</v>
      </c>
      <c r="B858" s="16">
        <f t="shared" si="182"/>
        <v>14</v>
      </c>
      <c r="C858" s="1">
        <f t="shared" si="194"/>
        <v>3</v>
      </c>
      <c r="D858" s="1">
        <f>VLOOKUP(C858,Uitleg!$H$10:$K$14,2,FALSE)</f>
        <v>0</v>
      </c>
      <c r="E858" s="1">
        <f>VLOOKUP(C858,Uitleg!$H$10:$K$14,3,FALSE)</f>
        <v>0</v>
      </c>
      <c r="F858">
        <f t="shared" si="195"/>
        <v>8</v>
      </c>
      <c r="G858" s="17">
        <f t="shared" si="183"/>
        <v>37.762203266394472</v>
      </c>
      <c r="H858" s="1">
        <f t="shared" si="184"/>
        <v>0</v>
      </c>
      <c r="I858" s="1">
        <f t="shared" si="185"/>
        <v>0</v>
      </c>
      <c r="J858" s="1">
        <f t="shared" si="186"/>
        <v>0</v>
      </c>
      <c r="K858" s="1">
        <f t="shared" si="187"/>
        <v>0</v>
      </c>
      <c r="L858" s="1">
        <f t="shared" si="188"/>
        <v>0</v>
      </c>
      <c r="M858" s="1">
        <f t="shared" si="189"/>
        <v>0</v>
      </c>
      <c r="N858" s="1" t="str">
        <f t="shared" si="190"/>
        <v>nee</v>
      </c>
      <c r="O858" s="1">
        <f t="shared" si="191"/>
        <v>0</v>
      </c>
      <c r="P858">
        <f t="shared" si="192"/>
        <v>0</v>
      </c>
    </row>
    <row r="859" spans="1:16" x14ac:dyDescent="0.25">
      <c r="A859" s="16">
        <f t="shared" si="193"/>
        <v>857</v>
      </c>
      <c r="B859" s="16">
        <f t="shared" si="182"/>
        <v>14</v>
      </c>
      <c r="C859" s="1">
        <f t="shared" si="194"/>
        <v>3</v>
      </c>
      <c r="D859" s="1">
        <f>VLOOKUP(C859,Uitleg!$H$10:$K$14,2,FALSE)</f>
        <v>0</v>
      </c>
      <c r="E859" s="1">
        <f>VLOOKUP(C859,Uitleg!$H$10:$K$14,3,FALSE)</f>
        <v>0</v>
      </c>
      <c r="F859">
        <f t="shared" si="195"/>
        <v>9</v>
      </c>
      <c r="G859" s="17">
        <f t="shared" si="183"/>
        <v>37.818284775039075</v>
      </c>
      <c r="H859" s="1">
        <f t="shared" si="184"/>
        <v>0</v>
      </c>
      <c r="I859" s="1">
        <f t="shared" si="185"/>
        <v>0</v>
      </c>
      <c r="J859" s="1">
        <f t="shared" si="186"/>
        <v>0</v>
      </c>
      <c r="K859" s="1">
        <f t="shared" si="187"/>
        <v>0</v>
      </c>
      <c r="L859" s="1">
        <f t="shared" si="188"/>
        <v>0</v>
      </c>
      <c r="M859" s="1">
        <f t="shared" si="189"/>
        <v>0</v>
      </c>
      <c r="N859" s="1" t="str">
        <f t="shared" si="190"/>
        <v>nee</v>
      </c>
      <c r="O859" s="1">
        <f t="shared" si="191"/>
        <v>0</v>
      </c>
      <c r="P859">
        <f t="shared" si="192"/>
        <v>0</v>
      </c>
    </row>
    <row r="860" spans="1:16" x14ac:dyDescent="0.25">
      <c r="A860" s="16">
        <f t="shared" si="193"/>
        <v>858</v>
      </c>
      <c r="B860" s="16">
        <f t="shared" si="182"/>
        <v>14</v>
      </c>
      <c r="C860" s="1">
        <f t="shared" si="194"/>
        <v>3</v>
      </c>
      <c r="D860" s="1">
        <f>VLOOKUP(C860,Uitleg!$H$10:$K$14,2,FALSE)</f>
        <v>0</v>
      </c>
      <c r="E860" s="1">
        <f>VLOOKUP(C860,Uitleg!$H$10:$K$14,3,FALSE)</f>
        <v>0</v>
      </c>
      <c r="F860">
        <f t="shared" si="195"/>
        <v>10</v>
      </c>
      <c r="G860" s="17">
        <f t="shared" si="183"/>
        <v>37.875221517081641</v>
      </c>
      <c r="H860" s="1">
        <f t="shared" si="184"/>
        <v>0</v>
      </c>
      <c r="I860" s="1">
        <f t="shared" si="185"/>
        <v>0</v>
      </c>
      <c r="J860" s="1">
        <f t="shared" si="186"/>
        <v>0</v>
      </c>
      <c r="K860" s="1">
        <f t="shared" si="187"/>
        <v>0</v>
      </c>
      <c r="L860" s="1">
        <f t="shared" si="188"/>
        <v>0</v>
      </c>
      <c r="M860" s="1">
        <f t="shared" si="189"/>
        <v>0</v>
      </c>
      <c r="N860" s="1" t="str">
        <f t="shared" si="190"/>
        <v>nee</v>
      </c>
      <c r="O860" s="1">
        <f t="shared" si="191"/>
        <v>0</v>
      </c>
      <c r="P860">
        <f t="shared" si="192"/>
        <v>0</v>
      </c>
    </row>
    <row r="861" spans="1:16" x14ac:dyDescent="0.25">
      <c r="A861" s="16">
        <f t="shared" si="193"/>
        <v>859</v>
      </c>
      <c r="B861" s="16">
        <f t="shared" si="182"/>
        <v>14</v>
      </c>
      <c r="C861" s="1">
        <f t="shared" si="194"/>
        <v>3</v>
      </c>
      <c r="D861" s="1">
        <f>VLOOKUP(C861,Uitleg!$H$10:$K$14,2,FALSE)</f>
        <v>0</v>
      </c>
      <c r="E861" s="1">
        <f>VLOOKUP(C861,Uitleg!$H$10:$K$14,3,FALSE)</f>
        <v>0</v>
      </c>
      <c r="F861">
        <f t="shared" si="195"/>
        <v>11</v>
      </c>
      <c r="G861" s="17">
        <f t="shared" si="183"/>
        <v>37.933010052156661</v>
      </c>
      <c r="H861" s="1">
        <f t="shared" si="184"/>
        <v>0</v>
      </c>
      <c r="I861" s="1">
        <f t="shared" si="185"/>
        <v>0</v>
      </c>
      <c r="J861" s="1">
        <f t="shared" si="186"/>
        <v>0</v>
      </c>
      <c r="K861" s="1">
        <f t="shared" si="187"/>
        <v>0</v>
      </c>
      <c r="L861" s="1">
        <f t="shared" si="188"/>
        <v>0</v>
      </c>
      <c r="M861" s="1">
        <f t="shared" si="189"/>
        <v>0</v>
      </c>
      <c r="N861" s="1" t="str">
        <f t="shared" si="190"/>
        <v>nee</v>
      </c>
      <c r="O861" s="1">
        <f t="shared" si="191"/>
        <v>0</v>
      </c>
      <c r="P861">
        <f t="shared" si="192"/>
        <v>0</v>
      </c>
    </row>
    <row r="862" spans="1:16" x14ac:dyDescent="0.25">
      <c r="A862" s="16">
        <f t="shared" si="193"/>
        <v>860</v>
      </c>
      <c r="B862" s="16">
        <f t="shared" si="182"/>
        <v>14</v>
      </c>
      <c r="C862" s="1">
        <f t="shared" si="194"/>
        <v>3</v>
      </c>
      <c r="D862" s="1">
        <f>VLOOKUP(C862,Uitleg!$H$10:$K$14,2,FALSE)</f>
        <v>0</v>
      </c>
      <c r="E862" s="1">
        <f>VLOOKUP(C862,Uitleg!$H$10:$K$14,3,FALSE)</f>
        <v>0</v>
      </c>
      <c r="F862">
        <f t="shared" si="195"/>
        <v>12</v>
      </c>
      <c r="G862" s="17">
        <f t="shared" si="183"/>
        <v>37.991646904439349</v>
      </c>
      <c r="H862" s="1">
        <f t="shared" si="184"/>
        <v>0</v>
      </c>
      <c r="I862" s="1">
        <f t="shared" si="185"/>
        <v>0</v>
      </c>
      <c r="J862" s="1">
        <f t="shared" si="186"/>
        <v>0</v>
      </c>
      <c r="K862" s="1">
        <f t="shared" si="187"/>
        <v>0</v>
      </c>
      <c r="L862" s="1">
        <f t="shared" si="188"/>
        <v>0</v>
      </c>
      <c r="M862" s="1">
        <f t="shared" si="189"/>
        <v>0</v>
      </c>
      <c r="N862" s="1" t="str">
        <f t="shared" si="190"/>
        <v>nee</v>
      </c>
      <c r="O862" s="1">
        <f t="shared" si="191"/>
        <v>0</v>
      </c>
      <c r="P862">
        <f t="shared" si="192"/>
        <v>0</v>
      </c>
    </row>
    <row r="863" spans="1:16" x14ac:dyDescent="0.25">
      <c r="A863" s="16">
        <f t="shared" si="193"/>
        <v>861</v>
      </c>
      <c r="B863" s="16">
        <f t="shared" si="182"/>
        <v>14</v>
      </c>
      <c r="C863" s="1">
        <f t="shared" si="194"/>
        <v>3</v>
      </c>
      <c r="D863" s="1">
        <f>VLOOKUP(C863,Uitleg!$H$10:$K$14,2,FALSE)</f>
        <v>0</v>
      </c>
      <c r="E863" s="1">
        <f>VLOOKUP(C863,Uitleg!$H$10:$K$14,3,FALSE)</f>
        <v>0</v>
      </c>
      <c r="F863">
        <f t="shared" si="195"/>
        <v>13</v>
      </c>
      <c r="G863" s="17">
        <f t="shared" si="183"/>
        <v>38.051128562787682</v>
      </c>
      <c r="H863" s="1">
        <f t="shared" si="184"/>
        <v>0</v>
      </c>
      <c r="I863" s="1">
        <f t="shared" si="185"/>
        <v>0</v>
      </c>
      <c r="J863" s="1">
        <f t="shared" si="186"/>
        <v>0</v>
      </c>
      <c r="K863" s="1">
        <f t="shared" si="187"/>
        <v>0</v>
      </c>
      <c r="L863" s="1">
        <f t="shared" si="188"/>
        <v>0</v>
      </c>
      <c r="M863" s="1">
        <f t="shared" si="189"/>
        <v>0</v>
      </c>
      <c r="N863" s="1" t="str">
        <f t="shared" si="190"/>
        <v>nee</v>
      </c>
      <c r="O863" s="1">
        <f t="shared" si="191"/>
        <v>0</v>
      </c>
      <c r="P863">
        <f t="shared" si="192"/>
        <v>0</v>
      </c>
    </row>
    <row r="864" spans="1:16" x14ac:dyDescent="0.25">
      <c r="A864" s="16">
        <f t="shared" si="193"/>
        <v>862</v>
      </c>
      <c r="B864" s="16">
        <f t="shared" si="182"/>
        <v>14</v>
      </c>
      <c r="C864" s="1">
        <f t="shared" si="194"/>
        <v>3</v>
      </c>
      <c r="D864" s="1">
        <f>VLOOKUP(C864,Uitleg!$H$10:$K$14,2,FALSE)</f>
        <v>0</v>
      </c>
      <c r="E864" s="1">
        <f>VLOOKUP(C864,Uitleg!$H$10:$K$14,3,FALSE)</f>
        <v>0</v>
      </c>
      <c r="F864">
        <f t="shared" si="195"/>
        <v>14</v>
      </c>
      <c r="G864" s="17">
        <f t="shared" si="183"/>
        <v>38.111451480886046</v>
      </c>
      <c r="H864" s="1">
        <f t="shared" si="184"/>
        <v>0</v>
      </c>
      <c r="I864" s="1">
        <f t="shared" si="185"/>
        <v>0</v>
      </c>
      <c r="J864" s="1">
        <f t="shared" si="186"/>
        <v>0</v>
      </c>
      <c r="K864" s="1">
        <f t="shared" si="187"/>
        <v>0</v>
      </c>
      <c r="L864" s="1">
        <f t="shared" si="188"/>
        <v>0</v>
      </c>
      <c r="M864" s="1">
        <f t="shared" si="189"/>
        <v>0</v>
      </c>
      <c r="N864" s="1" t="str">
        <f t="shared" si="190"/>
        <v>nee</v>
      </c>
      <c r="O864" s="1">
        <f t="shared" si="191"/>
        <v>0</v>
      </c>
      <c r="P864">
        <f t="shared" si="192"/>
        <v>0</v>
      </c>
    </row>
    <row r="865" spans="1:16" x14ac:dyDescent="0.25">
      <c r="A865" s="16">
        <f t="shared" si="193"/>
        <v>863</v>
      </c>
      <c r="B865" s="16">
        <f t="shared" si="182"/>
        <v>14</v>
      </c>
      <c r="C865" s="1">
        <f t="shared" si="194"/>
        <v>3</v>
      </c>
      <c r="D865" s="1">
        <f>VLOOKUP(C865,Uitleg!$H$10:$K$14,2,FALSE)</f>
        <v>0</v>
      </c>
      <c r="E865" s="1">
        <f>VLOOKUP(C865,Uitleg!$H$10:$K$14,3,FALSE)</f>
        <v>0</v>
      </c>
      <c r="F865">
        <f t="shared" si="195"/>
        <v>15</v>
      </c>
      <c r="G865" s="17">
        <f t="shared" si="183"/>
        <v>38.172612077390113</v>
      </c>
      <c r="H865" s="1">
        <f t="shared" si="184"/>
        <v>0</v>
      </c>
      <c r="I865" s="1">
        <f t="shared" si="185"/>
        <v>0</v>
      </c>
      <c r="J865" s="1">
        <f t="shared" si="186"/>
        <v>0</v>
      </c>
      <c r="K865" s="1">
        <f t="shared" si="187"/>
        <v>0</v>
      </c>
      <c r="L865" s="1">
        <f t="shared" si="188"/>
        <v>0</v>
      </c>
      <c r="M865" s="1">
        <f t="shared" si="189"/>
        <v>0</v>
      </c>
      <c r="N865" s="1" t="str">
        <f t="shared" si="190"/>
        <v>nee</v>
      </c>
      <c r="O865" s="1">
        <f t="shared" si="191"/>
        <v>0</v>
      </c>
      <c r="P865">
        <f t="shared" si="192"/>
        <v>0</v>
      </c>
    </row>
    <row r="866" spans="1:16" x14ac:dyDescent="0.25">
      <c r="A866" s="16">
        <f t="shared" si="193"/>
        <v>864</v>
      </c>
      <c r="B866" s="16">
        <f t="shared" si="182"/>
        <v>14</v>
      </c>
      <c r="C866" s="1">
        <f t="shared" si="194"/>
        <v>3</v>
      </c>
      <c r="D866" s="1">
        <f>VLOOKUP(C866,Uitleg!$H$10:$K$14,2,FALSE)</f>
        <v>0</v>
      </c>
      <c r="E866" s="1">
        <f>VLOOKUP(C866,Uitleg!$H$10:$K$14,3,FALSE)</f>
        <v>0</v>
      </c>
      <c r="F866">
        <f t="shared" si="195"/>
        <v>16</v>
      </c>
      <c r="G866" s="17">
        <f t="shared" si="183"/>
        <v>38.234606736073012</v>
      </c>
      <c r="H866" s="1">
        <f t="shared" si="184"/>
        <v>0</v>
      </c>
      <c r="I866" s="1">
        <f t="shared" si="185"/>
        <v>0</v>
      </c>
      <c r="J866" s="1">
        <f t="shared" si="186"/>
        <v>0</v>
      </c>
      <c r="K866" s="1">
        <f t="shared" si="187"/>
        <v>0</v>
      </c>
      <c r="L866" s="1">
        <f t="shared" si="188"/>
        <v>0</v>
      </c>
      <c r="M866" s="1">
        <f t="shared" si="189"/>
        <v>0</v>
      </c>
      <c r="N866" s="1" t="str">
        <f t="shared" si="190"/>
        <v>nee</v>
      </c>
      <c r="O866" s="1">
        <f t="shared" si="191"/>
        <v>0</v>
      </c>
      <c r="P866">
        <f t="shared" si="192"/>
        <v>0</v>
      </c>
    </row>
    <row r="867" spans="1:16" x14ac:dyDescent="0.25">
      <c r="A867" s="16">
        <f t="shared" si="193"/>
        <v>865</v>
      </c>
      <c r="B867" s="16">
        <f t="shared" si="182"/>
        <v>14</v>
      </c>
      <c r="C867" s="1">
        <f t="shared" si="194"/>
        <v>3</v>
      </c>
      <c r="D867" s="1">
        <f>VLOOKUP(C867,Uitleg!$H$10:$K$14,2,FALSE)</f>
        <v>0</v>
      </c>
      <c r="E867" s="1">
        <f>VLOOKUP(C867,Uitleg!$H$10:$K$14,3,FALSE)</f>
        <v>0</v>
      </c>
      <c r="F867">
        <f t="shared" si="195"/>
        <v>17</v>
      </c>
      <c r="G867" s="17">
        <f t="shared" si="183"/>
        <v>38.297431805973055</v>
      </c>
      <c r="H867" s="1">
        <f t="shared" si="184"/>
        <v>0</v>
      </c>
      <c r="I867" s="1">
        <f t="shared" si="185"/>
        <v>0</v>
      </c>
      <c r="J867" s="1">
        <f t="shared" si="186"/>
        <v>0</v>
      </c>
      <c r="K867" s="1">
        <f t="shared" si="187"/>
        <v>0</v>
      </c>
      <c r="L867" s="1">
        <f t="shared" si="188"/>
        <v>0</v>
      </c>
      <c r="M867" s="1">
        <f t="shared" si="189"/>
        <v>0</v>
      </c>
      <c r="N867" s="1" t="str">
        <f t="shared" si="190"/>
        <v>nee</v>
      </c>
      <c r="O867" s="1">
        <f t="shared" si="191"/>
        <v>0</v>
      </c>
      <c r="P867">
        <f t="shared" si="192"/>
        <v>0</v>
      </c>
    </row>
    <row r="868" spans="1:16" x14ac:dyDescent="0.25">
      <c r="A868" s="16">
        <f t="shared" si="193"/>
        <v>866</v>
      </c>
      <c r="B868" s="16">
        <f t="shared" si="182"/>
        <v>14</v>
      </c>
      <c r="C868" s="1">
        <f t="shared" si="194"/>
        <v>3</v>
      </c>
      <c r="D868" s="1">
        <f>VLOOKUP(C868,Uitleg!$H$10:$K$14,2,FALSE)</f>
        <v>0</v>
      </c>
      <c r="E868" s="1">
        <f>VLOOKUP(C868,Uitleg!$H$10:$K$14,3,FALSE)</f>
        <v>0</v>
      </c>
      <c r="F868">
        <f t="shared" si="195"/>
        <v>18</v>
      </c>
      <c r="G868" s="17">
        <f t="shared" si="183"/>
        <v>38.361083601542518</v>
      </c>
      <c r="H868" s="1">
        <f t="shared" si="184"/>
        <v>0</v>
      </c>
      <c r="I868" s="1">
        <f t="shared" si="185"/>
        <v>0</v>
      </c>
      <c r="J868" s="1">
        <f t="shared" si="186"/>
        <v>0</v>
      </c>
      <c r="K868" s="1">
        <f t="shared" si="187"/>
        <v>0</v>
      </c>
      <c r="L868" s="1">
        <f t="shared" si="188"/>
        <v>0</v>
      </c>
      <c r="M868" s="1">
        <f t="shared" si="189"/>
        <v>0</v>
      </c>
      <c r="N868" s="1" t="str">
        <f t="shared" si="190"/>
        <v>nee</v>
      </c>
      <c r="O868" s="1">
        <f t="shared" si="191"/>
        <v>0</v>
      </c>
      <c r="P868">
        <f t="shared" si="192"/>
        <v>0</v>
      </c>
    </row>
    <row r="869" spans="1:16" x14ac:dyDescent="0.25">
      <c r="A869" s="16">
        <f t="shared" si="193"/>
        <v>867</v>
      </c>
      <c r="B869" s="16">
        <f t="shared" si="182"/>
        <v>14</v>
      </c>
      <c r="C869" s="1">
        <f t="shared" si="194"/>
        <v>3</v>
      </c>
      <c r="D869" s="1">
        <f>VLOOKUP(C869,Uitleg!$H$10:$K$14,2,FALSE)</f>
        <v>0</v>
      </c>
      <c r="E869" s="1">
        <f>VLOOKUP(C869,Uitleg!$H$10:$K$14,3,FALSE)</f>
        <v>0</v>
      </c>
      <c r="F869">
        <f t="shared" si="195"/>
        <v>19</v>
      </c>
      <c r="G869" s="17">
        <f t="shared" si="183"/>
        <v>38.425558402798082</v>
      </c>
      <c r="H869" s="1">
        <f t="shared" si="184"/>
        <v>0</v>
      </c>
      <c r="I869" s="1">
        <f t="shared" si="185"/>
        <v>0</v>
      </c>
      <c r="J869" s="1">
        <f t="shared" si="186"/>
        <v>0</v>
      </c>
      <c r="K869" s="1">
        <f t="shared" si="187"/>
        <v>0</v>
      </c>
      <c r="L869" s="1">
        <f t="shared" si="188"/>
        <v>0</v>
      </c>
      <c r="M869" s="1">
        <f t="shared" si="189"/>
        <v>0</v>
      </c>
      <c r="N869" s="1" t="str">
        <f t="shared" si="190"/>
        <v>nee</v>
      </c>
      <c r="O869" s="1">
        <f t="shared" si="191"/>
        <v>0</v>
      </c>
      <c r="P869">
        <f t="shared" si="192"/>
        <v>0</v>
      </c>
    </row>
    <row r="870" spans="1:16" x14ac:dyDescent="0.25">
      <c r="A870" s="16">
        <f t="shared" si="193"/>
        <v>868</v>
      </c>
      <c r="B870" s="16">
        <f t="shared" si="182"/>
        <v>14</v>
      </c>
      <c r="C870" s="1">
        <f t="shared" si="194"/>
        <v>3</v>
      </c>
      <c r="D870" s="1">
        <f>VLOOKUP(C870,Uitleg!$H$10:$K$14,2,FALSE)</f>
        <v>0</v>
      </c>
      <c r="E870" s="1">
        <f>VLOOKUP(C870,Uitleg!$H$10:$K$14,3,FALSE)</f>
        <v>0</v>
      </c>
      <c r="F870">
        <f t="shared" si="195"/>
        <v>20</v>
      </c>
      <c r="G870" s="17">
        <f t="shared" si="183"/>
        <v>38.490852455472321</v>
      </c>
      <c r="H870" s="1">
        <f t="shared" si="184"/>
        <v>0</v>
      </c>
      <c r="I870" s="1">
        <f t="shared" si="185"/>
        <v>0</v>
      </c>
      <c r="J870" s="1">
        <f t="shared" si="186"/>
        <v>0</v>
      </c>
      <c r="K870" s="1">
        <f t="shared" si="187"/>
        <v>0</v>
      </c>
      <c r="L870" s="1">
        <f t="shared" si="188"/>
        <v>0</v>
      </c>
      <c r="M870" s="1">
        <f t="shared" si="189"/>
        <v>0</v>
      </c>
      <c r="N870" s="1" t="str">
        <f t="shared" si="190"/>
        <v>nee</v>
      </c>
      <c r="O870" s="1">
        <f t="shared" si="191"/>
        <v>0</v>
      </c>
      <c r="P870">
        <f t="shared" si="192"/>
        <v>0</v>
      </c>
    </row>
    <row r="871" spans="1:16" x14ac:dyDescent="0.25">
      <c r="A871" s="16">
        <f t="shared" si="193"/>
        <v>869</v>
      </c>
      <c r="B871" s="16">
        <f t="shared" si="182"/>
        <v>14</v>
      </c>
      <c r="C871" s="1">
        <f t="shared" si="194"/>
        <v>3</v>
      </c>
      <c r="D871" s="1">
        <f>VLOOKUP(C871,Uitleg!$H$10:$K$14,2,FALSE)</f>
        <v>0</v>
      </c>
      <c r="E871" s="1">
        <f>VLOOKUP(C871,Uitleg!$H$10:$K$14,3,FALSE)</f>
        <v>0</v>
      </c>
      <c r="F871">
        <f t="shared" si="195"/>
        <v>21</v>
      </c>
      <c r="G871" s="17">
        <f t="shared" si="183"/>
        <v>38.556961971166658</v>
      </c>
      <c r="H871" s="1">
        <f t="shared" si="184"/>
        <v>0</v>
      </c>
      <c r="I871" s="1">
        <f t="shared" si="185"/>
        <v>0</v>
      </c>
      <c r="J871" s="1">
        <f t="shared" si="186"/>
        <v>0</v>
      </c>
      <c r="K871" s="1">
        <f t="shared" si="187"/>
        <v>1</v>
      </c>
      <c r="L871" s="1">
        <f t="shared" si="188"/>
        <v>0</v>
      </c>
      <c r="M871" s="1">
        <f t="shared" si="189"/>
        <v>0</v>
      </c>
      <c r="N871" s="1" t="str">
        <f t="shared" si="190"/>
        <v>JA</v>
      </c>
      <c r="O871" s="1">
        <f t="shared" si="191"/>
        <v>4</v>
      </c>
      <c r="P871">
        <f t="shared" si="192"/>
        <v>0</v>
      </c>
    </row>
    <row r="872" spans="1:16" x14ac:dyDescent="0.25">
      <c r="A872" s="16">
        <f t="shared" si="193"/>
        <v>870</v>
      </c>
      <c r="B872" s="16">
        <f t="shared" si="182"/>
        <v>14</v>
      </c>
      <c r="C872" s="1">
        <f t="shared" si="194"/>
        <v>4</v>
      </c>
      <c r="D872" s="1">
        <f>VLOOKUP(C872,Uitleg!$H$10:$K$14,2,FALSE)</f>
        <v>1</v>
      </c>
      <c r="E872" s="1">
        <f>VLOOKUP(C872,Uitleg!$H$10:$K$14,3,FALSE)</f>
        <v>0</v>
      </c>
      <c r="F872">
        <f t="shared" si="195"/>
        <v>0</v>
      </c>
      <c r="G872" s="17">
        <f t="shared" si="183"/>
        <v>38.623883127505664</v>
      </c>
      <c r="H872" s="1">
        <f t="shared" si="184"/>
        <v>0</v>
      </c>
      <c r="I872" s="1">
        <f t="shared" si="185"/>
        <v>0</v>
      </c>
      <c r="J872" s="1">
        <f t="shared" si="186"/>
        <v>0</v>
      </c>
      <c r="K872" s="1">
        <f t="shared" si="187"/>
        <v>0</v>
      </c>
      <c r="L872" s="1">
        <f t="shared" si="188"/>
        <v>0</v>
      </c>
      <c r="M872" s="1">
        <f t="shared" si="189"/>
        <v>0</v>
      </c>
      <c r="N872" s="1" t="str">
        <f t="shared" si="190"/>
        <v>nee</v>
      </c>
      <c r="O872" s="1">
        <f t="shared" si="191"/>
        <v>0</v>
      </c>
      <c r="P872">
        <f t="shared" si="192"/>
        <v>50</v>
      </c>
    </row>
    <row r="873" spans="1:16" x14ac:dyDescent="0.25">
      <c r="A873" s="16">
        <f t="shared" si="193"/>
        <v>871</v>
      </c>
      <c r="B873" s="16">
        <f t="shared" si="182"/>
        <v>14</v>
      </c>
      <c r="C873" s="1">
        <f t="shared" si="194"/>
        <v>4</v>
      </c>
      <c r="D873" s="1">
        <f>VLOOKUP(C873,Uitleg!$H$10:$K$14,2,FALSE)</f>
        <v>1</v>
      </c>
      <c r="E873" s="1">
        <f>VLOOKUP(C873,Uitleg!$H$10:$K$14,3,FALSE)</f>
        <v>0</v>
      </c>
      <c r="F873">
        <f t="shared" si="195"/>
        <v>1</v>
      </c>
      <c r="G873" s="17">
        <f t="shared" si="183"/>
        <v>38.691612068292557</v>
      </c>
      <c r="H873" s="1">
        <f t="shared" si="184"/>
        <v>0</v>
      </c>
      <c r="I873" s="1">
        <f t="shared" si="185"/>
        <v>0</v>
      </c>
      <c r="J873" s="1">
        <f t="shared" si="186"/>
        <v>0</v>
      </c>
      <c r="K873" s="1">
        <f t="shared" si="187"/>
        <v>0</v>
      </c>
      <c r="L873" s="1">
        <f t="shared" si="188"/>
        <v>0</v>
      </c>
      <c r="M873" s="1">
        <f t="shared" si="189"/>
        <v>0</v>
      </c>
      <c r="N873" s="1" t="str">
        <f t="shared" si="190"/>
        <v>nee</v>
      </c>
      <c r="O873" s="1">
        <f t="shared" si="191"/>
        <v>0</v>
      </c>
      <c r="P873">
        <f t="shared" si="192"/>
        <v>50</v>
      </c>
    </row>
    <row r="874" spans="1:16" x14ac:dyDescent="0.25">
      <c r="A874" s="16">
        <f t="shared" si="193"/>
        <v>872</v>
      </c>
      <c r="B874" s="16">
        <f t="shared" si="182"/>
        <v>14</v>
      </c>
      <c r="C874" s="1">
        <f t="shared" si="194"/>
        <v>4</v>
      </c>
      <c r="D874" s="1">
        <f>VLOOKUP(C874,Uitleg!$H$10:$K$14,2,FALSE)</f>
        <v>1</v>
      </c>
      <c r="E874" s="1">
        <f>VLOOKUP(C874,Uitleg!$H$10:$K$14,3,FALSE)</f>
        <v>0</v>
      </c>
      <c r="F874">
        <f t="shared" si="195"/>
        <v>2</v>
      </c>
      <c r="G874" s="17">
        <f t="shared" si="183"/>
        <v>38.760144903666145</v>
      </c>
      <c r="H874" s="1">
        <f t="shared" si="184"/>
        <v>0</v>
      </c>
      <c r="I874" s="1">
        <f t="shared" si="185"/>
        <v>0</v>
      </c>
      <c r="J874" s="1">
        <f t="shared" si="186"/>
        <v>0</v>
      </c>
      <c r="K874" s="1">
        <f t="shared" si="187"/>
        <v>0</v>
      </c>
      <c r="L874" s="1">
        <f t="shared" si="188"/>
        <v>0</v>
      </c>
      <c r="M874" s="1">
        <f t="shared" si="189"/>
        <v>0</v>
      </c>
      <c r="N874" s="1" t="str">
        <f t="shared" si="190"/>
        <v>nee</v>
      </c>
      <c r="O874" s="1">
        <f t="shared" si="191"/>
        <v>0</v>
      </c>
      <c r="P874">
        <f t="shared" si="192"/>
        <v>50</v>
      </c>
    </row>
    <row r="875" spans="1:16" x14ac:dyDescent="0.25">
      <c r="A875" s="16">
        <f t="shared" si="193"/>
        <v>873</v>
      </c>
      <c r="B875" s="16">
        <f t="shared" si="182"/>
        <v>14</v>
      </c>
      <c r="C875" s="1">
        <f t="shared" si="194"/>
        <v>4</v>
      </c>
      <c r="D875" s="1">
        <f>VLOOKUP(C875,Uitleg!$H$10:$K$14,2,FALSE)</f>
        <v>1</v>
      </c>
      <c r="E875" s="1">
        <f>VLOOKUP(C875,Uitleg!$H$10:$K$14,3,FALSE)</f>
        <v>0</v>
      </c>
      <c r="F875">
        <f t="shared" si="195"/>
        <v>3</v>
      </c>
      <c r="G875" s="17">
        <f t="shared" si="183"/>
        <v>38.829477710258942</v>
      </c>
      <c r="H875" s="1">
        <f t="shared" si="184"/>
        <v>0</v>
      </c>
      <c r="I875" s="1">
        <f t="shared" si="185"/>
        <v>0</v>
      </c>
      <c r="J875" s="1">
        <f t="shared" si="186"/>
        <v>0</v>
      </c>
      <c r="K875" s="1">
        <f t="shared" si="187"/>
        <v>0</v>
      </c>
      <c r="L875" s="1">
        <f t="shared" si="188"/>
        <v>0</v>
      </c>
      <c r="M875" s="1">
        <f t="shared" si="189"/>
        <v>0</v>
      </c>
      <c r="N875" s="1" t="str">
        <f t="shared" si="190"/>
        <v>nee</v>
      </c>
      <c r="O875" s="1">
        <f t="shared" si="191"/>
        <v>0</v>
      </c>
      <c r="P875">
        <f t="shared" si="192"/>
        <v>50</v>
      </c>
    </row>
    <row r="876" spans="1:16" x14ac:dyDescent="0.25">
      <c r="A876" s="16">
        <f t="shared" si="193"/>
        <v>874</v>
      </c>
      <c r="B876" s="16">
        <f t="shared" si="182"/>
        <v>14</v>
      </c>
      <c r="C876" s="1">
        <f t="shared" si="194"/>
        <v>4</v>
      </c>
      <c r="D876" s="1">
        <f>VLOOKUP(C876,Uitleg!$H$10:$K$14,2,FALSE)</f>
        <v>1</v>
      </c>
      <c r="E876" s="1">
        <f>VLOOKUP(C876,Uitleg!$H$10:$K$14,3,FALSE)</f>
        <v>0</v>
      </c>
      <c r="F876">
        <f t="shared" si="195"/>
        <v>4</v>
      </c>
      <c r="G876" s="17">
        <f t="shared" si="183"/>
        <v>38.899606531356682</v>
      </c>
      <c r="H876" s="1">
        <f t="shared" si="184"/>
        <v>0</v>
      </c>
      <c r="I876" s="1">
        <f t="shared" si="185"/>
        <v>0</v>
      </c>
      <c r="J876" s="1">
        <f t="shared" si="186"/>
        <v>0</v>
      </c>
      <c r="K876" s="1">
        <f t="shared" si="187"/>
        <v>0</v>
      </c>
      <c r="L876" s="1">
        <f t="shared" si="188"/>
        <v>1</v>
      </c>
      <c r="M876" s="1">
        <f t="shared" si="189"/>
        <v>0</v>
      </c>
      <c r="N876" s="1" t="str">
        <f t="shared" si="190"/>
        <v>JA</v>
      </c>
      <c r="O876" s="1">
        <f t="shared" si="191"/>
        <v>1</v>
      </c>
      <c r="P876">
        <f t="shared" si="192"/>
        <v>50</v>
      </c>
    </row>
    <row r="877" spans="1:16" x14ac:dyDescent="0.25">
      <c r="A877" s="16">
        <f t="shared" si="193"/>
        <v>875</v>
      </c>
      <c r="B877" s="16">
        <f t="shared" si="182"/>
        <v>14</v>
      </c>
      <c r="C877" s="1">
        <f t="shared" si="194"/>
        <v>1</v>
      </c>
      <c r="D877" s="1">
        <f>VLOOKUP(C877,Uitleg!$H$10:$K$14,2,FALSE)</f>
        <v>0</v>
      </c>
      <c r="E877" s="1">
        <f>VLOOKUP(C877,Uitleg!$H$10:$K$14,3,FALSE)</f>
        <v>0</v>
      </c>
      <c r="F877">
        <f t="shared" si="195"/>
        <v>0</v>
      </c>
      <c r="G877" s="17">
        <f t="shared" si="183"/>
        <v>38.970527377059</v>
      </c>
      <c r="H877" s="1">
        <f t="shared" si="184"/>
        <v>0</v>
      </c>
      <c r="I877" s="1">
        <f t="shared" si="185"/>
        <v>0</v>
      </c>
      <c r="J877" s="1">
        <f t="shared" si="186"/>
        <v>0</v>
      </c>
      <c r="K877" s="1">
        <f t="shared" si="187"/>
        <v>0</v>
      </c>
      <c r="L877" s="1">
        <f t="shared" si="188"/>
        <v>0</v>
      </c>
      <c r="M877" s="1">
        <f t="shared" si="189"/>
        <v>0</v>
      </c>
      <c r="N877" s="1" t="str">
        <f t="shared" si="190"/>
        <v>nee</v>
      </c>
      <c r="O877" s="1">
        <f t="shared" si="191"/>
        <v>0</v>
      </c>
      <c r="P877">
        <f t="shared" si="192"/>
        <v>0</v>
      </c>
    </row>
    <row r="878" spans="1:16" x14ac:dyDescent="0.25">
      <c r="A878" s="16">
        <f t="shared" si="193"/>
        <v>876</v>
      </c>
      <c r="B878" s="16">
        <f t="shared" si="182"/>
        <v>14</v>
      </c>
      <c r="C878" s="1">
        <f t="shared" si="194"/>
        <v>1</v>
      </c>
      <c r="D878" s="1">
        <f>VLOOKUP(C878,Uitleg!$H$10:$K$14,2,FALSE)</f>
        <v>0</v>
      </c>
      <c r="E878" s="1">
        <f>VLOOKUP(C878,Uitleg!$H$10:$K$14,3,FALSE)</f>
        <v>0</v>
      </c>
      <c r="F878">
        <f t="shared" si="195"/>
        <v>1</v>
      </c>
      <c r="G878" s="17">
        <f t="shared" si="183"/>
        <v>39.042236224441609</v>
      </c>
      <c r="H878" s="1">
        <f t="shared" si="184"/>
        <v>0</v>
      </c>
      <c r="I878" s="1">
        <f t="shared" si="185"/>
        <v>0</v>
      </c>
      <c r="J878" s="1">
        <f t="shared" si="186"/>
        <v>0</v>
      </c>
      <c r="K878" s="1">
        <f t="shared" si="187"/>
        <v>0</v>
      </c>
      <c r="L878" s="1">
        <f t="shared" si="188"/>
        <v>0</v>
      </c>
      <c r="M878" s="1">
        <f t="shared" si="189"/>
        <v>0</v>
      </c>
      <c r="N878" s="1" t="str">
        <f t="shared" si="190"/>
        <v>nee</v>
      </c>
      <c r="O878" s="1">
        <f t="shared" si="191"/>
        <v>0</v>
      </c>
      <c r="P878">
        <f t="shared" si="192"/>
        <v>0</v>
      </c>
    </row>
    <row r="879" spans="1:16" x14ac:dyDescent="0.25">
      <c r="A879" s="16">
        <f t="shared" si="193"/>
        <v>877</v>
      </c>
      <c r="B879" s="16">
        <f t="shared" si="182"/>
        <v>14</v>
      </c>
      <c r="C879" s="1">
        <f t="shared" si="194"/>
        <v>1</v>
      </c>
      <c r="D879" s="1">
        <f>VLOOKUP(C879,Uitleg!$H$10:$K$14,2,FALSE)</f>
        <v>0</v>
      </c>
      <c r="E879" s="1">
        <f>VLOOKUP(C879,Uitleg!$H$10:$K$14,3,FALSE)</f>
        <v>0</v>
      </c>
      <c r="F879">
        <f t="shared" si="195"/>
        <v>2</v>
      </c>
      <c r="G879" s="17">
        <f t="shared" si="183"/>
        <v>39.11472901771949</v>
      </c>
      <c r="H879" s="1">
        <f t="shared" si="184"/>
        <v>0</v>
      </c>
      <c r="I879" s="1">
        <f t="shared" si="185"/>
        <v>0</v>
      </c>
      <c r="J879" s="1">
        <f t="shared" si="186"/>
        <v>0</v>
      </c>
      <c r="K879" s="1">
        <f t="shared" si="187"/>
        <v>0</v>
      </c>
      <c r="L879" s="1">
        <f t="shared" si="188"/>
        <v>0</v>
      </c>
      <c r="M879" s="1">
        <f t="shared" si="189"/>
        <v>0</v>
      </c>
      <c r="N879" s="1" t="str">
        <f t="shared" si="190"/>
        <v>nee</v>
      </c>
      <c r="O879" s="1">
        <f t="shared" si="191"/>
        <v>0</v>
      </c>
      <c r="P879">
        <f t="shared" si="192"/>
        <v>0</v>
      </c>
    </row>
    <row r="880" spans="1:16" x14ac:dyDescent="0.25">
      <c r="A880" s="16">
        <f t="shared" si="193"/>
        <v>878</v>
      </c>
      <c r="B880" s="16">
        <f t="shared" si="182"/>
        <v>14</v>
      </c>
      <c r="C880" s="1">
        <f t="shared" si="194"/>
        <v>1</v>
      </c>
      <c r="D880" s="1">
        <f>VLOOKUP(C880,Uitleg!$H$10:$K$14,2,FALSE)</f>
        <v>0</v>
      </c>
      <c r="E880" s="1">
        <f>VLOOKUP(C880,Uitleg!$H$10:$K$14,3,FALSE)</f>
        <v>0</v>
      </c>
      <c r="F880">
        <f t="shared" si="195"/>
        <v>3</v>
      </c>
      <c r="G880" s="17">
        <f t="shared" si="183"/>
        <v>39.188001668411545</v>
      </c>
      <c r="H880" s="1">
        <f t="shared" si="184"/>
        <v>0</v>
      </c>
      <c r="I880" s="1">
        <f t="shared" si="185"/>
        <v>0</v>
      </c>
      <c r="J880" s="1">
        <f t="shared" si="186"/>
        <v>0</v>
      </c>
      <c r="K880" s="1">
        <f t="shared" si="187"/>
        <v>0</v>
      </c>
      <c r="L880" s="1">
        <f t="shared" si="188"/>
        <v>0</v>
      </c>
      <c r="M880" s="1">
        <f t="shared" si="189"/>
        <v>0</v>
      </c>
      <c r="N880" s="1" t="str">
        <f t="shared" si="190"/>
        <v>nee</v>
      </c>
      <c r="O880" s="1">
        <f t="shared" si="191"/>
        <v>0</v>
      </c>
      <c r="P880">
        <f t="shared" si="192"/>
        <v>0</v>
      </c>
    </row>
    <row r="881" spans="1:16" x14ac:dyDescent="0.25">
      <c r="A881" s="16">
        <f t="shared" si="193"/>
        <v>879</v>
      </c>
      <c r="B881" s="16">
        <f t="shared" si="182"/>
        <v>14</v>
      </c>
      <c r="C881" s="1">
        <f t="shared" si="194"/>
        <v>1</v>
      </c>
      <c r="D881" s="1">
        <f>VLOOKUP(C881,Uitleg!$H$10:$K$14,2,FALSE)</f>
        <v>0</v>
      </c>
      <c r="E881" s="1">
        <f>VLOOKUP(C881,Uitleg!$H$10:$K$14,3,FALSE)</f>
        <v>0</v>
      </c>
      <c r="F881">
        <f t="shared" si="195"/>
        <v>4</v>
      </c>
      <c r="G881" s="17">
        <f t="shared" si="183"/>
        <v>39.26205005550645</v>
      </c>
      <c r="H881" s="1">
        <f t="shared" si="184"/>
        <v>0</v>
      </c>
      <c r="I881" s="1">
        <f t="shared" si="185"/>
        <v>0</v>
      </c>
      <c r="J881" s="1">
        <f t="shared" si="186"/>
        <v>0</v>
      </c>
      <c r="K881" s="1">
        <f t="shared" si="187"/>
        <v>0</v>
      </c>
      <c r="L881" s="1">
        <f t="shared" si="188"/>
        <v>0</v>
      </c>
      <c r="M881" s="1">
        <f t="shared" si="189"/>
        <v>0</v>
      </c>
      <c r="N881" s="1" t="str">
        <f t="shared" si="190"/>
        <v>nee</v>
      </c>
      <c r="O881" s="1">
        <f t="shared" si="191"/>
        <v>0</v>
      </c>
      <c r="P881">
        <f t="shared" si="192"/>
        <v>0</v>
      </c>
    </row>
    <row r="882" spans="1:16" x14ac:dyDescent="0.25">
      <c r="A882" s="16">
        <f t="shared" si="193"/>
        <v>880</v>
      </c>
      <c r="B882" s="16">
        <f t="shared" si="182"/>
        <v>14</v>
      </c>
      <c r="C882" s="1">
        <f t="shared" si="194"/>
        <v>1</v>
      </c>
      <c r="D882" s="1">
        <f>VLOOKUP(C882,Uitleg!$H$10:$K$14,2,FALSE)</f>
        <v>0</v>
      </c>
      <c r="E882" s="1">
        <f>VLOOKUP(C882,Uitleg!$H$10:$K$14,3,FALSE)</f>
        <v>0</v>
      </c>
      <c r="F882">
        <f t="shared" si="195"/>
        <v>5</v>
      </c>
      <c r="G882" s="17">
        <f t="shared" si="183"/>
        <v>39.336870025629764</v>
      </c>
      <c r="H882" s="1">
        <f t="shared" si="184"/>
        <v>0</v>
      </c>
      <c r="I882" s="1">
        <f t="shared" si="185"/>
        <v>0</v>
      </c>
      <c r="J882" s="1">
        <f t="shared" si="186"/>
        <v>0</v>
      </c>
      <c r="K882" s="1">
        <f t="shared" si="187"/>
        <v>0</v>
      </c>
      <c r="L882" s="1">
        <f t="shared" si="188"/>
        <v>0</v>
      </c>
      <c r="M882" s="1">
        <f t="shared" si="189"/>
        <v>0</v>
      </c>
      <c r="N882" s="1" t="str">
        <f t="shared" si="190"/>
        <v>nee</v>
      </c>
      <c r="O882" s="1">
        <f t="shared" si="191"/>
        <v>0</v>
      </c>
      <c r="P882">
        <f t="shared" si="192"/>
        <v>0</v>
      </c>
    </row>
    <row r="883" spans="1:16" x14ac:dyDescent="0.25">
      <c r="A883" s="16">
        <f t="shared" si="193"/>
        <v>881</v>
      </c>
      <c r="B883" s="16">
        <f t="shared" si="182"/>
        <v>14</v>
      </c>
      <c r="C883" s="1">
        <f t="shared" si="194"/>
        <v>1</v>
      </c>
      <c r="D883" s="1">
        <f>VLOOKUP(C883,Uitleg!$H$10:$K$14,2,FALSE)</f>
        <v>0</v>
      </c>
      <c r="E883" s="1">
        <f>VLOOKUP(C883,Uitleg!$H$10:$K$14,3,FALSE)</f>
        <v>0</v>
      </c>
      <c r="F883">
        <f t="shared" si="195"/>
        <v>6</v>
      </c>
      <c r="G883" s="17">
        <f t="shared" si="183"/>
        <v>39.412457393212264</v>
      </c>
      <c r="H883" s="1">
        <f t="shared" si="184"/>
        <v>0</v>
      </c>
      <c r="I883" s="1">
        <f t="shared" si="185"/>
        <v>0</v>
      </c>
      <c r="J883" s="1">
        <f t="shared" si="186"/>
        <v>0</v>
      </c>
      <c r="K883" s="1">
        <f t="shared" si="187"/>
        <v>0</v>
      </c>
      <c r="L883" s="1">
        <f t="shared" si="188"/>
        <v>0</v>
      </c>
      <c r="M883" s="1">
        <f t="shared" si="189"/>
        <v>0</v>
      </c>
      <c r="N883" s="1" t="str">
        <f t="shared" si="190"/>
        <v>nee</v>
      </c>
      <c r="O883" s="1">
        <f t="shared" si="191"/>
        <v>0</v>
      </c>
      <c r="P883">
        <f t="shared" si="192"/>
        <v>0</v>
      </c>
    </row>
    <row r="884" spans="1:16" x14ac:dyDescent="0.25">
      <c r="A884" s="16">
        <f t="shared" si="193"/>
        <v>882</v>
      </c>
      <c r="B884" s="16">
        <f t="shared" si="182"/>
        <v>14</v>
      </c>
      <c r="C884" s="1">
        <f t="shared" si="194"/>
        <v>1</v>
      </c>
      <c r="D884" s="1">
        <f>VLOOKUP(C884,Uitleg!$H$10:$K$14,2,FALSE)</f>
        <v>0</v>
      </c>
      <c r="E884" s="1">
        <f>VLOOKUP(C884,Uitleg!$H$10:$K$14,3,FALSE)</f>
        <v>0</v>
      </c>
      <c r="F884">
        <f t="shared" si="195"/>
        <v>7</v>
      </c>
      <c r="G884" s="17">
        <f t="shared" si="183"/>
        <v>39.488807940659576</v>
      </c>
      <c r="H884" s="1">
        <f t="shared" si="184"/>
        <v>0</v>
      </c>
      <c r="I884" s="1">
        <f t="shared" si="185"/>
        <v>0</v>
      </c>
      <c r="J884" s="1">
        <f t="shared" si="186"/>
        <v>0</v>
      </c>
      <c r="K884" s="1">
        <f t="shared" si="187"/>
        <v>0</v>
      </c>
      <c r="L884" s="1">
        <f t="shared" si="188"/>
        <v>0</v>
      </c>
      <c r="M884" s="1">
        <f t="shared" si="189"/>
        <v>0</v>
      </c>
      <c r="N884" s="1" t="str">
        <f t="shared" si="190"/>
        <v>nee</v>
      </c>
      <c r="O884" s="1">
        <f t="shared" si="191"/>
        <v>0</v>
      </c>
      <c r="P884">
        <f t="shared" si="192"/>
        <v>0</v>
      </c>
    </row>
    <row r="885" spans="1:16" x14ac:dyDescent="0.25">
      <c r="A885" s="16">
        <f t="shared" si="193"/>
        <v>883</v>
      </c>
      <c r="B885" s="16">
        <f t="shared" si="182"/>
        <v>14</v>
      </c>
      <c r="C885" s="1">
        <f t="shared" si="194"/>
        <v>1</v>
      </c>
      <c r="D885" s="1">
        <f>VLOOKUP(C885,Uitleg!$H$10:$K$14,2,FALSE)</f>
        <v>0</v>
      </c>
      <c r="E885" s="1">
        <f>VLOOKUP(C885,Uitleg!$H$10:$K$14,3,FALSE)</f>
        <v>0</v>
      </c>
      <c r="F885">
        <f t="shared" si="195"/>
        <v>8</v>
      </c>
      <c r="G885" s="17">
        <f t="shared" si="183"/>
        <v>39.56591741852305</v>
      </c>
      <c r="H885" s="1">
        <f t="shared" si="184"/>
        <v>0</v>
      </c>
      <c r="I885" s="1">
        <f t="shared" si="185"/>
        <v>0</v>
      </c>
      <c r="J885" s="1">
        <f t="shared" si="186"/>
        <v>0</v>
      </c>
      <c r="K885" s="1">
        <f t="shared" si="187"/>
        <v>0</v>
      </c>
      <c r="L885" s="1">
        <f t="shared" si="188"/>
        <v>0</v>
      </c>
      <c r="M885" s="1">
        <f t="shared" si="189"/>
        <v>0</v>
      </c>
      <c r="N885" s="1" t="str">
        <f t="shared" si="190"/>
        <v>nee</v>
      </c>
      <c r="O885" s="1">
        <f t="shared" si="191"/>
        <v>0</v>
      </c>
      <c r="P885">
        <f t="shared" si="192"/>
        <v>0</v>
      </c>
    </row>
    <row r="886" spans="1:16" x14ac:dyDescent="0.25">
      <c r="A886" s="16">
        <f t="shared" si="193"/>
        <v>884</v>
      </c>
      <c r="B886" s="16">
        <f t="shared" si="182"/>
        <v>14</v>
      </c>
      <c r="C886" s="1">
        <f t="shared" si="194"/>
        <v>1</v>
      </c>
      <c r="D886" s="1">
        <f>VLOOKUP(C886,Uitleg!$H$10:$K$14,2,FALSE)</f>
        <v>0</v>
      </c>
      <c r="E886" s="1">
        <f>VLOOKUP(C886,Uitleg!$H$10:$K$14,3,FALSE)</f>
        <v>0</v>
      </c>
      <c r="F886">
        <f t="shared" si="195"/>
        <v>9</v>
      </c>
      <c r="G886" s="17">
        <f t="shared" si="183"/>
        <v>39.643781545671779</v>
      </c>
      <c r="H886" s="1">
        <f t="shared" si="184"/>
        <v>0</v>
      </c>
      <c r="I886" s="1">
        <f t="shared" si="185"/>
        <v>0</v>
      </c>
      <c r="J886" s="1">
        <f t="shared" si="186"/>
        <v>0</v>
      </c>
      <c r="K886" s="1">
        <f t="shared" si="187"/>
        <v>0</v>
      </c>
      <c r="L886" s="1">
        <f t="shared" si="188"/>
        <v>0</v>
      </c>
      <c r="M886" s="1">
        <f t="shared" si="189"/>
        <v>0</v>
      </c>
      <c r="N886" s="1" t="str">
        <f t="shared" si="190"/>
        <v>nee</v>
      </c>
      <c r="O886" s="1">
        <f t="shared" si="191"/>
        <v>0</v>
      </c>
      <c r="P886">
        <f t="shared" si="192"/>
        <v>0</v>
      </c>
    </row>
    <row r="887" spans="1:16" x14ac:dyDescent="0.25">
      <c r="A887" s="16">
        <f t="shared" si="193"/>
        <v>885</v>
      </c>
      <c r="B887" s="16">
        <f t="shared" si="182"/>
        <v>14</v>
      </c>
      <c r="C887" s="1">
        <f t="shared" si="194"/>
        <v>1</v>
      </c>
      <c r="D887" s="1">
        <f>VLOOKUP(C887,Uitleg!$H$10:$K$14,2,FALSE)</f>
        <v>0</v>
      </c>
      <c r="E887" s="1">
        <f>VLOOKUP(C887,Uitleg!$H$10:$K$14,3,FALSE)</f>
        <v>0</v>
      </c>
      <c r="F887">
        <f t="shared" si="195"/>
        <v>10</v>
      </c>
      <c r="G887" s="17">
        <f t="shared" si="183"/>
        <v>39.722396009465967</v>
      </c>
      <c r="H887" s="1">
        <f t="shared" si="184"/>
        <v>0</v>
      </c>
      <c r="I887" s="1">
        <f t="shared" si="185"/>
        <v>0</v>
      </c>
      <c r="J887" s="1">
        <f t="shared" si="186"/>
        <v>0</v>
      </c>
      <c r="K887" s="1">
        <f t="shared" si="187"/>
        <v>0</v>
      </c>
      <c r="L887" s="1">
        <f t="shared" si="188"/>
        <v>0</v>
      </c>
      <c r="M887" s="1">
        <f t="shared" si="189"/>
        <v>0</v>
      </c>
      <c r="N887" s="1" t="str">
        <f t="shared" si="190"/>
        <v>nee</v>
      </c>
      <c r="O887" s="1">
        <f t="shared" si="191"/>
        <v>0</v>
      </c>
      <c r="P887">
        <f t="shared" si="192"/>
        <v>0</v>
      </c>
    </row>
    <row r="888" spans="1:16" x14ac:dyDescent="0.25">
      <c r="A888" s="16">
        <f t="shared" si="193"/>
        <v>886</v>
      </c>
      <c r="B888" s="16">
        <f t="shared" si="182"/>
        <v>14</v>
      </c>
      <c r="C888" s="1">
        <f t="shared" si="194"/>
        <v>1</v>
      </c>
      <c r="D888" s="1">
        <f>VLOOKUP(C888,Uitleg!$H$10:$K$14,2,FALSE)</f>
        <v>0</v>
      </c>
      <c r="E888" s="1">
        <f>VLOOKUP(C888,Uitleg!$H$10:$K$14,3,FALSE)</f>
        <v>0</v>
      </c>
      <c r="F888">
        <f t="shared" si="195"/>
        <v>11</v>
      </c>
      <c r="G888" s="17">
        <f t="shared" si="183"/>
        <v>39.80175646593139</v>
      </c>
      <c r="H888" s="1">
        <f t="shared" si="184"/>
        <v>0</v>
      </c>
      <c r="I888" s="1">
        <f t="shared" si="185"/>
        <v>0</v>
      </c>
      <c r="J888" s="1">
        <f t="shared" si="186"/>
        <v>0</v>
      </c>
      <c r="K888" s="1">
        <f t="shared" si="187"/>
        <v>0</v>
      </c>
      <c r="L888" s="1">
        <f t="shared" si="188"/>
        <v>0</v>
      </c>
      <c r="M888" s="1">
        <f t="shared" si="189"/>
        <v>0</v>
      </c>
      <c r="N888" s="1" t="str">
        <f t="shared" si="190"/>
        <v>nee</v>
      </c>
      <c r="O888" s="1">
        <f t="shared" si="191"/>
        <v>0</v>
      </c>
      <c r="P888">
        <f t="shared" si="192"/>
        <v>0</v>
      </c>
    </row>
    <row r="889" spans="1:16" x14ac:dyDescent="0.25">
      <c r="A889" s="16">
        <f t="shared" si="193"/>
        <v>887</v>
      </c>
      <c r="B889" s="16">
        <f t="shared" si="182"/>
        <v>14</v>
      </c>
      <c r="C889" s="1">
        <f t="shared" si="194"/>
        <v>1</v>
      </c>
      <c r="D889" s="1">
        <f>VLOOKUP(C889,Uitleg!$H$10:$K$14,2,FALSE)</f>
        <v>0</v>
      </c>
      <c r="E889" s="1">
        <f>VLOOKUP(C889,Uitleg!$H$10:$K$14,3,FALSE)</f>
        <v>0</v>
      </c>
      <c r="F889">
        <f t="shared" si="195"/>
        <v>12</v>
      </c>
      <c r="G889" s="17">
        <f t="shared" si="183"/>
        <v>39.881858539935187</v>
      </c>
      <c r="H889" s="1">
        <f t="shared" si="184"/>
        <v>0</v>
      </c>
      <c r="I889" s="1">
        <f t="shared" si="185"/>
        <v>0</v>
      </c>
      <c r="J889" s="1">
        <f t="shared" si="186"/>
        <v>0</v>
      </c>
      <c r="K889" s="1">
        <f t="shared" si="187"/>
        <v>0</v>
      </c>
      <c r="L889" s="1">
        <f t="shared" si="188"/>
        <v>0</v>
      </c>
      <c r="M889" s="1">
        <f t="shared" si="189"/>
        <v>0</v>
      </c>
      <c r="N889" s="1" t="str">
        <f t="shared" si="190"/>
        <v>nee</v>
      </c>
      <c r="O889" s="1">
        <f t="shared" si="191"/>
        <v>0</v>
      </c>
      <c r="P889">
        <f t="shared" si="192"/>
        <v>0</v>
      </c>
    </row>
    <row r="890" spans="1:16" x14ac:dyDescent="0.25">
      <c r="A890" s="16">
        <f t="shared" si="193"/>
        <v>888</v>
      </c>
      <c r="B890" s="16">
        <f t="shared" si="182"/>
        <v>14</v>
      </c>
      <c r="C890" s="1">
        <f t="shared" si="194"/>
        <v>1</v>
      </c>
      <c r="D890" s="1">
        <f>VLOOKUP(C890,Uitleg!$H$10:$K$14,2,FALSE)</f>
        <v>0</v>
      </c>
      <c r="E890" s="1">
        <f>VLOOKUP(C890,Uitleg!$H$10:$K$14,3,FALSE)</f>
        <v>0</v>
      </c>
      <c r="F890">
        <f t="shared" si="195"/>
        <v>13</v>
      </c>
      <c r="G890" s="17">
        <f t="shared" si="183"/>
        <v>39.962697825362753</v>
      </c>
      <c r="H890" s="1">
        <f t="shared" si="184"/>
        <v>0</v>
      </c>
      <c r="I890" s="1">
        <f t="shared" si="185"/>
        <v>0</v>
      </c>
      <c r="J890" s="1">
        <f t="shared" si="186"/>
        <v>0</v>
      </c>
      <c r="K890" s="1">
        <f t="shared" si="187"/>
        <v>0</v>
      </c>
      <c r="L890" s="1">
        <f t="shared" si="188"/>
        <v>0</v>
      </c>
      <c r="M890" s="1">
        <f t="shared" si="189"/>
        <v>0</v>
      </c>
      <c r="N890" s="1" t="str">
        <f t="shared" si="190"/>
        <v>nee</v>
      </c>
      <c r="O890" s="1">
        <f t="shared" si="191"/>
        <v>0</v>
      </c>
      <c r="P890">
        <f t="shared" si="192"/>
        <v>0</v>
      </c>
    </row>
    <row r="891" spans="1:16" x14ac:dyDescent="0.25">
      <c r="A891" s="16">
        <f t="shared" si="193"/>
        <v>889</v>
      </c>
      <c r="B891" s="16">
        <f t="shared" si="182"/>
        <v>14</v>
      </c>
      <c r="C891" s="1">
        <f t="shared" si="194"/>
        <v>1</v>
      </c>
      <c r="D891" s="1">
        <f>VLOOKUP(C891,Uitleg!$H$10:$K$14,2,FALSE)</f>
        <v>0</v>
      </c>
      <c r="E891" s="1">
        <f>VLOOKUP(C891,Uitleg!$H$10:$K$14,3,FALSE)</f>
        <v>0</v>
      </c>
      <c r="F891">
        <f t="shared" si="195"/>
        <v>14</v>
      </c>
      <c r="G891" s="17">
        <f t="shared" si="183"/>
        <v>40.044269885295904</v>
      </c>
      <c r="H891" s="1">
        <f t="shared" si="184"/>
        <v>0</v>
      </c>
      <c r="I891" s="1">
        <f t="shared" si="185"/>
        <v>0</v>
      </c>
      <c r="J891" s="1">
        <f t="shared" si="186"/>
        <v>0</v>
      </c>
      <c r="K891" s="1">
        <f t="shared" si="187"/>
        <v>0</v>
      </c>
      <c r="L891" s="1">
        <f t="shared" si="188"/>
        <v>0</v>
      </c>
      <c r="M891" s="1">
        <f t="shared" si="189"/>
        <v>0</v>
      </c>
      <c r="N891" s="1" t="str">
        <f t="shared" si="190"/>
        <v>nee</v>
      </c>
      <c r="O891" s="1">
        <f t="shared" si="191"/>
        <v>0</v>
      </c>
      <c r="P891">
        <f t="shared" si="192"/>
        <v>0</v>
      </c>
    </row>
    <row r="892" spans="1:16" x14ac:dyDescent="0.25">
      <c r="A892" s="16">
        <f t="shared" si="193"/>
        <v>890</v>
      </c>
      <c r="B892" s="16">
        <f t="shared" si="182"/>
        <v>14</v>
      </c>
      <c r="C892" s="1">
        <f t="shared" si="194"/>
        <v>1</v>
      </c>
      <c r="D892" s="1">
        <f>VLOOKUP(C892,Uitleg!$H$10:$K$14,2,FALSE)</f>
        <v>0</v>
      </c>
      <c r="E892" s="1">
        <f>VLOOKUP(C892,Uitleg!$H$10:$K$14,3,FALSE)</f>
        <v>0</v>
      </c>
      <c r="F892">
        <f t="shared" si="195"/>
        <v>15</v>
      </c>
      <c r="G892" s="17">
        <f t="shared" si="183"/>
        <v>40.126570252192217</v>
      </c>
      <c r="H892" s="1">
        <f t="shared" si="184"/>
        <v>0</v>
      </c>
      <c r="I892" s="1">
        <f t="shared" si="185"/>
        <v>0</v>
      </c>
      <c r="J892" s="1">
        <f t="shared" si="186"/>
        <v>0</v>
      </c>
      <c r="K892" s="1">
        <f t="shared" si="187"/>
        <v>0</v>
      </c>
      <c r="L892" s="1">
        <f t="shared" si="188"/>
        <v>0</v>
      </c>
      <c r="M892" s="1">
        <f t="shared" si="189"/>
        <v>0</v>
      </c>
      <c r="N892" s="1" t="str">
        <f t="shared" si="190"/>
        <v>nee</v>
      </c>
      <c r="O892" s="1">
        <f t="shared" si="191"/>
        <v>0</v>
      </c>
      <c r="P892">
        <f t="shared" si="192"/>
        <v>0</v>
      </c>
    </row>
    <row r="893" spans="1:16" x14ac:dyDescent="0.25">
      <c r="A893" s="16">
        <f t="shared" si="193"/>
        <v>891</v>
      </c>
      <c r="B893" s="16">
        <f t="shared" si="182"/>
        <v>14</v>
      </c>
      <c r="C893" s="1">
        <f t="shared" si="194"/>
        <v>1</v>
      </c>
      <c r="D893" s="1">
        <f>VLOOKUP(C893,Uitleg!$H$10:$K$14,2,FALSE)</f>
        <v>0</v>
      </c>
      <c r="E893" s="1">
        <f>VLOOKUP(C893,Uitleg!$H$10:$K$14,3,FALSE)</f>
        <v>0</v>
      </c>
      <c r="F893">
        <f t="shared" si="195"/>
        <v>16</v>
      </c>
      <c r="G893" s="17">
        <f t="shared" si="183"/>
        <v>40.209594428065515</v>
      </c>
      <c r="H893" s="1">
        <f t="shared" si="184"/>
        <v>0</v>
      </c>
      <c r="I893" s="1">
        <f t="shared" si="185"/>
        <v>0</v>
      </c>
      <c r="J893" s="1">
        <f t="shared" si="186"/>
        <v>0</v>
      </c>
      <c r="K893" s="1">
        <f t="shared" si="187"/>
        <v>0</v>
      </c>
      <c r="L893" s="1">
        <f t="shared" si="188"/>
        <v>0</v>
      </c>
      <c r="M893" s="1">
        <f t="shared" si="189"/>
        <v>0</v>
      </c>
      <c r="N893" s="1" t="str">
        <f t="shared" si="190"/>
        <v>nee</v>
      </c>
      <c r="O893" s="1">
        <f t="shared" si="191"/>
        <v>0</v>
      </c>
      <c r="P893">
        <f t="shared" si="192"/>
        <v>0</v>
      </c>
    </row>
    <row r="894" spans="1:16" x14ac:dyDescent="0.25">
      <c r="A894" s="16">
        <f t="shared" si="193"/>
        <v>892</v>
      </c>
      <c r="B894" s="16">
        <f t="shared" si="182"/>
        <v>14</v>
      </c>
      <c r="C894" s="1">
        <f t="shared" si="194"/>
        <v>1</v>
      </c>
      <c r="D894" s="1">
        <f>VLOOKUP(C894,Uitleg!$H$10:$K$14,2,FALSE)</f>
        <v>0</v>
      </c>
      <c r="E894" s="1">
        <f>VLOOKUP(C894,Uitleg!$H$10:$K$14,3,FALSE)</f>
        <v>0</v>
      </c>
      <c r="F894">
        <f t="shared" si="195"/>
        <v>17</v>
      </c>
      <c r="G894" s="17">
        <f t="shared" si="183"/>
        <v>40.293337884667594</v>
      </c>
      <c r="H894" s="1">
        <f t="shared" si="184"/>
        <v>0</v>
      </c>
      <c r="I894" s="1">
        <f t="shared" si="185"/>
        <v>0</v>
      </c>
      <c r="J894" s="1">
        <f t="shared" si="186"/>
        <v>0</v>
      </c>
      <c r="K894" s="1">
        <f t="shared" si="187"/>
        <v>0</v>
      </c>
      <c r="L894" s="1">
        <f t="shared" si="188"/>
        <v>0</v>
      </c>
      <c r="M894" s="1">
        <f t="shared" si="189"/>
        <v>0</v>
      </c>
      <c r="N894" s="1" t="str">
        <f t="shared" si="190"/>
        <v>nee</v>
      </c>
      <c r="O894" s="1">
        <f t="shared" si="191"/>
        <v>0</v>
      </c>
      <c r="P894">
        <f t="shared" si="192"/>
        <v>0</v>
      </c>
    </row>
    <row r="895" spans="1:16" x14ac:dyDescent="0.25">
      <c r="A895" s="16">
        <f t="shared" si="193"/>
        <v>893</v>
      </c>
      <c r="B895" s="16">
        <f t="shared" si="182"/>
        <v>14</v>
      </c>
      <c r="C895" s="1">
        <f t="shared" si="194"/>
        <v>1</v>
      </c>
      <c r="D895" s="1">
        <f>VLOOKUP(C895,Uitleg!$H$10:$K$14,2,FALSE)</f>
        <v>0</v>
      </c>
      <c r="E895" s="1">
        <f>VLOOKUP(C895,Uitleg!$H$10:$K$14,3,FALSE)</f>
        <v>0</v>
      </c>
      <c r="F895">
        <f t="shared" si="195"/>
        <v>18</v>
      </c>
      <c r="G895" s="17">
        <f t="shared" si="183"/>
        <v>40.377796063671028</v>
      </c>
      <c r="H895" s="1">
        <f t="shared" si="184"/>
        <v>0</v>
      </c>
      <c r="I895" s="1">
        <f t="shared" si="185"/>
        <v>0</v>
      </c>
      <c r="J895" s="1">
        <f t="shared" si="186"/>
        <v>0</v>
      </c>
      <c r="K895" s="1">
        <f t="shared" si="187"/>
        <v>0</v>
      </c>
      <c r="L895" s="1">
        <f t="shared" si="188"/>
        <v>0</v>
      </c>
      <c r="M895" s="1">
        <f t="shared" si="189"/>
        <v>0</v>
      </c>
      <c r="N895" s="1" t="str">
        <f t="shared" si="190"/>
        <v>nee</v>
      </c>
      <c r="O895" s="1">
        <f t="shared" si="191"/>
        <v>0</v>
      </c>
      <c r="P895">
        <f t="shared" si="192"/>
        <v>0</v>
      </c>
    </row>
    <row r="896" spans="1:16" x14ac:dyDescent="0.25">
      <c r="A896" s="16">
        <f t="shared" si="193"/>
        <v>894</v>
      </c>
      <c r="B896" s="16">
        <f t="shared" si="182"/>
        <v>14</v>
      </c>
      <c r="C896" s="1">
        <f t="shared" si="194"/>
        <v>1</v>
      </c>
      <c r="D896" s="1">
        <f>VLOOKUP(C896,Uitleg!$H$10:$K$14,2,FALSE)</f>
        <v>0</v>
      </c>
      <c r="E896" s="1">
        <f>VLOOKUP(C896,Uitleg!$H$10:$K$14,3,FALSE)</f>
        <v>0</v>
      </c>
      <c r="F896">
        <f t="shared" si="195"/>
        <v>19</v>
      </c>
      <c r="G896" s="17">
        <f t="shared" si="183"/>
        <v>40.462964376853272</v>
      </c>
      <c r="H896" s="1">
        <f t="shared" si="184"/>
        <v>0</v>
      </c>
      <c r="I896" s="1">
        <f t="shared" si="185"/>
        <v>0</v>
      </c>
      <c r="J896" s="1">
        <f t="shared" si="186"/>
        <v>0</v>
      </c>
      <c r="K896" s="1">
        <f t="shared" si="187"/>
        <v>0</v>
      </c>
      <c r="L896" s="1">
        <f t="shared" si="188"/>
        <v>0</v>
      </c>
      <c r="M896" s="1">
        <f t="shared" si="189"/>
        <v>0</v>
      </c>
      <c r="N896" s="1" t="str">
        <f t="shared" si="190"/>
        <v>nee</v>
      </c>
      <c r="O896" s="1">
        <f t="shared" si="191"/>
        <v>0</v>
      </c>
      <c r="P896">
        <f t="shared" si="192"/>
        <v>0</v>
      </c>
    </row>
    <row r="897" spans="1:16" x14ac:dyDescent="0.25">
      <c r="A897" s="16">
        <f t="shared" si="193"/>
        <v>895</v>
      </c>
      <c r="B897" s="16">
        <f t="shared" si="182"/>
        <v>14</v>
      </c>
      <c r="C897" s="1">
        <f t="shared" si="194"/>
        <v>1</v>
      </c>
      <c r="D897" s="1">
        <f>VLOOKUP(C897,Uitleg!$H$10:$K$14,2,FALSE)</f>
        <v>0</v>
      </c>
      <c r="E897" s="1">
        <f>VLOOKUP(C897,Uitleg!$H$10:$K$14,3,FALSE)</f>
        <v>0</v>
      </c>
      <c r="F897">
        <f t="shared" si="195"/>
        <v>20</v>
      </c>
      <c r="G897" s="17">
        <f t="shared" si="183"/>
        <v>40.548838206281786</v>
      </c>
      <c r="H897" s="1">
        <f t="shared" si="184"/>
        <v>1</v>
      </c>
      <c r="I897" s="1">
        <f t="shared" si="185"/>
        <v>0</v>
      </c>
      <c r="J897" s="1">
        <f t="shared" si="186"/>
        <v>0</v>
      </c>
      <c r="K897" s="1">
        <f t="shared" si="187"/>
        <v>0</v>
      </c>
      <c r="L897" s="1">
        <f t="shared" si="188"/>
        <v>0</v>
      </c>
      <c r="M897" s="1">
        <f t="shared" si="189"/>
        <v>0</v>
      </c>
      <c r="N897" s="1" t="str">
        <f t="shared" si="190"/>
        <v>JA</v>
      </c>
      <c r="O897" s="1">
        <f t="shared" si="191"/>
        <v>2</v>
      </c>
      <c r="P897">
        <f t="shared" si="192"/>
        <v>0</v>
      </c>
    </row>
    <row r="898" spans="1:16" x14ac:dyDescent="0.25">
      <c r="A898" s="16">
        <f t="shared" si="193"/>
        <v>896</v>
      </c>
      <c r="B898" s="16">
        <f t="shared" ref="B898:B961" si="196">TRUNC(A898/60,0)</f>
        <v>14</v>
      </c>
      <c r="C898" s="1">
        <f t="shared" si="194"/>
        <v>2</v>
      </c>
      <c r="D898" s="1">
        <f>VLOOKUP(C898,Uitleg!$H$10:$K$14,2,FALSE)</f>
        <v>0</v>
      </c>
      <c r="E898" s="1">
        <f>VLOOKUP(C898,Uitleg!$H$10:$K$14,3,FALSE)</f>
        <v>1</v>
      </c>
      <c r="F898">
        <f t="shared" si="195"/>
        <v>0</v>
      </c>
      <c r="G898" s="17">
        <f t="shared" ref="G898:G961" si="197">50+SIN(A898/(PeriodeSinus1*30/PI()))*20+SIN(A898/(PeriodeSinus2*30/PI()))*30</f>
        <v>40.635412904500392</v>
      </c>
      <c r="H898" s="1">
        <f t="shared" ref="H898:H961" si="198">IF(AND(C898=1,F898&gt;MaxWachttijd-G898/2),1,0)</f>
        <v>0</v>
      </c>
      <c r="I898" s="1">
        <f t="shared" ref="I898:I961" si="199">IF(AND(C898=2,G898&lt;=Uitschakeldrempel,F898&gt;DuurGroen),1,0)</f>
        <v>0</v>
      </c>
      <c r="J898" s="1">
        <f t="shared" ref="J898:J961" si="200">IF(AND(C898=2,G898&gt;Uitschakeldrempel),1,0)</f>
        <v>0</v>
      </c>
      <c r="K898" s="1">
        <f t="shared" ref="K898:K961" si="201">IF(AND(C898=3,F898&gt;MaxWachttijd-G898/2),1,0)</f>
        <v>0</v>
      </c>
      <c r="L898" s="1">
        <f t="shared" ref="L898:L961" si="202">IF(AND(C898=4,F898&gt;DuurGroen),1,0)</f>
        <v>0</v>
      </c>
      <c r="M898" s="1">
        <f t="shared" ref="M898:M961" si="203">IF(AND(C898=5,G898&lt;Inschakeldrempel),1,0)</f>
        <v>0</v>
      </c>
      <c r="N898" s="1" t="str">
        <f t="shared" ref="N898:N961" si="204">IF(SUM(H898:M898)=0,"nee","JA")</f>
        <v>nee</v>
      </c>
      <c r="O898" s="1">
        <f t="shared" ref="O898:O961" si="205">H898*2+I898*3+J898*5+K898*4+L898*1+M898*4</f>
        <v>0</v>
      </c>
      <c r="P898">
        <f t="shared" ref="P898:P961" si="206">D898*50+E898*50</f>
        <v>50</v>
      </c>
    </row>
    <row r="899" spans="1:16" x14ac:dyDescent="0.25">
      <c r="A899" s="16">
        <f t="shared" ref="A899:A962" si="207">A898+Tijdstap</f>
        <v>897</v>
      </c>
      <c r="B899" s="16">
        <f t="shared" si="196"/>
        <v>14</v>
      </c>
      <c r="C899" s="1">
        <f t="shared" ref="C899:C962" si="208">IF(O898=0,C898,O898)</f>
        <v>2</v>
      </c>
      <c r="D899" s="1">
        <f>VLOOKUP(C899,Uitleg!$H$10:$K$14,2,FALSE)</f>
        <v>0</v>
      </c>
      <c r="E899" s="1">
        <f>VLOOKUP(C899,Uitleg!$H$10:$K$14,3,FALSE)</f>
        <v>1</v>
      </c>
      <c r="F899">
        <f t="shared" ref="F899:F962" si="209">IF(C899=C898,F898+Tijdstap,0)</f>
        <v>1</v>
      </c>
      <c r="G899" s="17">
        <f t="shared" si="197"/>
        <v>40.722683794716758</v>
      </c>
      <c r="H899" s="1">
        <f t="shared" si="198"/>
        <v>0</v>
      </c>
      <c r="I899" s="1">
        <f t="shared" si="199"/>
        <v>0</v>
      </c>
      <c r="J899" s="1">
        <f t="shared" si="200"/>
        <v>0</v>
      </c>
      <c r="K899" s="1">
        <f t="shared" si="201"/>
        <v>0</v>
      </c>
      <c r="L899" s="1">
        <f t="shared" si="202"/>
        <v>0</v>
      </c>
      <c r="M899" s="1">
        <f t="shared" si="203"/>
        <v>0</v>
      </c>
      <c r="N899" s="1" t="str">
        <f t="shared" si="204"/>
        <v>nee</v>
      </c>
      <c r="O899" s="1">
        <f t="shared" si="205"/>
        <v>0</v>
      </c>
      <c r="P899">
        <f t="shared" si="206"/>
        <v>50</v>
      </c>
    </row>
    <row r="900" spans="1:16" x14ac:dyDescent="0.25">
      <c r="A900" s="16">
        <f t="shared" si="207"/>
        <v>898</v>
      </c>
      <c r="B900" s="16">
        <f t="shared" si="196"/>
        <v>14</v>
      </c>
      <c r="C900" s="1">
        <f t="shared" si="208"/>
        <v>2</v>
      </c>
      <c r="D900" s="1">
        <f>VLOOKUP(C900,Uitleg!$H$10:$K$14,2,FALSE)</f>
        <v>0</v>
      </c>
      <c r="E900" s="1">
        <f>VLOOKUP(C900,Uitleg!$H$10:$K$14,3,FALSE)</f>
        <v>1</v>
      </c>
      <c r="F900">
        <f t="shared" si="209"/>
        <v>2</v>
      </c>
      <c r="G900" s="17">
        <f t="shared" si="197"/>
        <v>40.810646170990985</v>
      </c>
      <c r="H900" s="1">
        <f t="shared" si="198"/>
        <v>0</v>
      </c>
      <c r="I900" s="1">
        <f t="shared" si="199"/>
        <v>0</v>
      </c>
      <c r="J900" s="1">
        <f t="shared" si="200"/>
        <v>0</v>
      </c>
      <c r="K900" s="1">
        <f t="shared" si="201"/>
        <v>0</v>
      </c>
      <c r="L900" s="1">
        <f t="shared" si="202"/>
        <v>0</v>
      </c>
      <c r="M900" s="1">
        <f t="shared" si="203"/>
        <v>0</v>
      </c>
      <c r="N900" s="1" t="str">
        <f t="shared" si="204"/>
        <v>nee</v>
      </c>
      <c r="O900" s="1">
        <f t="shared" si="205"/>
        <v>0</v>
      </c>
      <c r="P900">
        <f t="shared" si="206"/>
        <v>50</v>
      </c>
    </row>
    <row r="901" spans="1:16" x14ac:dyDescent="0.25">
      <c r="A901" s="16">
        <f t="shared" si="207"/>
        <v>899</v>
      </c>
      <c r="B901" s="16">
        <f t="shared" si="196"/>
        <v>14</v>
      </c>
      <c r="C901" s="1">
        <f t="shared" si="208"/>
        <v>2</v>
      </c>
      <c r="D901" s="1">
        <f>VLOOKUP(C901,Uitleg!$H$10:$K$14,2,FALSE)</f>
        <v>0</v>
      </c>
      <c r="E901" s="1">
        <f>VLOOKUP(C901,Uitleg!$H$10:$K$14,3,FALSE)</f>
        <v>1</v>
      </c>
      <c r="F901">
        <f t="shared" si="209"/>
        <v>3</v>
      </c>
      <c r="G901" s="17">
        <f t="shared" si="197"/>
        <v>40.899295298425358</v>
      </c>
      <c r="H901" s="1">
        <f t="shared" si="198"/>
        <v>0</v>
      </c>
      <c r="I901" s="1">
        <f t="shared" si="199"/>
        <v>0</v>
      </c>
      <c r="J901" s="1">
        <f t="shared" si="200"/>
        <v>0</v>
      </c>
      <c r="K901" s="1">
        <f t="shared" si="201"/>
        <v>0</v>
      </c>
      <c r="L901" s="1">
        <f t="shared" si="202"/>
        <v>0</v>
      </c>
      <c r="M901" s="1">
        <f t="shared" si="203"/>
        <v>0</v>
      </c>
      <c r="N901" s="1" t="str">
        <f t="shared" si="204"/>
        <v>nee</v>
      </c>
      <c r="O901" s="1">
        <f t="shared" si="205"/>
        <v>0</v>
      </c>
      <c r="P901">
        <f t="shared" si="206"/>
        <v>50</v>
      </c>
    </row>
    <row r="902" spans="1:16" x14ac:dyDescent="0.25">
      <c r="A902" s="16">
        <f t="shared" si="207"/>
        <v>900</v>
      </c>
      <c r="B902" s="16">
        <f t="shared" si="196"/>
        <v>15</v>
      </c>
      <c r="C902" s="1">
        <f t="shared" si="208"/>
        <v>2</v>
      </c>
      <c r="D902" s="1">
        <f>VLOOKUP(C902,Uitleg!$H$10:$K$14,2,FALSE)</f>
        <v>0</v>
      </c>
      <c r="E902" s="1">
        <f>VLOOKUP(C902,Uitleg!$H$10:$K$14,3,FALSE)</f>
        <v>1</v>
      </c>
      <c r="F902">
        <f t="shared" si="209"/>
        <v>4</v>
      </c>
      <c r="G902" s="17">
        <f t="shared" si="197"/>
        <v>40.988626413355192</v>
      </c>
      <c r="H902" s="1">
        <f t="shared" si="198"/>
        <v>0</v>
      </c>
      <c r="I902" s="1">
        <f t="shared" si="199"/>
        <v>1</v>
      </c>
      <c r="J902" s="1">
        <f t="shared" si="200"/>
        <v>0</v>
      </c>
      <c r="K902" s="1">
        <f t="shared" si="201"/>
        <v>0</v>
      </c>
      <c r="L902" s="1">
        <f t="shared" si="202"/>
        <v>0</v>
      </c>
      <c r="M902" s="1">
        <f t="shared" si="203"/>
        <v>0</v>
      </c>
      <c r="N902" s="1" t="str">
        <f t="shared" si="204"/>
        <v>JA</v>
      </c>
      <c r="O902" s="1">
        <f t="shared" si="205"/>
        <v>3</v>
      </c>
      <c r="P902">
        <f t="shared" si="206"/>
        <v>50</v>
      </c>
    </row>
    <row r="903" spans="1:16" x14ac:dyDescent="0.25">
      <c r="A903" s="16">
        <f t="shared" si="207"/>
        <v>901</v>
      </c>
      <c r="B903" s="16">
        <f t="shared" si="196"/>
        <v>15</v>
      </c>
      <c r="C903" s="1">
        <f t="shared" si="208"/>
        <v>3</v>
      </c>
      <c r="D903" s="1">
        <f>VLOOKUP(C903,Uitleg!$H$10:$K$14,2,FALSE)</f>
        <v>0</v>
      </c>
      <c r="E903" s="1">
        <f>VLOOKUP(C903,Uitleg!$H$10:$K$14,3,FALSE)</f>
        <v>0</v>
      </c>
      <c r="F903">
        <f t="shared" si="209"/>
        <v>0</v>
      </c>
      <c r="G903" s="17">
        <f t="shared" si="197"/>
        <v>41.078634723540851</v>
      </c>
      <c r="H903" s="1">
        <f t="shared" si="198"/>
        <v>0</v>
      </c>
      <c r="I903" s="1">
        <f t="shared" si="199"/>
        <v>0</v>
      </c>
      <c r="J903" s="1">
        <f t="shared" si="200"/>
        <v>0</v>
      </c>
      <c r="K903" s="1">
        <f t="shared" si="201"/>
        <v>0</v>
      </c>
      <c r="L903" s="1">
        <f t="shared" si="202"/>
        <v>0</v>
      </c>
      <c r="M903" s="1">
        <f t="shared" si="203"/>
        <v>0</v>
      </c>
      <c r="N903" s="1" t="str">
        <f t="shared" si="204"/>
        <v>nee</v>
      </c>
      <c r="O903" s="1">
        <f t="shared" si="205"/>
        <v>0</v>
      </c>
      <c r="P903">
        <f t="shared" si="206"/>
        <v>0</v>
      </c>
    </row>
    <row r="904" spans="1:16" x14ac:dyDescent="0.25">
      <c r="A904" s="16">
        <f t="shared" si="207"/>
        <v>902</v>
      </c>
      <c r="B904" s="16">
        <f t="shared" si="196"/>
        <v>15</v>
      </c>
      <c r="C904" s="1">
        <f t="shared" si="208"/>
        <v>3</v>
      </c>
      <c r="D904" s="1">
        <f>VLOOKUP(C904,Uitleg!$H$10:$K$14,2,FALSE)</f>
        <v>0</v>
      </c>
      <c r="E904" s="1">
        <f>VLOOKUP(C904,Uitleg!$H$10:$K$14,3,FALSE)</f>
        <v>0</v>
      </c>
      <c r="F904">
        <f t="shared" si="209"/>
        <v>1</v>
      </c>
      <c r="G904" s="17">
        <f t="shared" si="197"/>
        <v>41.16931540836076</v>
      </c>
      <c r="H904" s="1">
        <f t="shared" si="198"/>
        <v>0</v>
      </c>
      <c r="I904" s="1">
        <f t="shared" si="199"/>
        <v>0</v>
      </c>
      <c r="J904" s="1">
        <f t="shared" si="200"/>
        <v>0</v>
      </c>
      <c r="K904" s="1">
        <f t="shared" si="201"/>
        <v>0</v>
      </c>
      <c r="L904" s="1">
        <f t="shared" si="202"/>
        <v>0</v>
      </c>
      <c r="M904" s="1">
        <f t="shared" si="203"/>
        <v>0</v>
      </c>
      <c r="N904" s="1" t="str">
        <f t="shared" si="204"/>
        <v>nee</v>
      </c>
      <c r="O904" s="1">
        <f t="shared" si="205"/>
        <v>0</v>
      </c>
      <c r="P904">
        <f t="shared" si="206"/>
        <v>0</v>
      </c>
    </row>
    <row r="905" spans="1:16" x14ac:dyDescent="0.25">
      <c r="A905" s="16">
        <f t="shared" si="207"/>
        <v>903</v>
      </c>
      <c r="B905" s="16">
        <f t="shared" si="196"/>
        <v>15</v>
      </c>
      <c r="C905" s="1">
        <f t="shared" si="208"/>
        <v>3</v>
      </c>
      <c r="D905" s="1">
        <f>VLOOKUP(C905,Uitleg!$H$10:$K$14,2,FALSE)</f>
        <v>0</v>
      </c>
      <c r="E905" s="1">
        <f>VLOOKUP(C905,Uitleg!$H$10:$K$14,3,FALSE)</f>
        <v>0</v>
      </c>
      <c r="F905">
        <f t="shared" si="209"/>
        <v>2</v>
      </c>
      <c r="G905" s="17">
        <f t="shared" si="197"/>
        <v>41.260663619005591</v>
      </c>
      <c r="H905" s="1">
        <f t="shared" si="198"/>
        <v>0</v>
      </c>
      <c r="I905" s="1">
        <f t="shared" si="199"/>
        <v>0</v>
      </c>
      <c r="J905" s="1">
        <f t="shared" si="200"/>
        <v>0</v>
      </c>
      <c r="K905" s="1">
        <f t="shared" si="201"/>
        <v>0</v>
      </c>
      <c r="L905" s="1">
        <f t="shared" si="202"/>
        <v>0</v>
      </c>
      <c r="M905" s="1">
        <f t="shared" si="203"/>
        <v>0</v>
      </c>
      <c r="N905" s="1" t="str">
        <f t="shared" si="204"/>
        <v>nee</v>
      </c>
      <c r="O905" s="1">
        <f t="shared" si="205"/>
        <v>0</v>
      </c>
      <c r="P905">
        <f t="shared" si="206"/>
        <v>0</v>
      </c>
    </row>
    <row r="906" spans="1:16" x14ac:dyDescent="0.25">
      <c r="A906" s="16">
        <f t="shared" si="207"/>
        <v>904</v>
      </c>
      <c r="B906" s="16">
        <f t="shared" si="196"/>
        <v>15</v>
      </c>
      <c r="C906" s="1">
        <f t="shared" si="208"/>
        <v>3</v>
      </c>
      <c r="D906" s="1">
        <f>VLOOKUP(C906,Uitleg!$H$10:$K$14,2,FALSE)</f>
        <v>0</v>
      </c>
      <c r="E906" s="1">
        <f>VLOOKUP(C906,Uitleg!$H$10:$K$14,3,FALSE)</f>
        <v>0</v>
      </c>
      <c r="F906">
        <f t="shared" si="209"/>
        <v>3</v>
      </c>
      <c r="G906" s="17">
        <f t="shared" si="197"/>
        <v>41.35267447867362</v>
      </c>
      <c r="H906" s="1">
        <f t="shared" si="198"/>
        <v>0</v>
      </c>
      <c r="I906" s="1">
        <f t="shared" si="199"/>
        <v>0</v>
      </c>
      <c r="J906" s="1">
        <f t="shared" si="200"/>
        <v>0</v>
      </c>
      <c r="K906" s="1">
        <f t="shared" si="201"/>
        <v>0</v>
      </c>
      <c r="L906" s="1">
        <f t="shared" si="202"/>
        <v>0</v>
      </c>
      <c r="M906" s="1">
        <f t="shared" si="203"/>
        <v>0</v>
      </c>
      <c r="N906" s="1" t="str">
        <f t="shared" si="204"/>
        <v>nee</v>
      </c>
      <c r="O906" s="1">
        <f t="shared" si="205"/>
        <v>0</v>
      </c>
      <c r="P906">
        <f t="shared" si="206"/>
        <v>0</v>
      </c>
    </row>
    <row r="907" spans="1:16" x14ac:dyDescent="0.25">
      <c r="A907" s="16">
        <f t="shared" si="207"/>
        <v>905</v>
      </c>
      <c r="B907" s="16">
        <f t="shared" si="196"/>
        <v>15</v>
      </c>
      <c r="C907" s="1">
        <f t="shared" si="208"/>
        <v>3</v>
      </c>
      <c r="D907" s="1">
        <f>VLOOKUP(C907,Uitleg!$H$10:$K$14,2,FALSE)</f>
        <v>0</v>
      </c>
      <c r="E907" s="1">
        <f>VLOOKUP(C907,Uitleg!$H$10:$K$14,3,FALSE)</f>
        <v>0</v>
      </c>
      <c r="F907">
        <f t="shared" si="209"/>
        <v>4</v>
      </c>
      <c r="G907" s="17">
        <f t="shared" si="197"/>
        <v>41.445343082766932</v>
      </c>
      <c r="H907" s="1">
        <f t="shared" si="198"/>
        <v>0</v>
      </c>
      <c r="I907" s="1">
        <f t="shared" si="199"/>
        <v>0</v>
      </c>
      <c r="J907" s="1">
        <f t="shared" si="200"/>
        <v>0</v>
      </c>
      <c r="K907" s="1">
        <f t="shared" si="201"/>
        <v>0</v>
      </c>
      <c r="L907" s="1">
        <f t="shared" si="202"/>
        <v>0</v>
      </c>
      <c r="M907" s="1">
        <f t="shared" si="203"/>
        <v>0</v>
      </c>
      <c r="N907" s="1" t="str">
        <f t="shared" si="204"/>
        <v>nee</v>
      </c>
      <c r="O907" s="1">
        <f t="shared" si="205"/>
        <v>0</v>
      </c>
      <c r="P907">
        <f t="shared" si="206"/>
        <v>0</v>
      </c>
    </row>
    <row r="908" spans="1:16" x14ac:dyDescent="0.25">
      <c r="A908" s="16">
        <f t="shared" si="207"/>
        <v>906</v>
      </c>
      <c r="B908" s="16">
        <f t="shared" si="196"/>
        <v>15</v>
      </c>
      <c r="C908" s="1">
        <f t="shared" si="208"/>
        <v>3</v>
      </c>
      <c r="D908" s="1">
        <f>VLOOKUP(C908,Uitleg!$H$10:$K$14,2,FALSE)</f>
        <v>0</v>
      </c>
      <c r="E908" s="1">
        <f>VLOOKUP(C908,Uitleg!$H$10:$K$14,3,FALSE)</f>
        <v>0</v>
      </c>
      <c r="F908">
        <f t="shared" si="209"/>
        <v>5</v>
      </c>
      <c r="G908" s="17">
        <f t="shared" si="197"/>
        <v>41.538664499088981</v>
      </c>
      <c r="H908" s="1">
        <f t="shared" si="198"/>
        <v>0</v>
      </c>
      <c r="I908" s="1">
        <f t="shared" si="199"/>
        <v>0</v>
      </c>
      <c r="J908" s="1">
        <f t="shared" si="200"/>
        <v>0</v>
      </c>
      <c r="K908" s="1">
        <f t="shared" si="201"/>
        <v>0</v>
      </c>
      <c r="L908" s="1">
        <f t="shared" si="202"/>
        <v>0</v>
      </c>
      <c r="M908" s="1">
        <f t="shared" si="203"/>
        <v>0</v>
      </c>
      <c r="N908" s="1" t="str">
        <f t="shared" si="204"/>
        <v>nee</v>
      </c>
      <c r="O908" s="1">
        <f t="shared" si="205"/>
        <v>0</v>
      </c>
      <c r="P908">
        <f t="shared" si="206"/>
        <v>0</v>
      </c>
    </row>
    <row r="909" spans="1:16" x14ac:dyDescent="0.25">
      <c r="A909" s="16">
        <f t="shared" si="207"/>
        <v>907</v>
      </c>
      <c r="B909" s="16">
        <f t="shared" si="196"/>
        <v>15</v>
      </c>
      <c r="C909" s="1">
        <f t="shared" si="208"/>
        <v>3</v>
      </c>
      <c r="D909" s="1">
        <f>VLOOKUP(C909,Uitleg!$H$10:$K$14,2,FALSE)</f>
        <v>0</v>
      </c>
      <c r="E909" s="1">
        <f>VLOOKUP(C909,Uitleg!$H$10:$K$14,3,FALSE)</f>
        <v>0</v>
      </c>
      <c r="F909">
        <f t="shared" si="209"/>
        <v>6</v>
      </c>
      <c r="G909" s="17">
        <f t="shared" si="197"/>
        <v>41.632633768043007</v>
      </c>
      <c r="H909" s="1">
        <f t="shared" si="198"/>
        <v>0</v>
      </c>
      <c r="I909" s="1">
        <f t="shared" si="199"/>
        <v>0</v>
      </c>
      <c r="J909" s="1">
        <f t="shared" si="200"/>
        <v>0</v>
      </c>
      <c r="K909" s="1">
        <f t="shared" si="201"/>
        <v>0</v>
      </c>
      <c r="L909" s="1">
        <f t="shared" si="202"/>
        <v>0</v>
      </c>
      <c r="M909" s="1">
        <f t="shared" si="203"/>
        <v>0</v>
      </c>
      <c r="N909" s="1" t="str">
        <f t="shared" si="204"/>
        <v>nee</v>
      </c>
      <c r="O909" s="1">
        <f t="shared" si="205"/>
        <v>0</v>
      </c>
      <c r="P909">
        <f t="shared" si="206"/>
        <v>0</v>
      </c>
    </row>
    <row r="910" spans="1:16" x14ac:dyDescent="0.25">
      <c r="A910" s="16">
        <f t="shared" si="207"/>
        <v>908</v>
      </c>
      <c r="B910" s="16">
        <f t="shared" si="196"/>
        <v>15</v>
      </c>
      <c r="C910" s="1">
        <f t="shared" si="208"/>
        <v>3</v>
      </c>
      <c r="D910" s="1">
        <f>VLOOKUP(C910,Uitleg!$H$10:$K$14,2,FALSE)</f>
        <v>0</v>
      </c>
      <c r="E910" s="1">
        <f>VLOOKUP(C910,Uitleg!$H$10:$K$14,3,FALSE)</f>
        <v>0</v>
      </c>
      <c r="F910">
        <f t="shared" si="209"/>
        <v>7</v>
      </c>
      <c r="G910" s="17">
        <f t="shared" si="197"/>
        <v>41.727245902831598</v>
      </c>
      <c r="H910" s="1">
        <f t="shared" si="198"/>
        <v>0</v>
      </c>
      <c r="I910" s="1">
        <f t="shared" si="199"/>
        <v>0</v>
      </c>
      <c r="J910" s="1">
        <f t="shared" si="200"/>
        <v>0</v>
      </c>
      <c r="K910" s="1">
        <f t="shared" si="201"/>
        <v>0</v>
      </c>
      <c r="L910" s="1">
        <f t="shared" si="202"/>
        <v>0</v>
      </c>
      <c r="M910" s="1">
        <f t="shared" si="203"/>
        <v>0</v>
      </c>
      <c r="N910" s="1" t="str">
        <f t="shared" si="204"/>
        <v>nee</v>
      </c>
      <c r="O910" s="1">
        <f t="shared" si="205"/>
        <v>0</v>
      </c>
      <c r="P910">
        <f t="shared" si="206"/>
        <v>0</v>
      </c>
    </row>
    <row r="911" spans="1:16" x14ac:dyDescent="0.25">
      <c r="A911" s="16">
        <f t="shared" si="207"/>
        <v>909</v>
      </c>
      <c r="B911" s="16">
        <f t="shared" si="196"/>
        <v>15</v>
      </c>
      <c r="C911" s="1">
        <f t="shared" si="208"/>
        <v>3</v>
      </c>
      <c r="D911" s="1">
        <f>VLOOKUP(C911,Uitleg!$H$10:$K$14,2,FALSE)</f>
        <v>0</v>
      </c>
      <c r="E911" s="1">
        <f>VLOOKUP(C911,Uitleg!$H$10:$K$14,3,FALSE)</f>
        <v>0</v>
      </c>
      <c r="F911">
        <f t="shared" si="209"/>
        <v>8</v>
      </c>
      <c r="G911" s="17">
        <f t="shared" si="197"/>
        <v>41.822495889657347</v>
      </c>
      <c r="H911" s="1">
        <f t="shared" si="198"/>
        <v>0</v>
      </c>
      <c r="I911" s="1">
        <f t="shared" si="199"/>
        <v>0</v>
      </c>
      <c r="J911" s="1">
        <f t="shared" si="200"/>
        <v>0</v>
      </c>
      <c r="K911" s="1">
        <f t="shared" si="201"/>
        <v>0</v>
      </c>
      <c r="L911" s="1">
        <f t="shared" si="202"/>
        <v>0</v>
      </c>
      <c r="M911" s="1">
        <f t="shared" si="203"/>
        <v>0</v>
      </c>
      <c r="N911" s="1" t="str">
        <f t="shared" si="204"/>
        <v>nee</v>
      </c>
      <c r="O911" s="1">
        <f t="shared" si="205"/>
        <v>0</v>
      </c>
      <c r="P911">
        <f t="shared" si="206"/>
        <v>0</v>
      </c>
    </row>
    <row r="912" spans="1:16" x14ac:dyDescent="0.25">
      <c r="A912" s="16">
        <f t="shared" si="207"/>
        <v>910</v>
      </c>
      <c r="B912" s="16">
        <f t="shared" si="196"/>
        <v>15</v>
      </c>
      <c r="C912" s="1">
        <f t="shared" si="208"/>
        <v>3</v>
      </c>
      <c r="D912" s="1">
        <f>VLOOKUP(C912,Uitleg!$H$10:$K$14,2,FALSE)</f>
        <v>0</v>
      </c>
      <c r="E912" s="1">
        <f>VLOOKUP(C912,Uitleg!$H$10:$K$14,3,FALSE)</f>
        <v>0</v>
      </c>
      <c r="F912">
        <f t="shared" si="209"/>
        <v>9</v>
      </c>
      <c r="G912" s="17">
        <f t="shared" si="197"/>
        <v>41.918378687924452</v>
      </c>
      <c r="H912" s="1">
        <f t="shared" si="198"/>
        <v>0</v>
      </c>
      <c r="I912" s="1">
        <f t="shared" si="199"/>
        <v>0</v>
      </c>
      <c r="J912" s="1">
        <f t="shared" si="200"/>
        <v>0</v>
      </c>
      <c r="K912" s="1">
        <f t="shared" si="201"/>
        <v>0</v>
      </c>
      <c r="L912" s="1">
        <f t="shared" si="202"/>
        <v>0</v>
      </c>
      <c r="M912" s="1">
        <f t="shared" si="203"/>
        <v>0</v>
      </c>
      <c r="N912" s="1" t="str">
        <f t="shared" si="204"/>
        <v>nee</v>
      </c>
      <c r="O912" s="1">
        <f t="shared" si="205"/>
        <v>0</v>
      </c>
      <c r="P912">
        <f t="shared" si="206"/>
        <v>0</v>
      </c>
    </row>
    <row r="913" spans="1:16" x14ac:dyDescent="0.25">
      <c r="A913" s="16">
        <f t="shared" si="207"/>
        <v>911</v>
      </c>
      <c r="B913" s="16">
        <f t="shared" si="196"/>
        <v>15</v>
      </c>
      <c r="C913" s="1">
        <f t="shared" si="208"/>
        <v>3</v>
      </c>
      <c r="D913" s="1">
        <f>VLOOKUP(C913,Uitleg!$H$10:$K$14,2,FALSE)</f>
        <v>0</v>
      </c>
      <c r="E913" s="1">
        <f>VLOOKUP(C913,Uitleg!$H$10:$K$14,3,FALSE)</f>
        <v>0</v>
      </c>
      <c r="F913">
        <f t="shared" si="209"/>
        <v>10</v>
      </c>
      <c r="G913" s="17">
        <f t="shared" si="197"/>
        <v>42.014889230441455</v>
      </c>
      <c r="H913" s="1">
        <f t="shared" si="198"/>
        <v>0</v>
      </c>
      <c r="I913" s="1">
        <f t="shared" si="199"/>
        <v>0</v>
      </c>
      <c r="J913" s="1">
        <f t="shared" si="200"/>
        <v>0</v>
      </c>
      <c r="K913" s="1">
        <f t="shared" si="201"/>
        <v>0</v>
      </c>
      <c r="L913" s="1">
        <f t="shared" si="202"/>
        <v>0</v>
      </c>
      <c r="M913" s="1">
        <f t="shared" si="203"/>
        <v>0</v>
      </c>
      <c r="N913" s="1" t="str">
        <f t="shared" si="204"/>
        <v>nee</v>
      </c>
      <c r="O913" s="1">
        <f t="shared" si="205"/>
        <v>0</v>
      </c>
      <c r="P913">
        <f t="shared" si="206"/>
        <v>0</v>
      </c>
    </row>
    <row r="914" spans="1:16" x14ac:dyDescent="0.25">
      <c r="A914" s="16">
        <f t="shared" si="207"/>
        <v>912</v>
      </c>
      <c r="B914" s="16">
        <f t="shared" si="196"/>
        <v>15</v>
      </c>
      <c r="C914" s="1">
        <f t="shared" si="208"/>
        <v>3</v>
      </c>
      <c r="D914" s="1">
        <f>VLOOKUP(C914,Uitleg!$H$10:$K$14,2,FALSE)</f>
        <v>0</v>
      </c>
      <c r="E914" s="1">
        <f>VLOOKUP(C914,Uitleg!$H$10:$K$14,3,FALSE)</f>
        <v>0</v>
      </c>
      <c r="F914">
        <f t="shared" si="209"/>
        <v>11</v>
      </c>
      <c r="G914" s="17">
        <f t="shared" si="197"/>
        <v>42.112022423624886</v>
      </c>
      <c r="H914" s="1">
        <f t="shared" si="198"/>
        <v>0</v>
      </c>
      <c r="I914" s="1">
        <f t="shared" si="199"/>
        <v>0</v>
      </c>
      <c r="J914" s="1">
        <f t="shared" si="200"/>
        <v>0</v>
      </c>
      <c r="K914" s="1">
        <f t="shared" si="201"/>
        <v>0</v>
      </c>
      <c r="L914" s="1">
        <f t="shared" si="202"/>
        <v>0</v>
      </c>
      <c r="M914" s="1">
        <f t="shared" si="203"/>
        <v>0</v>
      </c>
      <c r="N914" s="1" t="str">
        <f t="shared" si="204"/>
        <v>nee</v>
      </c>
      <c r="O914" s="1">
        <f t="shared" si="205"/>
        <v>0</v>
      </c>
      <c r="P914">
        <f t="shared" si="206"/>
        <v>0</v>
      </c>
    </row>
    <row r="915" spans="1:16" x14ac:dyDescent="0.25">
      <c r="A915" s="16">
        <f t="shared" si="207"/>
        <v>913</v>
      </c>
      <c r="B915" s="16">
        <f t="shared" si="196"/>
        <v>15</v>
      </c>
      <c r="C915" s="1">
        <f t="shared" si="208"/>
        <v>3</v>
      </c>
      <c r="D915" s="1">
        <f>VLOOKUP(C915,Uitleg!$H$10:$K$14,2,FALSE)</f>
        <v>0</v>
      </c>
      <c r="E915" s="1">
        <f>VLOOKUP(C915,Uitleg!$H$10:$K$14,3,FALSE)</f>
        <v>0</v>
      </c>
      <c r="F915">
        <f t="shared" si="209"/>
        <v>12</v>
      </c>
      <c r="G915" s="17">
        <f t="shared" si="197"/>
        <v>42.209773147704134</v>
      </c>
      <c r="H915" s="1">
        <f t="shared" si="198"/>
        <v>0</v>
      </c>
      <c r="I915" s="1">
        <f t="shared" si="199"/>
        <v>0</v>
      </c>
      <c r="J915" s="1">
        <f t="shared" si="200"/>
        <v>0</v>
      </c>
      <c r="K915" s="1">
        <f t="shared" si="201"/>
        <v>0</v>
      </c>
      <c r="L915" s="1">
        <f t="shared" si="202"/>
        <v>0</v>
      </c>
      <c r="M915" s="1">
        <f t="shared" si="203"/>
        <v>0</v>
      </c>
      <c r="N915" s="1" t="str">
        <f t="shared" si="204"/>
        <v>nee</v>
      </c>
      <c r="O915" s="1">
        <f t="shared" si="205"/>
        <v>0</v>
      </c>
      <c r="P915">
        <f t="shared" si="206"/>
        <v>0</v>
      </c>
    </row>
    <row r="916" spans="1:16" x14ac:dyDescent="0.25">
      <c r="A916" s="16">
        <f t="shared" si="207"/>
        <v>914</v>
      </c>
      <c r="B916" s="16">
        <f t="shared" si="196"/>
        <v>15</v>
      </c>
      <c r="C916" s="1">
        <f t="shared" si="208"/>
        <v>3</v>
      </c>
      <c r="D916" s="1">
        <f>VLOOKUP(C916,Uitleg!$H$10:$K$14,2,FALSE)</f>
        <v>0</v>
      </c>
      <c r="E916" s="1">
        <f>VLOOKUP(C916,Uitleg!$H$10:$K$14,3,FALSE)</f>
        <v>0</v>
      </c>
      <c r="F916">
        <f t="shared" si="209"/>
        <v>13</v>
      </c>
      <c r="G916" s="17">
        <f t="shared" si="197"/>
        <v>42.308136256927085</v>
      </c>
      <c r="H916" s="1">
        <f t="shared" si="198"/>
        <v>0</v>
      </c>
      <c r="I916" s="1">
        <f t="shared" si="199"/>
        <v>0</v>
      </c>
      <c r="J916" s="1">
        <f t="shared" si="200"/>
        <v>0</v>
      </c>
      <c r="K916" s="1">
        <f t="shared" si="201"/>
        <v>0</v>
      </c>
      <c r="L916" s="1">
        <f t="shared" si="202"/>
        <v>0</v>
      </c>
      <c r="M916" s="1">
        <f t="shared" si="203"/>
        <v>0</v>
      </c>
      <c r="N916" s="1" t="str">
        <f t="shared" si="204"/>
        <v>nee</v>
      </c>
      <c r="O916" s="1">
        <f t="shared" si="205"/>
        <v>0</v>
      </c>
      <c r="P916">
        <f t="shared" si="206"/>
        <v>0</v>
      </c>
    </row>
    <row r="917" spans="1:16" x14ac:dyDescent="0.25">
      <c r="A917" s="16">
        <f t="shared" si="207"/>
        <v>915</v>
      </c>
      <c r="B917" s="16">
        <f t="shared" si="196"/>
        <v>15</v>
      </c>
      <c r="C917" s="1">
        <f t="shared" si="208"/>
        <v>3</v>
      </c>
      <c r="D917" s="1">
        <f>VLOOKUP(C917,Uitleg!$H$10:$K$14,2,FALSE)</f>
        <v>0</v>
      </c>
      <c r="E917" s="1">
        <f>VLOOKUP(C917,Uitleg!$H$10:$K$14,3,FALSE)</f>
        <v>0</v>
      </c>
      <c r="F917">
        <f t="shared" si="209"/>
        <v>14</v>
      </c>
      <c r="G917" s="17">
        <f t="shared" si="197"/>
        <v>42.407106579766939</v>
      </c>
      <c r="H917" s="1">
        <f t="shared" si="198"/>
        <v>0</v>
      </c>
      <c r="I917" s="1">
        <f t="shared" si="199"/>
        <v>0</v>
      </c>
      <c r="J917" s="1">
        <f t="shared" si="200"/>
        <v>0</v>
      </c>
      <c r="K917" s="1">
        <f t="shared" si="201"/>
        <v>0</v>
      </c>
      <c r="L917" s="1">
        <f t="shared" si="202"/>
        <v>0</v>
      </c>
      <c r="M917" s="1">
        <f t="shared" si="203"/>
        <v>0</v>
      </c>
      <c r="N917" s="1" t="str">
        <f t="shared" si="204"/>
        <v>nee</v>
      </c>
      <c r="O917" s="1">
        <f t="shared" si="205"/>
        <v>0</v>
      </c>
      <c r="P917">
        <f t="shared" si="206"/>
        <v>0</v>
      </c>
    </row>
    <row r="918" spans="1:16" x14ac:dyDescent="0.25">
      <c r="A918" s="16">
        <f t="shared" si="207"/>
        <v>916</v>
      </c>
      <c r="B918" s="16">
        <f t="shared" si="196"/>
        <v>15</v>
      </c>
      <c r="C918" s="1">
        <f t="shared" si="208"/>
        <v>3</v>
      </c>
      <c r="D918" s="1">
        <f>VLOOKUP(C918,Uitleg!$H$10:$K$14,2,FALSE)</f>
        <v>0</v>
      </c>
      <c r="E918" s="1">
        <f>VLOOKUP(C918,Uitleg!$H$10:$K$14,3,FALSE)</f>
        <v>0</v>
      </c>
      <c r="F918">
        <f t="shared" si="209"/>
        <v>15</v>
      </c>
      <c r="G918" s="17">
        <f t="shared" si="197"/>
        <v>42.506678919129989</v>
      </c>
      <c r="H918" s="1">
        <f t="shared" si="198"/>
        <v>0</v>
      </c>
      <c r="I918" s="1">
        <f t="shared" si="199"/>
        <v>0</v>
      </c>
      <c r="J918" s="1">
        <f t="shared" si="200"/>
        <v>0</v>
      </c>
      <c r="K918" s="1">
        <f t="shared" si="201"/>
        <v>0</v>
      </c>
      <c r="L918" s="1">
        <f t="shared" si="202"/>
        <v>0</v>
      </c>
      <c r="M918" s="1">
        <f t="shared" si="203"/>
        <v>0</v>
      </c>
      <c r="N918" s="1" t="str">
        <f t="shared" si="204"/>
        <v>nee</v>
      </c>
      <c r="O918" s="1">
        <f t="shared" si="205"/>
        <v>0</v>
      </c>
      <c r="P918">
        <f t="shared" si="206"/>
        <v>0</v>
      </c>
    </row>
    <row r="919" spans="1:16" x14ac:dyDescent="0.25">
      <c r="A919" s="16">
        <f t="shared" si="207"/>
        <v>917</v>
      </c>
      <c r="B919" s="16">
        <f t="shared" si="196"/>
        <v>15</v>
      </c>
      <c r="C919" s="1">
        <f t="shared" si="208"/>
        <v>3</v>
      </c>
      <c r="D919" s="1">
        <f>VLOOKUP(C919,Uitleg!$H$10:$K$14,2,FALSE)</f>
        <v>0</v>
      </c>
      <c r="E919" s="1">
        <f>VLOOKUP(C919,Uitleg!$H$10:$K$14,3,FALSE)</f>
        <v>0</v>
      </c>
      <c r="F919">
        <f t="shared" si="209"/>
        <v>16</v>
      </c>
      <c r="G919" s="17">
        <f t="shared" si="197"/>
        <v>42.606848052564317</v>
      </c>
      <c r="H919" s="1">
        <f t="shared" si="198"/>
        <v>0</v>
      </c>
      <c r="I919" s="1">
        <f t="shared" si="199"/>
        <v>0</v>
      </c>
      <c r="J919" s="1">
        <f t="shared" si="200"/>
        <v>0</v>
      </c>
      <c r="K919" s="1">
        <f t="shared" si="201"/>
        <v>0</v>
      </c>
      <c r="L919" s="1">
        <f t="shared" si="202"/>
        <v>0</v>
      </c>
      <c r="M919" s="1">
        <f t="shared" si="203"/>
        <v>0</v>
      </c>
      <c r="N919" s="1" t="str">
        <f t="shared" si="204"/>
        <v>nee</v>
      </c>
      <c r="O919" s="1">
        <f t="shared" si="205"/>
        <v>0</v>
      </c>
      <c r="P919">
        <f t="shared" si="206"/>
        <v>0</v>
      </c>
    </row>
    <row r="920" spans="1:16" x14ac:dyDescent="0.25">
      <c r="A920" s="16">
        <f t="shared" si="207"/>
        <v>918</v>
      </c>
      <c r="B920" s="16">
        <f t="shared" si="196"/>
        <v>15</v>
      </c>
      <c r="C920" s="1">
        <f t="shared" si="208"/>
        <v>3</v>
      </c>
      <c r="D920" s="1">
        <f>VLOOKUP(C920,Uitleg!$H$10:$K$14,2,FALSE)</f>
        <v>0</v>
      </c>
      <c r="E920" s="1">
        <f>VLOOKUP(C920,Uitleg!$H$10:$K$14,3,FALSE)</f>
        <v>0</v>
      </c>
      <c r="F920">
        <f t="shared" si="209"/>
        <v>17</v>
      </c>
      <c r="G920" s="17">
        <f t="shared" si="197"/>
        <v>42.707608732469609</v>
      </c>
      <c r="H920" s="1">
        <f t="shared" si="198"/>
        <v>0</v>
      </c>
      <c r="I920" s="1">
        <f t="shared" si="199"/>
        <v>0</v>
      </c>
      <c r="J920" s="1">
        <f t="shared" si="200"/>
        <v>0</v>
      </c>
      <c r="K920" s="1">
        <f t="shared" si="201"/>
        <v>0</v>
      </c>
      <c r="L920" s="1">
        <f t="shared" si="202"/>
        <v>0</v>
      </c>
      <c r="M920" s="1">
        <f t="shared" si="203"/>
        <v>0</v>
      </c>
      <c r="N920" s="1" t="str">
        <f t="shared" si="204"/>
        <v>nee</v>
      </c>
      <c r="O920" s="1">
        <f t="shared" si="205"/>
        <v>0</v>
      </c>
      <c r="P920">
        <f t="shared" si="206"/>
        <v>0</v>
      </c>
    </row>
    <row r="921" spans="1:16" x14ac:dyDescent="0.25">
      <c r="A921" s="16">
        <f t="shared" si="207"/>
        <v>919</v>
      </c>
      <c r="B921" s="16">
        <f t="shared" si="196"/>
        <v>15</v>
      </c>
      <c r="C921" s="1">
        <f t="shared" si="208"/>
        <v>3</v>
      </c>
      <c r="D921" s="1">
        <f>VLOOKUP(C921,Uitleg!$H$10:$K$14,2,FALSE)</f>
        <v>0</v>
      </c>
      <c r="E921" s="1">
        <f>VLOOKUP(C921,Uitleg!$H$10:$K$14,3,FALSE)</f>
        <v>0</v>
      </c>
      <c r="F921">
        <f t="shared" si="209"/>
        <v>18</v>
      </c>
      <c r="G921" s="17">
        <f t="shared" si="197"/>
        <v>42.808955686307797</v>
      </c>
      <c r="H921" s="1">
        <f t="shared" si="198"/>
        <v>0</v>
      </c>
      <c r="I921" s="1">
        <f t="shared" si="199"/>
        <v>0</v>
      </c>
      <c r="J921" s="1">
        <f t="shared" si="200"/>
        <v>0</v>
      </c>
      <c r="K921" s="1">
        <f t="shared" si="201"/>
        <v>0</v>
      </c>
      <c r="L921" s="1">
        <f t="shared" si="202"/>
        <v>0</v>
      </c>
      <c r="M921" s="1">
        <f t="shared" si="203"/>
        <v>0</v>
      </c>
      <c r="N921" s="1" t="str">
        <f t="shared" si="204"/>
        <v>nee</v>
      </c>
      <c r="O921" s="1">
        <f t="shared" si="205"/>
        <v>0</v>
      </c>
      <c r="P921">
        <f t="shared" si="206"/>
        <v>0</v>
      </c>
    </row>
    <row r="922" spans="1:16" x14ac:dyDescent="0.25">
      <c r="A922" s="16">
        <f t="shared" si="207"/>
        <v>920</v>
      </c>
      <c r="B922" s="16">
        <f t="shared" si="196"/>
        <v>15</v>
      </c>
      <c r="C922" s="1">
        <f t="shared" si="208"/>
        <v>3</v>
      </c>
      <c r="D922" s="1">
        <f>VLOOKUP(C922,Uitleg!$H$10:$K$14,2,FALSE)</f>
        <v>0</v>
      </c>
      <c r="E922" s="1">
        <f>VLOOKUP(C922,Uitleg!$H$10:$K$14,3,FALSE)</f>
        <v>0</v>
      </c>
      <c r="F922">
        <f t="shared" si="209"/>
        <v>19</v>
      </c>
      <c r="G922" s="17">
        <f t="shared" si="197"/>
        <v>42.910883616814743</v>
      </c>
      <c r="H922" s="1">
        <f t="shared" si="198"/>
        <v>0</v>
      </c>
      <c r="I922" s="1">
        <f t="shared" si="199"/>
        <v>0</v>
      </c>
      <c r="J922" s="1">
        <f t="shared" si="200"/>
        <v>0</v>
      </c>
      <c r="K922" s="1">
        <f t="shared" si="201"/>
        <v>1</v>
      </c>
      <c r="L922" s="1">
        <f t="shared" si="202"/>
        <v>0</v>
      </c>
      <c r="M922" s="1">
        <f t="shared" si="203"/>
        <v>0</v>
      </c>
      <c r="N922" s="1" t="str">
        <f t="shared" si="204"/>
        <v>JA</v>
      </c>
      <c r="O922" s="1">
        <f t="shared" si="205"/>
        <v>4</v>
      </c>
      <c r="P922">
        <f t="shared" si="206"/>
        <v>0</v>
      </c>
    </row>
    <row r="923" spans="1:16" x14ac:dyDescent="0.25">
      <c r="A923" s="16">
        <f t="shared" si="207"/>
        <v>921</v>
      </c>
      <c r="B923" s="16">
        <f t="shared" si="196"/>
        <v>15</v>
      </c>
      <c r="C923" s="1">
        <f t="shared" si="208"/>
        <v>4</v>
      </c>
      <c r="D923" s="1">
        <f>VLOOKUP(C923,Uitleg!$H$10:$K$14,2,FALSE)</f>
        <v>1</v>
      </c>
      <c r="E923" s="1">
        <f>VLOOKUP(C923,Uitleg!$H$10:$K$14,3,FALSE)</f>
        <v>0</v>
      </c>
      <c r="F923">
        <f t="shared" si="209"/>
        <v>0</v>
      </c>
      <c r="G923" s="17">
        <f t="shared" si="197"/>
        <v>43.013387202212954</v>
      </c>
      <c r="H923" s="1">
        <f t="shared" si="198"/>
        <v>0</v>
      </c>
      <c r="I923" s="1">
        <f t="shared" si="199"/>
        <v>0</v>
      </c>
      <c r="J923" s="1">
        <f t="shared" si="200"/>
        <v>0</v>
      </c>
      <c r="K923" s="1">
        <f t="shared" si="201"/>
        <v>0</v>
      </c>
      <c r="L923" s="1">
        <f t="shared" si="202"/>
        <v>0</v>
      </c>
      <c r="M923" s="1">
        <f t="shared" si="203"/>
        <v>0</v>
      </c>
      <c r="N923" s="1" t="str">
        <f t="shared" si="204"/>
        <v>nee</v>
      </c>
      <c r="O923" s="1">
        <f t="shared" si="205"/>
        <v>0</v>
      </c>
      <c r="P923">
        <f t="shared" si="206"/>
        <v>50</v>
      </c>
    </row>
    <row r="924" spans="1:16" x14ac:dyDescent="0.25">
      <c r="A924" s="16">
        <f t="shared" si="207"/>
        <v>922</v>
      </c>
      <c r="B924" s="16">
        <f t="shared" si="196"/>
        <v>15</v>
      </c>
      <c r="C924" s="1">
        <f t="shared" si="208"/>
        <v>4</v>
      </c>
      <c r="D924" s="1">
        <f>VLOOKUP(C924,Uitleg!$H$10:$K$14,2,FALSE)</f>
        <v>1</v>
      </c>
      <c r="E924" s="1">
        <f>VLOOKUP(C924,Uitleg!$H$10:$K$14,3,FALSE)</f>
        <v>0</v>
      </c>
      <c r="F924">
        <f t="shared" si="209"/>
        <v>1</v>
      </c>
      <c r="G924" s="17">
        <f t="shared" si="197"/>
        <v>43.116461096425013</v>
      </c>
      <c r="H924" s="1">
        <f t="shared" si="198"/>
        <v>0</v>
      </c>
      <c r="I924" s="1">
        <f t="shared" si="199"/>
        <v>0</v>
      </c>
      <c r="J924" s="1">
        <f t="shared" si="200"/>
        <v>0</v>
      </c>
      <c r="K924" s="1">
        <f t="shared" si="201"/>
        <v>0</v>
      </c>
      <c r="L924" s="1">
        <f t="shared" si="202"/>
        <v>0</v>
      </c>
      <c r="M924" s="1">
        <f t="shared" si="203"/>
        <v>0</v>
      </c>
      <c r="N924" s="1" t="str">
        <f t="shared" si="204"/>
        <v>nee</v>
      </c>
      <c r="O924" s="1">
        <f t="shared" si="205"/>
        <v>0</v>
      </c>
      <c r="P924">
        <f t="shared" si="206"/>
        <v>50</v>
      </c>
    </row>
    <row r="925" spans="1:16" x14ac:dyDescent="0.25">
      <c r="A925" s="16">
        <f t="shared" si="207"/>
        <v>923</v>
      </c>
      <c r="B925" s="16">
        <f t="shared" si="196"/>
        <v>15</v>
      </c>
      <c r="C925" s="1">
        <f t="shared" si="208"/>
        <v>4</v>
      </c>
      <c r="D925" s="1">
        <f>VLOOKUP(C925,Uitleg!$H$10:$K$14,2,FALSE)</f>
        <v>1</v>
      </c>
      <c r="E925" s="1">
        <f>VLOOKUP(C925,Uitleg!$H$10:$K$14,3,FALSE)</f>
        <v>0</v>
      </c>
      <c r="F925">
        <f t="shared" si="209"/>
        <v>2</v>
      </c>
      <c r="G925" s="17">
        <f t="shared" si="197"/>
        <v>43.220099929288281</v>
      </c>
      <c r="H925" s="1">
        <f t="shared" si="198"/>
        <v>0</v>
      </c>
      <c r="I925" s="1">
        <f t="shared" si="199"/>
        <v>0</v>
      </c>
      <c r="J925" s="1">
        <f t="shared" si="200"/>
        <v>0</v>
      </c>
      <c r="K925" s="1">
        <f t="shared" si="201"/>
        <v>0</v>
      </c>
      <c r="L925" s="1">
        <f t="shared" si="202"/>
        <v>0</v>
      </c>
      <c r="M925" s="1">
        <f t="shared" si="203"/>
        <v>0</v>
      </c>
      <c r="N925" s="1" t="str">
        <f t="shared" si="204"/>
        <v>nee</v>
      </c>
      <c r="O925" s="1">
        <f t="shared" si="205"/>
        <v>0</v>
      </c>
      <c r="P925">
        <f t="shared" si="206"/>
        <v>50</v>
      </c>
    </row>
    <row r="926" spans="1:16" x14ac:dyDescent="0.25">
      <c r="A926" s="16">
        <f t="shared" si="207"/>
        <v>924</v>
      </c>
      <c r="B926" s="16">
        <f t="shared" si="196"/>
        <v>15</v>
      </c>
      <c r="C926" s="1">
        <f t="shared" si="208"/>
        <v>4</v>
      </c>
      <c r="D926" s="1">
        <f>VLOOKUP(C926,Uitleg!$H$10:$K$14,2,FALSE)</f>
        <v>1</v>
      </c>
      <c r="E926" s="1">
        <f>VLOOKUP(C926,Uitleg!$H$10:$K$14,3,FALSE)</f>
        <v>0</v>
      </c>
      <c r="F926">
        <f t="shared" si="209"/>
        <v>3</v>
      </c>
      <c r="G926" s="17">
        <f t="shared" si="197"/>
        <v>43.324298306770224</v>
      </c>
      <c r="H926" s="1">
        <f t="shared" si="198"/>
        <v>0</v>
      </c>
      <c r="I926" s="1">
        <f t="shared" si="199"/>
        <v>0</v>
      </c>
      <c r="J926" s="1">
        <f t="shared" si="200"/>
        <v>0</v>
      </c>
      <c r="K926" s="1">
        <f t="shared" si="201"/>
        <v>0</v>
      </c>
      <c r="L926" s="1">
        <f t="shared" si="202"/>
        <v>0</v>
      </c>
      <c r="M926" s="1">
        <f t="shared" si="203"/>
        <v>0</v>
      </c>
      <c r="N926" s="1" t="str">
        <f t="shared" si="204"/>
        <v>nee</v>
      </c>
      <c r="O926" s="1">
        <f t="shared" si="205"/>
        <v>0</v>
      </c>
      <c r="P926">
        <f t="shared" si="206"/>
        <v>50</v>
      </c>
    </row>
    <row r="927" spans="1:16" x14ac:dyDescent="0.25">
      <c r="A927" s="16">
        <f t="shared" si="207"/>
        <v>925</v>
      </c>
      <c r="B927" s="16">
        <f t="shared" si="196"/>
        <v>15</v>
      </c>
      <c r="C927" s="1">
        <f t="shared" si="208"/>
        <v>4</v>
      </c>
      <c r="D927" s="1">
        <f>VLOOKUP(C927,Uitleg!$H$10:$K$14,2,FALSE)</f>
        <v>1</v>
      </c>
      <c r="E927" s="1">
        <f>VLOOKUP(C927,Uitleg!$H$10:$K$14,3,FALSE)</f>
        <v>0</v>
      </c>
      <c r="F927">
        <f t="shared" si="209"/>
        <v>4</v>
      </c>
      <c r="G927" s="17">
        <f t="shared" si="197"/>
        <v>43.429050811184837</v>
      </c>
      <c r="H927" s="1">
        <f t="shared" si="198"/>
        <v>0</v>
      </c>
      <c r="I927" s="1">
        <f t="shared" si="199"/>
        <v>0</v>
      </c>
      <c r="J927" s="1">
        <f t="shared" si="200"/>
        <v>0</v>
      </c>
      <c r="K927" s="1">
        <f t="shared" si="201"/>
        <v>0</v>
      </c>
      <c r="L927" s="1">
        <f t="shared" si="202"/>
        <v>1</v>
      </c>
      <c r="M927" s="1">
        <f t="shared" si="203"/>
        <v>0</v>
      </c>
      <c r="N927" s="1" t="str">
        <f t="shared" si="204"/>
        <v>JA</v>
      </c>
      <c r="O927" s="1">
        <f t="shared" si="205"/>
        <v>1</v>
      </c>
      <c r="P927">
        <f t="shared" si="206"/>
        <v>50</v>
      </c>
    </row>
    <row r="928" spans="1:16" x14ac:dyDescent="0.25">
      <c r="A928" s="16">
        <f t="shared" si="207"/>
        <v>926</v>
      </c>
      <c r="B928" s="16">
        <f t="shared" si="196"/>
        <v>15</v>
      </c>
      <c r="C928" s="1">
        <f t="shared" si="208"/>
        <v>1</v>
      </c>
      <c r="D928" s="1">
        <f>VLOOKUP(C928,Uitleg!$H$10:$K$14,2,FALSE)</f>
        <v>0</v>
      </c>
      <c r="E928" s="1">
        <f>VLOOKUP(C928,Uitleg!$H$10:$K$14,3,FALSE)</f>
        <v>0</v>
      </c>
      <c r="F928">
        <f t="shared" si="209"/>
        <v>0</v>
      </c>
      <c r="G928" s="17">
        <f t="shared" si="197"/>
        <v>43.534352001409985</v>
      </c>
      <c r="H928" s="1">
        <f t="shared" si="198"/>
        <v>0</v>
      </c>
      <c r="I928" s="1">
        <f t="shared" si="199"/>
        <v>0</v>
      </c>
      <c r="J928" s="1">
        <f t="shared" si="200"/>
        <v>0</v>
      </c>
      <c r="K928" s="1">
        <f t="shared" si="201"/>
        <v>0</v>
      </c>
      <c r="L928" s="1">
        <f t="shared" si="202"/>
        <v>0</v>
      </c>
      <c r="M928" s="1">
        <f t="shared" si="203"/>
        <v>0</v>
      </c>
      <c r="N928" s="1" t="str">
        <f t="shared" si="204"/>
        <v>nee</v>
      </c>
      <c r="O928" s="1">
        <f t="shared" si="205"/>
        <v>0</v>
      </c>
      <c r="P928">
        <f t="shared" si="206"/>
        <v>0</v>
      </c>
    </row>
    <row r="929" spans="1:16" x14ac:dyDescent="0.25">
      <c r="A929" s="16">
        <f t="shared" si="207"/>
        <v>927</v>
      </c>
      <c r="B929" s="16">
        <f t="shared" si="196"/>
        <v>15</v>
      </c>
      <c r="C929" s="1">
        <f t="shared" si="208"/>
        <v>1</v>
      </c>
      <c r="D929" s="1">
        <f>VLOOKUP(C929,Uitleg!$H$10:$K$14,2,FALSE)</f>
        <v>0</v>
      </c>
      <c r="E929" s="1">
        <f>VLOOKUP(C929,Uitleg!$H$10:$K$14,3,FALSE)</f>
        <v>0</v>
      </c>
      <c r="F929">
        <f t="shared" si="209"/>
        <v>1</v>
      </c>
      <c r="G929" s="17">
        <f t="shared" si="197"/>
        <v>43.640196413105542</v>
      </c>
      <c r="H929" s="1">
        <f t="shared" si="198"/>
        <v>0</v>
      </c>
      <c r="I929" s="1">
        <f t="shared" si="199"/>
        <v>0</v>
      </c>
      <c r="J929" s="1">
        <f t="shared" si="200"/>
        <v>0</v>
      </c>
      <c r="K929" s="1">
        <f t="shared" si="201"/>
        <v>0</v>
      </c>
      <c r="L929" s="1">
        <f t="shared" si="202"/>
        <v>0</v>
      </c>
      <c r="M929" s="1">
        <f t="shared" si="203"/>
        <v>0</v>
      </c>
      <c r="N929" s="1" t="str">
        <f t="shared" si="204"/>
        <v>nee</v>
      </c>
      <c r="O929" s="1">
        <f t="shared" si="205"/>
        <v>0</v>
      </c>
      <c r="P929">
        <f t="shared" si="206"/>
        <v>0</v>
      </c>
    </row>
    <row r="930" spans="1:16" x14ac:dyDescent="0.25">
      <c r="A930" s="16">
        <f t="shared" si="207"/>
        <v>928</v>
      </c>
      <c r="B930" s="16">
        <f t="shared" si="196"/>
        <v>15</v>
      </c>
      <c r="C930" s="1">
        <f t="shared" si="208"/>
        <v>1</v>
      </c>
      <c r="D930" s="1">
        <f>VLOOKUP(C930,Uitleg!$H$10:$K$14,2,FALSE)</f>
        <v>0</v>
      </c>
      <c r="E930" s="1">
        <f>VLOOKUP(C930,Uitleg!$H$10:$K$14,3,FALSE)</f>
        <v>0</v>
      </c>
      <c r="F930">
        <f t="shared" si="209"/>
        <v>2</v>
      </c>
      <c r="G930" s="17">
        <f t="shared" si="197"/>
        <v>43.746578558932583</v>
      </c>
      <c r="H930" s="1">
        <f t="shared" si="198"/>
        <v>0</v>
      </c>
      <c r="I930" s="1">
        <f t="shared" si="199"/>
        <v>0</v>
      </c>
      <c r="J930" s="1">
        <f t="shared" si="200"/>
        <v>0</v>
      </c>
      <c r="K930" s="1">
        <f t="shared" si="201"/>
        <v>0</v>
      </c>
      <c r="L930" s="1">
        <f t="shared" si="202"/>
        <v>0</v>
      </c>
      <c r="M930" s="1">
        <f t="shared" si="203"/>
        <v>0</v>
      </c>
      <c r="N930" s="1" t="str">
        <f t="shared" si="204"/>
        <v>nee</v>
      </c>
      <c r="O930" s="1">
        <f t="shared" si="205"/>
        <v>0</v>
      </c>
      <c r="P930">
        <f t="shared" si="206"/>
        <v>0</v>
      </c>
    </row>
    <row r="931" spans="1:16" x14ac:dyDescent="0.25">
      <c r="A931" s="16">
        <f t="shared" si="207"/>
        <v>929</v>
      </c>
      <c r="B931" s="16">
        <f t="shared" si="196"/>
        <v>15</v>
      </c>
      <c r="C931" s="1">
        <f t="shared" si="208"/>
        <v>1</v>
      </c>
      <c r="D931" s="1">
        <f>VLOOKUP(C931,Uitleg!$H$10:$K$14,2,FALSE)</f>
        <v>0</v>
      </c>
      <c r="E931" s="1">
        <f>VLOOKUP(C931,Uitleg!$H$10:$K$14,3,FALSE)</f>
        <v>0</v>
      </c>
      <c r="F931">
        <f t="shared" si="209"/>
        <v>3</v>
      </c>
      <c r="G931" s="17">
        <f t="shared" si="197"/>
        <v>43.853492928773328</v>
      </c>
      <c r="H931" s="1">
        <f t="shared" si="198"/>
        <v>0</v>
      </c>
      <c r="I931" s="1">
        <f t="shared" si="199"/>
        <v>0</v>
      </c>
      <c r="J931" s="1">
        <f t="shared" si="200"/>
        <v>0</v>
      </c>
      <c r="K931" s="1">
        <f t="shared" si="201"/>
        <v>0</v>
      </c>
      <c r="L931" s="1">
        <f t="shared" si="202"/>
        <v>0</v>
      </c>
      <c r="M931" s="1">
        <f t="shared" si="203"/>
        <v>0</v>
      </c>
      <c r="N931" s="1" t="str">
        <f t="shared" si="204"/>
        <v>nee</v>
      </c>
      <c r="O931" s="1">
        <f t="shared" si="205"/>
        <v>0</v>
      </c>
      <c r="P931">
        <f t="shared" si="206"/>
        <v>0</v>
      </c>
    </row>
    <row r="932" spans="1:16" x14ac:dyDescent="0.25">
      <c r="A932" s="16">
        <f t="shared" si="207"/>
        <v>930</v>
      </c>
      <c r="B932" s="16">
        <f t="shared" si="196"/>
        <v>15</v>
      </c>
      <c r="C932" s="1">
        <f t="shared" si="208"/>
        <v>1</v>
      </c>
      <c r="D932" s="1">
        <f>VLOOKUP(C932,Uitleg!$H$10:$K$14,2,FALSE)</f>
        <v>0</v>
      </c>
      <c r="E932" s="1">
        <f>VLOOKUP(C932,Uitleg!$H$10:$K$14,3,FALSE)</f>
        <v>0</v>
      </c>
      <c r="F932">
        <f t="shared" si="209"/>
        <v>4</v>
      </c>
      <c r="G932" s="17">
        <f t="shared" si="197"/>
        <v>43.960933989952039</v>
      </c>
      <c r="H932" s="1">
        <f t="shared" si="198"/>
        <v>0</v>
      </c>
      <c r="I932" s="1">
        <f t="shared" si="199"/>
        <v>0</v>
      </c>
      <c r="J932" s="1">
        <f t="shared" si="200"/>
        <v>0</v>
      </c>
      <c r="K932" s="1">
        <f t="shared" si="201"/>
        <v>0</v>
      </c>
      <c r="L932" s="1">
        <f t="shared" si="202"/>
        <v>0</v>
      </c>
      <c r="M932" s="1">
        <f t="shared" si="203"/>
        <v>0</v>
      </c>
      <c r="N932" s="1" t="str">
        <f t="shared" si="204"/>
        <v>nee</v>
      </c>
      <c r="O932" s="1">
        <f t="shared" si="205"/>
        <v>0</v>
      </c>
      <c r="P932">
        <f t="shared" si="206"/>
        <v>0</v>
      </c>
    </row>
    <row r="933" spans="1:16" x14ac:dyDescent="0.25">
      <c r="A933" s="16">
        <f t="shared" si="207"/>
        <v>931</v>
      </c>
      <c r="B933" s="16">
        <f t="shared" si="196"/>
        <v>15</v>
      </c>
      <c r="C933" s="1">
        <f t="shared" si="208"/>
        <v>1</v>
      </c>
      <c r="D933" s="1">
        <f>VLOOKUP(C933,Uitleg!$H$10:$K$14,2,FALSE)</f>
        <v>0</v>
      </c>
      <c r="E933" s="1">
        <f>VLOOKUP(C933,Uitleg!$H$10:$K$14,3,FALSE)</f>
        <v>0</v>
      </c>
      <c r="F933">
        <f t="shared" si="209"/>
        <v>5</v>
      </c>
      <c r="G933" s="17">
        <f t="shared" si="197"/>
        <v>44.068896187456765</v>
      </c>
      <c r="H933" s="1">
        <f t="shared" si="198"/>
        <v>0</v>
      </c>
      <c r="I933" s="1">
        <f t="shared" si="199"/>
        <v>0</v>
      </c>
      <c r="J933" s="1">
        <f t="shared" si="200"/>
        <v>0</v>
      </c>
      <c r="K933" s="1">
        <f t="shared" si="201"/>
        <v>0</v>
      </c>
      <c r="L933" s="1">
        <f t="shared" si="202"/>
        <v>0</v>
      </c>
      <c r="M933" s="1">
        <f t="shared" si="203"/>
        <v>0</v>
      </c>
      <c r="N933" s="1" t="str">
        <f t="shared" si="204"/>
        <v>nee</v>
      </c>
      <c r="O933" s="1">
        <f t="shared" si="205"/>
        <v>0</v>
      </c>
      <c r="P933">
        <f t="shared" si="206"/>
        <v>0</v>
      </c>
    </row>
    <row r="934" spans="1:16" x14ac:dyDescent="0.25">
      <c r="A934" s="16">
        <f t="shared" si="207"/>
        <v>932</v>
      </c>
      <c r="B934" s="16">
        <f t="shared" si="196"/>
        <v>15</v>
      </c>
      <c r="C934" s="1">
        <f t="shared" si="208"/>
        <v>1</v>
      </c>
      <c r="D934" s="1">
        <f>VLOOKUP(C934,Uitleg!$H$10:$K$14,2,FALSE)</f>
        <v>0</v>
      </c>
      <c r="E934" s="1">
        <f>VLOOKUP(C934,Uitleg!$H$10:$K$14,3,FALSE)</f>
        <v>0</v>
      </c>
      <c r="F934">
        <f t="shared" si="209"/>
        <v>6</v>
      </c>
      <c r="G934" s="17">
        <f t="shared" si="197"/>
        <v>44.177373944162042</v>
      </c>
      <c r="H934" s="1">
        <f t="shared" si="198"/>
        <v>0</v>
      </c>
      <c r="I934" s="1">
        <f t="shared" si="199"/>
        <v>0</v>
      </c>
      <c r="J934" s="1">
        <f t="shared" si="200"/>
        <v>0</v>
      </c>
      <c r="K934" s="1">
        <f t="shared" si="201"/>
        <v>0</v>
      </c>
      <c r="L934" s="1">
        <f t="shared" si="202"/>
        <v>0</v>
      </c>
      <c r="M934" s="1">
        <f t="shared" si="203"/>
        <v>0</v>
      </c>
      <c r="N934" s="1" t="str">
        <f t="shared" si="204"/>
        <v>nee</v>
      </c>
      <c r="O934" s="1">
        <f t="shared" si="205"/>
        <v>0</v>
      </c>
      <c r="P934">
        <f t="shared" si="206"/>
        <v>0</v>
      </c>
    </row>
    <row r="935" spans="1:16" x14ac:dyDescent="0.25">
      <c r="A935" s="16">
        <f t="shared" si="207"/>
        <v>933</v>
      </c>
      <c r="B935" s="16">
        <f t="shared" si="196"/>
        <v>15</v>
      </c>
      <c r="C935" s="1">
        <f t="shared" si="208"/>
        <v>1</v>
      </c>
      <c r="D935" s="1">
        <f>VLOOKUP(C935,Uitleg!$H$10:$K$14,2,FALSE)</f>
        <v>0</v>
      </c>
      <c r="E935" s="1">
        <f>VLOOKUP(C935,Uitleg!$H$10:$K$14,3,FALSE)</f>
        <v>0</v>
      </c>
      <c r="F935">
        <f t="shared" si="209"/>
        <v>7</v>
      </c>
      <c r="G935" s="17">
        <f t="shared" si="197"/>
        <v>44.28636166105229</v>
      </c>
      <c r="H935" s="1">
        <f t="shared" si="198"/>
        <v>0</v>
      </c>
      <c r="I935" s="1">
        <f t="shared" si="199"/>
        <v>0</v>
      </c>
      <c r="J935" s="1">
        <f t="shared" si="200"/>
        <v>0</v>
      </c>
      <c r="K935" s="1">
        <f t="shared" si="201"/>
        <v>0</v>
      </c>
      <c r="L935" s="1">
        <f t="shared" si="202"/>
        <v>0</v>
      </c>
      <c r="M935" s="1">
        <f t="shared" si="203"/>
        <v>0</v>
      </c>
      <c r="N935" s="1" t="str">
        <f t="shared" si="204"/>
        <v>nee</v>
      </c>
      <c r="O935" s="1">
        <f t="shared" si="205"/>
        <v>0</v>
      </c>
      <c r="P935">
        <f t="shared" si="206"/>
        <v>0</v>
      </c>
    </row>
    <row r="936" spans="1:16" x14ac:dyDescent="0.25">
      <c r="A936" s="16">
        <f t="shared" si="207"/>
        <v>934</v>
      </c>
      <c r="B936" s="16">
        <f t="shared" si="196"/>
        <v>15</v>
      </c>
      <c r="C936" s="1">
        <f t="shared" si="208"/>
        <v>1</v>
      </c>
      <c r="D936" s="1">
        <f>VLOOKUP(C936,Uitleg!$H$10:$K$14,2,FALSE)</f>
        <v>0</v>
      </c>
      <c r="E936" s="1">
        <f>VLOOKUP(C936,Uitleg!$H$10:$K$14,3,FALSE)</f>
        <v>0</v>
      </c>
      <c r="F936">
        <f t="shared" si="209"/>
        <v>8</v>
      </c>
      <c r="G936" s="17">
        <f t="shared" si="197"/>
        <v>44.395853717446172</v>
      </c>
      <c r="H936" s="1">
        <f t="shared" si="198"/>
        <v>0</v>
      </c>
      <c r="I936" s="1">
        <f t="shared" si="199"/>
        <v>0</v>
      </c>
      <c r="J936" s="1">
        <f t="shared" si="200"/>
        <v>0</v>
      </c>
      <c r="K936" s="1">
        <f t="shared" si="201"/>
        <v>0</v>
      </c>
      <c r="L936" s="1">
        <f t="shared" si="202"/>
        <v>0</v>
      </c>
      <c r="M936" s="1">
        <f t="shared" si="203"/>
        <v>0</v>
      </c>
      <c r="N936" s="1" t="str">
        <f t="shared" si="204"/>
        <v>nee</v>
      </c>
      <c r="O936" s="1">
        <f t="shared" si="205"/>
        <v>0</v>
      </c>
      <c r="P936">
        <f t="shared" si="206"/>
        <v>0</v>
      </c>
    </row>
    <row r="937" spans="1:16" x14ac:dyDescent="0.25">
      <c r="A937" s="16">
        <f t="shared" si="207"/>
        <v>935</v>
      </c>
      <c r="B937" s="16">
        <f t="shared" si="196"/>
        <v>15</v>
      </c>
      <c r="C937" s="1">
        <f t="shared" si="208"/>
        <v>1</v>
      </c>
      <c r="D937" s="1">
        <f>VLOOKUP(C937,Uitleg!$H$10:$K$14,2,FALSE)</f>
        <v>0</v>
      </c>
      <c r="E937" s="1">
        <f>VLOOKUP(C937,Uitleg!$H$10:$K$14,3,FALSE)</f>
        <v>0</v>
      </c>
      <c r="F937">
        <f t="shared" si="209"/>
        <v>9</v>
      </c>
      <c r="G937" s="17">
        <f t="shared" si="197"/>
        <v>44.50584447122182</v>
      </c>
      <c r="H937" s="1">
        <f t="shared" si="198"/>
        <v>0</v>
      </c>
      <c r="I937" s="1">
        <f t="shared" si="199"/>
        <v>0</v>
      </c>
      <c r="J937" s="1">
        <f t="shared" si="200"/>
        <v>0</v>
      </c>
      <c r="K937" s="1">
        <f t="shared" si="201"/>
        <v>0</v>
      </c>
      <c r="L937" s="1">
        <f t="shared" si="202"/>
        <v>0</v>
      </c>
      <c r="M937" s="1">
        <f t="shared" si="203"/>
        <v>0</v>
      </c>
      <c r="N937" s="1" t="str">
        <f t="shared" si="204"/>
        <v>nee</v>
      </c>
      <c r="O937" s="1">
        <f t="shared" si="205"/>
        <v>0</v>
      </c>
      <c r="P937">
        <f t="shared" si="206"/>
        <v>0</v>
      </c>
    </row>
    <row r="938" spans="1:16" x14ac:dyDescent="0.25">
      <c r="A938" s="16">
        <f t="shared" si="207"/>
        <v>936</v>
      </c>
      <c r="B938" s="16">
        <f t="shared" si="196"/>
        <v>15</v>
      </c>
      <c r="C938" s="1">
        <f t="shared" si="208"/>
        <v>1</v>
      </c>
      <c r="D938" s="1">
        <f>VLOOKUP(C938,Uitleg!$H$10:$K$14,2,FALSE)</f>
        <v>0</v>
      </c>
      <c r="E938" s="1">
        <f>VLOOKUP(C938,Uitleg!$H$10:$K$14,3,FALSE)</f>
        <v>0</v>
      </c>
      <c r="F938">
        <f t="shared" si="209"/>
        <v>10</v>
      </c>
      <c r="G938" s="17">
        <f t="shared" si="197"/>
        <v>44.616328259042746</v>
      </c>
      <c r="H938" s="1">
        <f t="shared" si="198"/>
        <v>0</v>
      </c>
      <c r="I938" s="1">
        <f t="shared" si="199"/>
        <v>0</v>
      </c>
      <c r="J938" s="1">
        <f t="shared" si="200"/>
        <v>0</v>
      </c>
      <c r="K938" s="1">
        <f t="shared" si="201"/>
        <v>0</v>
      </c>
      <c r="L938" s="1">
        <f t="shared" si="202"/>
        <v>0</v>
      </c>
      <c r="M938" s="1">
        <f t="shared" si="203"/>
        <v>0</v>
      </c>
      <c r="N938" s="1" t="str">
        <f t="shared" si="204"/>
        <v>nee</v>
      </c>
      <c r="O938" s="1">
        <f t="shared" si="205"/>
        <v>0</v>
      </c>
      <c r="P938">
        <f t="shared" si="206"/>
        <v>0</v>
      </c>
    </row>
    <row r="939" spans="1:16" x14ac:dyDescent="0.25">
      <c r="A939" s="16">
        <f t="shared" si="207"/>
        <v>937</v>
      </c>
      <c r="B939" s="16">
        <f t="shared" si="196"/>
        <v>15</v>
      </c>
      <c r="C939" s="1">
        <f t="shared" si="208"/>
        <v>1</v>
      </c>
      <c r="D939" s="1">
        <f>VLOOKUP(C939,Uitleg!$H$10:$K$14,2,FALSE)</f>
        <v>0</v>
      </c>
      <c r="E939" s="1">
        <f>VLOOKUP(C939,Uitleg!$H$10:$K$14,3,FALSE)</f>
        <v>0</v>
      </c>
      <c r="F939">
        <f t="shared" si="209"/>
        <v>11</v>
      </c>
      <c r="G939" s="17">
        <f t="shared" si="197"/>
        <v>44.727299396584769</v>
      </c>
      <c r="H939" s="1">
        <f t="shared" si="198"/>
        <v>0</v>
      </c>
      <c r="I939" s="1">
        <f t="shared" si="199"/>
        <v>0</v>
      </c>
      <c r="J939" s="1">
        <f t="shared" si="200"/>
        <v>0</v>
      </c>
      <c r="K939" s="1">
        <f t="shared" si="201"/>
        <v>0</v>
      </c>
      <c r="L939" s="1">
        <f t="shared" si="202"/>
        <v>0</v>
      </c>
      <c r="M939" s="1">
        <f t="shared" si="203"/>
        <v>0</v>
      </c>
      <c r="N939" s="1" t="str">
        <f t="shared" si="204"/>
        <v>nee</v>
      </c>
      <c r="O939" s="1">
        <f t="shared" si="205"/>
        <v>0</v>
      </c>
      <c r="P939">
        <f t="shared" si="206"/>
        <v>0</v>
      </c>
    </row>
    <row r="940" spans="1:16" x14ac:dyDescent="0.25">
      <c r="A940" s="16">
        <f t="shared" si="207"/>
        <v>938</v>
      </c>
      <c r="B940" s="16">
        <f t="shared" si="196"/>
        <v>15</v>
      </c>
      <c r="C940" s="1">
        <f t="shared" si="208"/>
        <v>1</v>
      </c>
      <c r="D940" s="1">
        <f>VLOOKUP(C940,Uitleg!$H$10:$K$14,2,FALSE)</f>
        <v>0</v>
      </c>
      <c r="E940" s="1">
        <f>VLOOKUP(C940,Uitleg!$H$10:$K$14,3,FALSE)</f>
        <v>0</v>
      </c>
      <c r="F940">
        <f t="shared" si="209"/>
        <v>12</v>
      </c>
      <c r="G940" s="17">
        <f t="shared" si="197"/>
        <v>44.838752178763627</v>
      </c>
      <c r="H940" s="1">
        <f t="shared" si="198"/>
        <v>0</v>
      </c>
      <c r="I940" s="1">
        <f t="shared" si="199"/>
        <v>0</v>
      </c>
      <c r="J940" s="1">
        <f t="shared" si="200"/>
        <v>0</v>
      </c>
      <c r="K940" s="1">
        <f t="shared" si="201"/>
        <v>0</v>
      </c>
      <c r="L940" s="1">
        <f t="shared" si="202"/>
        <v>0</v>
      </c>
      <c r="M940" s="1">
        <f t="shared" si="203"/>
        <v>0</v>
      </c>
      <c r="N940" s="1" t="str">
        <f t="shared" si="204"/>
        <v>nee</v>
      </c>
      <c r="O940" s="1">
        <f t="shared" si="205"/>
        <v>0</v>
      </c>
      <c r="P940">
        <f t="shared" si="206"/>
        <v>0</v>
      </c>
    </row>
    <row r="941" spans="1:16" x14ac:dyDescent="0.25">
      <c r="A941" s="16">
        <f t="shared" si="207"/>
        <v>939</v>
      </c>
      <c r="B941" s="16">
        <f t="shared" si="196"/>
        <v>15</v>
      </c>
      <c r="C941" s="1">
        <f t="shared" si="208"/>
        <v>1</v>
      </c>
      <c r="D941" s="1">
        <f>VLOOKUP(C941,Uitleg!$H$10:$K$14,2,FALSE)</f>
        <v>0</v>
      </c>
      <c r="E941" s="1">
        <f>VLOOKUP(C941,Uitleg!$H$10:$K$14,3,FALSE)</f>
        <v>0</v>
      </c>
      <c r="F941">
        <f t="shared" si="209"/>
        <v>13</v>
      </c>
      <c r="G941" s="17">
        <f t="shared" si="197"/>
        <v>44.950680879963365</v>
      </c>
      <c r="H941" s="1">
        <f t="shared" si="198"/>
        <v>0</v>
      </c>
      <c r="I941" s="1">
        <f t="shared" si="199"/>
        <v>0</v>
      </c>
      <c r="J941" s="1">
        <f t="shared" si="200"/>
        <v>0</v>
      </c>
      <c r="K941" s="1">
        <f t="shared" si="201"/>
        <v>0</v>
      </c>
      <c r="L941" s="1">
        <f t="shared" si="202"/>
        <v>0</v>
      </c>
      <c r="M941" s="1">
        <f t="shared" si="203"/>
        <v>0</v>
      </c>
      <c r="N941" s="1" t="str">
        <f t="shared" si="204"/>
        <v>nee</v>
      </c>
      <c r="O941" s="1">
        <f t="shared" si="205"/>
        <v>0</v>
      </c>
      <c r="P941">
        <f t="shared" si="206"/>
        <v>0</v>
      </c>
    </row>
    <row r="942" spans="1:16" x14ac:dyDescent="0.25">
      <c r="A942" s="16">
        <f t="shared" si="207"/>
        <v>940</v>
      </c>
      <c r="B942" s="16">
        <f t="shared" si="196"/>
        <v>15</v>
      </c>
      <c r="C942" s="1">
        <f t="shared" si="208"/>
        <v>1</v>
      </c>
      <c r="D942" s="1">
        <f>VLOOKUP(C942,Uitleg!$H$10:$K$14,2,FALSE)</f>
        <v>0</v>
      </c>
      <c r="E942" s="1">
        <f>VLOOKUP(C942,Uitleg!$H$10:$K$14,3,FALSE)</f>
        <v>0</v>
      </c>
      <c r="F942">
        <f t="shared" si="209"/>
        <v>14</v>
      </c>
      <c r="G942" s="17">
        <f t="shared" si="197"/>
        <v>45.063079754265694</v>
      </c>
      <c r="H942" s="1">
        <f t="shared" si="198"/>
        <v>0</v>
      </c>
      <c r="I942" s="1">
        <f t="shared" si="199"/>
        <v>0</v>
      </c>
      <c r="J942" s="1">
        <f t="shared" si="200"/>
        <v>0</v>
      </c>
      <c r="K942" s="1">
        <f t="shared" si="201"/>
        <v>0</v>
      </c>
      <c r="L942" s="1">
        <f t="shared" si="202"/>
        <v>0</v>
      </c>
      <c r="M942" s="1">
        <f t="shared" si="203"/>
        <v>0</v>
      </c>
      <c r="N942" s="1" t="str">
        <f t="shared" si="204"/>
        <v>nee</v>
      </c>
      <c r="O942" s="1">
        <f t="shared" si="205"/>
        <v>0</v>
      </c>
      <c r="P942">
        <f t="shared" si="206"/>
        <v>0</v>
      </c>
    </row>
    <row r="943" spans="1:16" x14ac:dyDescent="0.25">
      <c r="A943" s="16">
        <f t="shared" si="207"/>
        <v>941</v>
      </c>
      <c r="B943" s="16">
        <f t="shared" si="196"/>
        <v>15</v>
      </c>
      <c r="C943" s="1">
        <f t="shared" si="208"/>
        <v>1</v>
      </c>
      <c r="D943" s="1">
        <f>VLOOKUP(C943,Uitleg!$H$10:$K$14,2,FALSE)</f>
        <v>0</v>
      </c>
      <c r="E943" s="1">
        <f>VLOOKUP(C943,Uitleg!$H$10:$K$14,3,FALSE)</f>
        <v>0</v>
      </c>
      <c r="F943">
        <f t="shared" si="209"/>
        <v>15</v>
      </c>
      <c r="G943" s="17">
        <f t="shared" si="197"/>
        <v>45.175943035679921</v>
      </c>
      <c r="H943" s="1">
        <f t="shared" si="198"/>
        <v>0</v>
      </c>
      <c r="I943" s="1">
        <f t="shared" si="199"/>
        <v>0</v>
      </c>
      <c r="J943" s="1">
        <f t="shared" si="200"/>
        <v>0</v>
      </c>
      <c r="K943" s="1">
        <f t="shared" si="201"/>
        <v>0</v>
      </c>
      <c r="L943" s="1">
        <f t="shared" si="202"/>
        <v>0</v>
      </c>
      <c r="M943" s="1">
        <f t="shared" si="203"/>
        <v>0</v>
      </c>
      <c r="N943" s="1" t="str">
        <f t="shared" si="204"/>
        <v>nee</v>
      </c>
      <c r="O943" s="1">
        <f t="shared" si="205"/>
        <v>0</v>
      </c>
      <c r="P943">
        <f t="shared" si="206"/>
        <v>0</v>
      </c>
    </row>
    <row r="944" spans="1:16" x14ac:dyDescent="0.25">
      <c r="A944" s="16">
        <f t="shared" si="207"/>
        <v>942</v>
      </c>
      <c r="B944" s="16">
        <f t="shared" si="196"/>
        <v>15</v>
      </c>
      <c r="C944" s="1">
        <f t="shared" si="208"/>
        <v>1</v>
      </c>
      <c r="D944" s="1">
        <f>VLOOKUP(C944,Uitleg!$H$10:$K$14,2,FALSE)</f>
        <v>0</v>
      </c>
      <c r="E944" s="1">
        <f>VLOOKUP(C944,Uitleg!$H$10:$K$14,3,FALSE)</f>
        <v>0</v>
      </c>
      <c r="F944">
        <f t="shared" si="209"/>
        <v>16</v>
      </c>
      <c r="G944" s="17">
        <f t="shared" si="197"/>
        <v>45.289264938373869</v>
      </c>
      <c r="H944" s="1">
        <f t="shared" si="198"/>
        <v>0</v>
      </c>
      <c r="I944" s="1">
        <f t="shared" si="199"/>
        <v>0</v>
      </c>
      <c r="J944" s="1">
        <f t="shared" si="200"/>
        <v>0</v>
      </c>
      <c r="K944" s="1">
        <f t="shared" si="201"/>
        <v>0</v>
      </c>
      <c r="L944" s="1">
        <f t="shared" si="202"/>
        <v>0</v>
      </c>
      <c r="M944" s="1">
        <f t="shared" si="203"/>
        <v>0</v>
      </c>
      <c r="N944" s="1" t="str">
        <f t="shared" si="204"/>
        <v>nee</v>
      </c>
      <c r="O944" s="1">
        <f t="shared" si="205"/>
        <v>0</v>
      </c>
      <c r="P944">
        <f t="shared" si="206"/>
        <v>0</v>
      </c>
    </row>
    <row r="945" spans="1:16" x14ac:dyDescent="0.25">
      <c r="A945" s="16">
        <f t="shared" si="207"/>
        <v>943</v>
      </c>
      <c r="B945" s="16">
        <f t="shared" si="196"/>
        <v>15</v>
      </c>
      <c r="C945" s="1">
        <f t="shared" si="208"/>
        <v>1</v>
      </c>
      <c r="D945" s="1">
        <f>VLOOKUP(C945,Uitleg!$H$10:$K$14,2,FALSE)</f>
        <v>0</v>
      </c>
      <c r="E945" s="1">
        <f>VLOOKUP(C945,Uitleg!$H$10:$K$14,3,FALSE)</f>
        <v>0</v>
      </c>
      <c r="F945">
        <f t="shared" si="209"/>
        <v>17</v>
      </c>
      <c r="G945" s="17">
        <f t="shared" si="197"/>
        <v>45.403039656905335</v>
      </c>
      <c r="H945" s="1">
        <f t="shared" si="198"/>
        <v>0</v>
      </c>
      <c r="I945" s="1">
        <f t="shared" si="199"/>
        <v>0</v>
      </c>
      <c r="J945" s="1">
        <f t="shared" si="200"/>
        <v>0</v>
      </c>
      <c r="K945" s="1">
        <f t="shared" si="201"/>
        <v>0</v>
      </c>
      <c r="L945" s="1">
        <f t="shared" si="202"/>
        <v>0</v>
      </c>
      <c r="M945" s="1">
        <f t="shared" si="203"/>
        <v>0</v>
      </c>
      <c r="N945" s="1" t="str">
        <f t="shared" si="204"/>
        <v>nee</v>
      </c>
      <c r="O945" s="1">
        <f t="shared" si="205"/>
        <v>0</v>
      </c>
      <c r="P945">
        <f t="shared" si="206"/>
        <v>0</v>
      </c>
    </row>
    <row r="946" spans="1:16" x14ac:dyDescent="0.25">
      <c r="A946" s="16">
        <f t="shared" si="207"/>
        <v>944</v>
      </c>
      <c r="B946" s="16">
        <f t="shared" si="196"/>
        <v>15</v>
      </c>
      <c r="C946" s="1">
        <f t="shared" si="208"/>
        <v>1</v>
      </c>
      <c r="D946" s="1">
        <f>VLOOKUP(C946,Uitleg!$H$10:$K$14,2,FALSE)</f>
        <v>0</v>
      </c>
      <c r="E946" s="1">
        <f>VLOOKUP(C946,Uitleg!$H$10:$K$14,3,FALSE)</f>
        <v>0</v>
      </c>
      <c r="F946">
        <f t="shared" si="209"/>
        <v>18</v>
      </c>
      <c r="G946" s="17">
        <f t="shared" si="197"/>
        <v>45.517261366454576</v>
      </c>
      <c r="H946" s="1">
        <f t="shared" si="198"/>
        <v>1</v>
      </c>
      <c r="I946" s="1">
        <f t="shared" si="199"/>
        <v>0</v>
      </c>
      <c r="J946" s="1">
        <f t="shared" si="200"/>
        <v>0</v>
      </c>
      <c r="K946" s="1">
        <f t="shared" si="201"/>
        <v>0</v>
      </c>
      <c r="L946" s="1">
        <f t="shared" si="202"/>
        <v>0</v>
      </c>
      <c r="M946" s="1">
        <f t="shared" si="203"/>
        <v>0</v>
      </c>
      <c r="N946" s="1" t="str">
        <f t="shared" si="204"/>
        <v>JA</v>
      </c>
      <c r="O946" s="1">
        <f t="shared" si="205"/>
        <v>2</v>
      </c>
      <c r="P946">
        <f t="shared" si="206"/>
        <v>0</v>
      </c>
    </row>
    <row r="947" spans="1:16" x14ac:dyDescent="0.25">
      <c r="A947" s="16">
        <f t="shared" si="207"/>
        <v>945</v>
      </c>
      <c r="B947" s="16">
        <f t="shared" si="196"/>
        <v>15</v>
      </c>
      <c r="C947" s="1">
        <f t="shared" si="208"/>
        <v>2</v>
      </c>
      <c r="D947" s="1">
        <f>VLOOKUP(C947,Uitleg!$H$10:$K$14,2,FALSE)</f>
        <v>0</v>
      </c>
      <c r="E947" s="1">
        <f>VLOOKUP(C947,Uitleg!$H$10:$K$14,3,FALSE)</f>
        <v>1</v>
      </c>
      <c r="F947">
        <f t="shared" si="209"/>
        <v>0</v>
      </c>
      <c r="G947" s="17">
        <f t="shared" si="197"/>
        <v>45.631924223057332</v>
      </c>
      <c r="H947" s="1">
        <f t="shared" si="198"/>
        <v>0</v>
      </c>
      <c r="I947" s="1">
        <f t="shared" si="199"/>
        <v>0</v>
      </c>
      <c r="J947" s="1">
        <f t="shared" si="200"/>
        <v>0</v>
      </c>
      <c r="K947" s="1">
        <f t="shared" si="201"/>
        <v>0</v>
      </c>
      <c r="L947" s="1">
        <f t="shared" si="202"/>
        <v>0</v>
      </c>
      <c r="M947" s="1">
        <f t="shared" si="203"/>
        <v>0</v>
      </c>
      <c r="N947" s="1" t="str">
        <f t="shared" si="204"/>
        <v>nee</v>
      </c>
      <c r="O947" s="1">
        <f t="shared" si="205"/>
        <v>0</v>
      </c>
      <c r="P947">
        <f t="shared" si="206"/>
        <v>50</v>
      </c>
    </row>
    <row r="948" spans="1:16" x14ac:dyDescent="0.25">
      <c r="A948" s="16">
        <f t="shared" si="207"/>
        <v>946</v>
      </c>
      <c r="B948" s="16">
        <f t="shared" si="196"/>
        <v>15</v>
      </c>
      <c r="C948" s="1">
        <f t="shared" si="208"/>
        <v>2</v>
      </c>
      <c r="D948" s="1">
        <f>VLOOKUP(C948,Uitleg!$H$10:$K$14,2,FALSE)</f>
        <v>0</v>
      </c>
      <c r="E948" s="1">
        <f>VLOOKUP(C948,Uitleg!$H$10:$K$14,3,FALSE)</f>
        <v>1</v>
      </c>
      <c r="F948">
        <f t="shared" si="209"/>
        <v>1</v>
      </c>
      <c r="G948" s="17">
        <f t="shared" si="197"/>
        <v>45.747022363838639</v>
      </c>
      <c r="H948" s="1">
        <f t="shared" si="198"/>
        <v>0</v>
      </c>
      <c r="I948" s="1">
        <f t="shared" si="199"/>
        <v>0</v>
      </c>
      <c r="J948" s="1">
        <f t="shared" si="200"/>
        <v>0</v>
      </c>
      <c r="K948" s="1">
        <f t="shared" si="201"/>
        <v>0</v>
      </c>
      <c r="L948" s="1">
        <f t="shared" si="202"/>
        <v>0</v>
      </c>
      <c r="M948" s="1">
        <f t="shared" si="203"/>
        <v>0</v>
      </c>
      <c r="N948" s="1" t="str">
        <f t="shared" si="204"/>
        <v>nee</v>
      </c>
      <c r="O948" s="1">
        <f t="shared" si="205"/>
        <v>0</v>
      </c>
      <c r="P948">
        <f t="shared" si="206"/>
        <v>50</v>
      </c>
    </row>
    <row r="949" spans="1:16" x14ac:dyDescent="0.25">
      <c r="A949" s="16">
        <f t="shared" si="207"/>
        <v>947</v>
      </c>
      <c r="B949" s="16">
        <f t="shared" si="196"/>
        <v>15</v>
      </c>
      <c r="C949" s="1">
        <f t="shared" si="208"/>
        <v>2</v>
      </c>
      <c r="D949" s="1">
        <f>VLOOKUP(C949,Uitleg!$H$10:$K$14,2,FALSE)</f>
        <v>0</v>
      </c>
      <c r="E949" s="1">
        <f>VLOOKUP(C949,Uitleg!$H$10:$K$14,3,FALSE)</f>
        <v>1</v>
      </c>
      <c r="F949">
        <f t="shared" si="209"/>
        <v>2</v>
      </c>
      <c r="G949" s="17">
        <f t="shared" si="197"/>
        <v>45.862549907247512</v>
      </c>
      <c r="H949" s="1">
        <f t="shared" si="198"/>
        <v>0</v>
      </c>
      <c r="I949" s="1">
        <f t="shared" si="199"/>
        <v>0</v>
      </c>
      <c r="J949" s="1">
        <f t="shared" si="200"/>
        <v>0</v>
      </c>
      <c r="K949" s="1">
        <f t="shared" si="201"/>
        <v>0</v>
      </c>
      <c r="L949" s="1">
        <f t="shared" si="202"/>
        <v>0</v>
      </c>
      <c r="M949" s="1">
        <f t="shared" si="203"/>
        <v>0</v>
      </c>
      <c r="N949" s="1" t="str">
        <f t="shared" si="204"/>
        <v>nee</v>
      </c>
      <c r="O949" s="1">
        <f t="shared" si="205"/>
        <v>0</v>
      </c>
      <c r="P949">
        <f t="shared" si="206"/>
        <v>50</v>
      </c>
    </row>
    <row r="950" spans="1:16" x14ac:dyDescent="0.25">
      <c r="A950" s="16">
        <f t="shared" si="207"/>
        <v>948</v>
      </c>
      <c r="B950" s="16">
        <f t="shared" si="196"/>
        <v>15</v>
      </c>
      <c r="C950" s="1">
        <f t="shared" si="208"/>
        <v>2</v>
      </c>
      <c r="D950" s="1">
        <f>VLOOKUP(C950,Uitleg!$H$10:$K$14,2,FALSE)</f>
        <v>0</v>
      </c>
      <c r="E950" s="1">
        <f>VLOOKUP(C950,Uitleg!$H$10:$K$14,3,FALSE)</f>
        <v>1</v>
      </c>
      <c r="F950">
        <f t="shared" si="209"/>
        <v>3</v>
      </c>
      <c r="G950" s="17">
        <f t="shared" si="197"/>
        <v>45.978500953292148</v>
      </c>
      <c r="H950" s="1">
        <f t="shared" si="198"/>
        <v>0</v>
      </c>
      <c r="I950" s="1">
        <f t="shared" si="199"/>
        <v>0</v>
      </c>
      <c r="J950" s="1">
        <f t="shared" si="200"/>
        <v>0</v>
      </c>
      <c r="K950" s="1">
        <f t="shared" si="201"/>
        <v>0</v>
      </c>
      <c r="L950" s="1">
        <f t="shared" si="202"/>
        <v>0</v>
      </c>
      <c r="M950" s="1">
        <f t="shared" si="203"/>
        <v>0</v>
      </c>
      <c r="N950" s="1" t="str">
        <f t="shared" si="204"/>
        <v>nee</v>
      </c>
      <c r="O950" s="1">
        <f t="shared" si="205"/>
        <v>0</v>
      </c>
      <c r="P950">
        <f t="shared" si="206"/>
        <v>50</v>
      </c>
    </row>
    <row r="951" spans="1:16" x14ac:dyDescent="0.25">
      <c r="A951" s="16">
        <f t="shared" si="207"/>
        <v>949</v>
      </c>
      <c r="B951" s="16">
        <f t="shared" si="196"/>
        <v>15</v>
      </c>
      <c r="C951" s="1">
        <f t="shared" si="208"/>
        <v>2</v>
      </c>
      <c r="D951" s="1">
        <f>VLOOKUP(C951,Uitleg!$H$10:$K$14,2,FALSE)</f>
        <v>0</v>
      </c>
      <c r="E951" s="1">
        <f>VLOOKUP(C951,Uitleg!$H$10:$K$14,3,FALSE)</f>
        <v>1</v>
      </c>
      <c r="F951">
        <f t="shared" si="209"/>
        <v>4</v>
      </c>
      <c r="G951" s="17">
        <f t="shared" si="197"/>
        <v>46.094869583776024</v>
      </c>
      <c r="H951" s="1">
        <f t="shared" si="198"/>
        <v>0</v>
      </c>
      <c r="I951" s="1">
        <f t="shared" si="199"/>
        <v>1</v>
      </c>
      <c r="J951" s="1">
        <f t="shared" si="200"/>
        <v>0</v>
      </c>
      <c r="K951" s="1">
        <f t="shared" si="201"/>
        <v>0</v>
      </c>
      <c r="L951" s="1">
        <f t="shared" si="202"/>
        <v>0</v>
      </c>
      <c r="M951" s="1">
        <f t="shared" si="203"/>
        <v>0</v>
      </c>
      <c r="N951" s="1" t="str">
        <f t="shared" si="204"/>
        <v>JA</v>
      </c>
      <c r="O951" s="1">
        <f t="shared" si="205"/>
        <v>3</v>
      </c>
      <c r="P951">
        <f t="shared" si="206"/>
        <v>50</v>
      </c>
    </row>
    <row r="952" spans="1:16" x14ac:dyDescent="0.25">
      <c r="A952" s="16">
        <f t="shared" si="207"/>
        <v>950</v>
      </c>
      <c r="B952" s="16">
        <f t="shared" si="196"/>
        <v>15</v>
      </c>
      <c r="C952" s="1">
        <f t="shared" si="208"/>
        <v>3</v>
      </c>
      <c r="D952" s="1">
        <f>VLOOKUP(C952,Uitleg!$H$10:$K$14,2,FALSE)</f>
        <v>0</v>
      </c>
      <c r="E952" s="1">
        <f>VLOOKUP(C952,Uitleg!$H$10:$K$14,3,FALSE)</f>
        <v>0</v>
      </c>
      <c r="F952">
        <f t="shared" si="209"/>
        <v>0</v>
      </c>
      <c r="G952" s="17">
        <f t="shared" si="197"/>
        <v>46.211649862534586</v>
      </c>
      <c r="H952" s="1">
        <f t="shared" si="198"/>
        <v>0</v>
      </c>
      <c r="I952" s="1">
        <f t="shared" si="199"/>
        <v>0</v>
      </c>
      <c r="J952" s="1">
        <f t="shared" si="200"/>
        <v>0</v>
      </c>
      <c r="K952" s="1">
        <f t="shared" si="201"/>
        <v>0</v>
      </c>
      <c r="L952" s="1">
        <f t="shared" si="202"/>
        <v>0</v>
      </c>
      <c r="M952" s="1">
        <f t="shared" si="203"/>
        <v>0</v>
      </c>
      <c r="N952" s="1" t="str">
        <f t="shared" si="204"/>
        <v>nee</v>
      </c>
      <c r="O952" s="1">
        <f t="shared" si="205"/>
        <v>0</v>
      </c>
      <c r="P952">
        <f t="shared" si="206"/>
        <v>0</v>
      </c>
    </row>
    <row r="953" spans="1:16" x14ac:dyDescent="0.25">
      <c r="A953" s="16">
        <f t="shared" si="207"/>
        <v>951</v>
      </c>
      <c r="B953" s="16">
        <f t="shared" si="196"/>
        <v>15</v>
      </c>
      <c r="C953" s="1">
        <f t="shared" si="208"/>
        <v>3</v>
      </c>
      <c r="D953" s="1">
        <f>VLOOKUP(C953,Uitleg!$H$10:$K$14,2,FALSE)</f>
        <v>0</v>
      </c>
      <c r="E953" s="1">
        <f>VLOOKUP(C953,Uitleg!$H$10:$K$14,3,FALSE)</f>
        <v>0</v>
      </c>
      <c r="F953">
        <f t="shared" si="209"/>
        <v>1</v>
      </c>
      <c r="G953" s="17">
        <f t="shared" si="197"/>
        <v>46.328835835672685</v>
      </c>
      <c r="H953" s="1">
        <f t="shared" si="198"/>
        <v>0</v>
      </c>
      <c r="I953" s="1">
        <f t="shared" si="199"/>
        <v>0</v>
      </c>
      <c r="J953" s="1">
        <f t="shared" si="200"/>
        <v>0</v>
      </c>
      <c r="K953" s="1">
        <f t="shared" si="201"/>
        <v>0</v>
      </c>
      <c r="L953" s="1">
        <f t="shared" si="202"/>
        <v>0</v>
      </c>
      <c r="M953" s="1">
        <f t="shared" si="203"/>
        <v>0</v>
      </c>
      <c r="N953" s="1" t="str">
        <f t="shared" si="204"/>
        <v>nee</v>
      </c>
      <c r="O953" s="1">
        <f t="shared" si="205"/>
        <v>0</v>
      </c>
      <c r="P953">
        <f t="shared" si="206"/>
        <v>0</v>
      </c>
    </row>
    <row r="954" spans="1:16" x14ac:dyDescent="0.25">
      <c r="A954" s="16">
        <f t="shared" si="207"/>
        <v>952</v>
      </c>
      <c r="B954" s="16">
        <f t="shared" si="196"/>
        <v>15</v>
      </c>
      <c r="C954" s="1">
        <f t="shared" si="208"/>
        <v>3</v>
      </c>
      <c r="D954" s="1">
        <f>VLOOKUP(C954,Uitleg!$H$10:$K$14,2,FALSE)</f>
        <v>0</v>
      </c>
      <c r="E954" s="1">
        <f>VLOOKUP(C954,Uitleg!$H$10:$K$14,3,FALSE)</f>
        <v>0</v>
      </c>
      <c r="F954">
        <f t="shared" si="209"/>
        <v>2</v>
      </c>
      <c r="G954" s="17">
        <f t="shared" si="197"/>
        <v>46.446421531802713</v>
      </c>
      <c r="H954" s="1">
        <f t="shared" si="198"/>
        <v>0</v>
      </c>
      <c r="I954" s="1">
        <f t="shared" si="199"/>
        <v>0</v>
      </c>
      <c r="J954" s="1">
        <f t="shared" si="200"/>
        <v>0</v>
      </c>
      <c r="K954" s="1">
        <f t="shared" si="201"/>
        <v>0</v>
      </c>
      <c r="L954" s="1">
        <f t="shared" si="202"/>
        <v>0</v>
      </c>
      <c r="M954" s="1">
        <f t="shared" si="203"/>
        <v>0</v>
      </c>
      <c r="N954" s="1" t="str">
        <f t="shared" si="204"/>
        <v>nee</v>
      </c>
      <c r="O954" s="1">
        <f t="shared" si="205"/>
        <v>0</v>
      </c>
      <c r="P954">
        <f t="shared" si="206"/>
        <v>0</v>
      </c>
    </row>
    <row r="955" spans="1:16" x14ac:dyDescent="0.25">
      <c r="A955" s="16">
        <f t="shared" si="207"/>
        <v>953</v>
      </c>
      <c r="B955" s="16">
        <f t="shared" si="196"/>
        <v>15</v>
      </c>
      <c r="C955" s="1">
        <f t="shared" si="208"/>
        <v>3</v>
      </c>
      <c r="D955" s="1">
        <f>VLOOKUP(C955,Uitleg!$H$10:$K$14,2,FALSE)</f>
        <v>0</v>
      </c>
      <c r="E955" s="1">
        <f>VLOOKUP(C955,Uitleg!$H$10:$K$14,3,FALSE)</f>
        <v>0</v>
      </c>
      <c r="F955">
        <f t="shared" si="209"/>
        <v>3</v>
      </c>
      <c r="G955" s="17">
        <f t="shared" si="197"/>
        <v>46.564400962283372</v>
      </c>
      <c r="H955" s="1">
        <f t="shared" si="198"/>
        <v>0</v>
      </c>
      <c r="I955" s="1">
        <f t="shared" si="199"/>
        <v>0</v>
      </c>
      <c r="J955" s="1">
        <f t="shared" si="200"/>
        <v>0</v>
      </c>
      <c r="K955" s="1">
        <f t="shared" si="201"/>
        <v>0</v>
      </c>
      <c r="L955" s="1">
        <f t="shared" si="202"/>
        <v>0</v>
      </c>
      <c r="M955" s="1">
        <f t="shared" si="203"/>
        <v>0</v>
      </c>
      <c r="N955" s="1" t="str">
        <f t="shared" si="204"/>
        <v>nee</v>
      </c>
      <c r="O955" s="1">
        <f t="shared" si="205"/>
        <v>0</v>
      </c>
      <c r="P955">
        <f t="shared" si="206"/>
        <v>0</v>
      </c>
    </row>
    <row r="956" spans="1:16" x14ac:dyDescent="0.25">
      <c r="A956" s="16">
        <f t="shared" si="207"/>
        <v>954</v>
      </c>
      <c r="B956" s="16">
        <f t="shared" si="196"/>
        <v>15</v>
      </c>
      <c r="C956" s="1">
        <f t="shared" si="208"/>
        <v>3</v>
      </c>
      <c r="D956" s="1">
        <f>VLOOKUP(C956,Uitleg!$H$10:$K$14,2,FALSE)</f>
        <v>0</v>
      </c>
      <c r="E956" s="1">
        <f>VLOOKUP(C956,Uitleg!$H$10:$K$14,3,FALSE)</f>
        <v>0</v>
      </c>
      <c r="F956">
        <f t="shared" si="209"/>
        <v>4</v>
      </c>
      <c r="G956" s="17">
        <f t="shared" si="197"/>
        <v>46.682768121459176</v>
      </c>
      <c r="H956" s="1">
        <f t="shared" si="198"/>
        <v>0</v>
      </c>
      <c r="I956" s="1">
        <f t="shared" si="199"/>
        <v>0</v>
      </c>
      <c r="J956" s="1">
        <f t="shared" si="200"/>
        <v>0</v>
      </c>
      <c r="K956" s="1">
        <f t="shared" si="201"/>
        <v>0</v>
      </c>
      <c r="L956" s="1">
        <f t="shared" si="202"/>
        <v>0</v>
      </c>
      <c r="M956" s="1">
        <f t="shared" si="203"/>
        <v>0</v>
      </c>
      <c r="N956" s="1" t="str">
        <f t="shared" si="204"/>
        <v>nee</v>
      </c>
      <c r="O956" s="1">
        <f t="shared" si="205"/>
        <v>0</v>
      </c>
      <c r="P956">
        <f t="shared" si="206"/>
        <v>0</v>
      </c>
    </row>
    <row r="957" spans="1:16" x14ac:dyDescent="0.25">
      <c r="A957" s="16">
        <f t="shared" si="207"/>
        <v>955</v>
      </c>
      <c r="B957" s="16">
        <f t="shared" si="196"/>
        <v>15</v>
      </c>
      <c r="C957" s="1">
        <f t="shared" si="208"/>
        <v>3</v>
      </c>
      <c r="D957" s="1">
        <f>VLOOKUP(C957,Uitleg!$H$10:$K$14,2,FALSE)</f>
        <v>0</v>
      </c>
      <c r="E957" s="1">
        <f>VLOOKUP(C957,Uitleg!$H$10:$K$14,3,FALSE)</f>
        <v>0</v>
      </c>
      <c r="F957">
        <f t="shared" si="209"/>
        <v>5</v>
      </c>
      <c r="G957" s="17">
        <f t="shared" si="197"/>
        <v>46.80151698690058</v>
      </c>
      <c r="H957" s="1">
        <f t="shared" si="198"/>
        <v>0</v>
      </c>
      <c r="I957" s="1">
        <f t="shared" si="199"/>
        <v>0</v>
      </c>
      <c r="J957" s="1">
        <f t="shared" si="200"/>
        <v>0</v>
      </c>
      <c r="K957" s="1">
        <f t="shared" si="201"/>
        <v>0</v>
      </c>
      <c r="L957" s="1">
        <f t="shared" si="202"/>
        <v>0</v>
      </c>
      <c r="M957" s="1">
        <f t="shared" si="203"/>
        <v>0</v>
      </c>
      <c r="N957" s="1" t="str">
        <f t="shared" si="204"/>
        <v>nee</v>
      </c>
      <c r="O957" s="1">
        <f t="shared" si="205"/>
        <v>0</v>
      </c>
      <c r="P957">
        <f t="shared" si="206"/>
        <v>0</v>
      </c>
    </row>
    <row r="958" spans="1:16" x14ac:dyDescent="0.25">
      <c r="A958" s="16">
        <f t="shared" si="207"/>
        <v>956</v>
      </c>
      <c r="B958" s="16">
        <f t="shared" si="196"/>
        <v>15</v>
      </c>
      <c r="C958" s="1">
        <f t="shared" si="208"/>
        <v>3</v>
      </c>
      <c r="D958" s="1">
        <f>VLOOKUP(C958,Uitleg!$H$10:$K$14,2,FALSE)</f>
        <v>0</v>
      </c>
      <c r="E958" s="1">
        <f>VLOOKUP(C958,Uitleg!$H$10:$K$14,3,FALSE)</f>
        <v>0</v>
      </c>
      <c r="F958">
        <f t="shared" si="209"/>
        <v>6</v>
      </c>
      <c r="G958" s="17">
        <f t="shared" si="197"/>
        <v>46.920641519644732</v>
      </c>
      <c r="H958" s="1">
        <f t="shared" si="198"/>
        <v>0</v>
      </c>
      <c r="I958" s="1">
        <f t="shared" si="199"/>
        <v>0</v>
      </c>
      <c r="J958" s="1">
        <f t="shared" si="200"/>
        <v>0</v>
      </c>
      <c r="K958" s="1">
        <f t="shared" si="201"/>
        <v>0</v>
      </c>
      <c r="L958" s="1">
        <f t="shared" si="202"/>
        <v>0</v>
      </c>
      <c r="M958" s="1">
        <f t="shared" si="203"/>
        <v>0</v>
      </c>
      <c r="N958" s="1" t="str">
        <f t="shared" si="204"/>
        <v>nee</v>
      </c>
      <c r="O958" s="1">
        <f t="shared" si="205"/>
        <v>0</v>
      </c>
      <c r="P958">
        <f t="shared" si="206"/>
        <v>0</v>
      </c>
    </row>
    <row r="959" spans="1:16" x14ac:dyDescent="0.25">
      <c r="A959" s="16">
        <f t="shared" si="207"/>
        <v>957</v>
      </c>
      <c r="B959" s="16">
        <f t="shared" si="196"/>
        <v>15</v>
      </c>
      <c r="C959" s="1">
        <f t="shared" si="208"/>
        <v>3</v>
      </c>
      <c r="D959" s="1">
        <f>VLOOKUP(C959,Uitleg!$H$10:$K$14,2,FALSE)</f>
        <v>0</v>
      </c>
      <c r="E959" s="1">
        <f>VLOOKUP(C959,Uitleg!$H$10:$K$14,3,FALSE)</f>
        <v>0</v>
      </c>
      <c r="F959">
        <f t="shared" si="209"/>
        <v>7</v>
      </c>
      <c r="G959" s="17">
        <f t="shared" si="197"/>
        <v>47.040135664436974</v>
      </c>
      <c r="H959" s="1">
        <f t="shared" si="198"/>
        <v>0</v>
      </c>
      <c r="I959" s="1">
        <f t="shared" si="199"/>
        <v>0</v>
      </c>
      <c r="J959" s="1">
        <f t="shared" si="200"/>
        <v>0</v>
      </c>
      <c r="K959" s="1">
        <f t="shared" si="201"/>
        <v>0</v>
      </c>
      <c r="L959" s="1">
        <f t="shared" si="202"/>
        <v>0</v>
      </c>
      <c r="M959" s="1">
        <f t="shared" si="203"/>
        <v>0</v>
      </c>
      <c r="N959" s="1" t="str">
        <f t="shared" si="204"/>
        <v>nee</v>
      </c>
      <c r="O959" s="1">
        <f t="shared" si="205"/>
        <v>0</v>
      </c>
      <c r="P959">
        <f t="shared" si="206"/>
        <v>0</v>
      </c>
    </row>
    <row r="960" spans="1:16" x14ac:dyDescent="0.25">
      <c r="A960" s="16">
        <f t="shared" si="207"/>
        <v>958</v>
      </c>
      <c r="B960" s="16">
        <f t="shared" si="196"/>
        <v>15</v>
      </c>
      <c r="C960" s="1">
        <f t="shared" si="208"/>
        <v>3</v>
      </c>
      <c r="D960" s="1">
        <f>VLOOKUP(C960,Uitleg!$H$10:$K$14,2,FALSE)</f>
        <v>0</v>
      </c>
      <c r="E960" s="1">
        <f>VLOOKUP(C960,Uitleg!$H$10:$K$14,3,FALSE)</f>
        <v>0</v>
      </c>
      <c r="F960">
        <f t="shared" si="209"/>
        <v>8</v>
      </c>
      <c r="G960" s="17">
        <f t="shared" si="197"/>
        <v>47.159993349972808</v>
      </c>
      <c r="H960" s="1">
        <f t="shared" si="198"/>
        <v>0</v>
      </c>
      <c r="I960" s="1">
        <f t="shared" si="199"/>
        <v>0</v>
      </c>
      <c r="J960" s="1">
        <f t="shared" si="200"/>
        <v>0</v>
      </c>
      <c r="K960" s="1">
        <f t="shared" si="201"/>
        <v>0</v>
      </c>
      <c r="L960" s="1">
        <f t="shared" si="202"/>
        <v>0</v>
      </c>
      <c r="M960" s="1">
        <f t="shared" si="203"/>
        <v>0</v>
      </c>
      <c r="N960" s="1" t="str">
        <f t="shared" si="204"/>
        <v>nee</v>
      </c>
      <c r="O960" s="1">
        <f t="shared" si="205"/>
        <v>0</v>
      </c>
      <c r="P960">
        <f t="shared" si="206"/>
        <v>0</v>
      </c>
    </row>
    <row r="961" spans="1:16" x14ac:dyDescent="0.25">
      <c r="A961" s="16">
        <f t="shared" si="207"/>
        <v>959</v>
      </c>
      <c r="B961" s="16">
        <f t="shared" si="196"/>
        <v>15</v>
      </c>
      <c r="C961" s="1">
        <f t="shared" si="208"/>
        <v>3</v>
      </c>
      <c r="D961" s="1">
        <f>VLOOKUP(C961,Uitleg!$H$10:$K$14,2,FALSE)</f>
        <v>0</v>
      </c>
      <c r="E961" s="1">
        <f>VLOOKUP(C961,Uitleg!$H$10:$K$14,3,FALSE)</f>
        <v>0</v>
      </c>
      <c r="F961">
        <f t="shared" si="209"/>
        <v>9</v>
      </c>
      <c r="G961" s="17">
        <f t="shared" si="197"/>
        <v>47.280208489140705</v>
      </c>
      <c r="H961" s="1">
        <f t="shared" si="198"/>
        <v>0</v>
      </c>
      <c r="I961" s="1">
        <f t="shared" si="199"/>
        <v>0</v>
      </c>
      <c r="J961" s="1">
        <f t="shared" si="200"/>
        <v>0</v>
      </c>
      <c r="K961" s="1">
        <f t="shared" si="201"/>
        <v>0</v>
      </c>
      <c r="L961" s="1">
        <f t="shared" si="202"/>
        <v>0</v>
      </c>
      <c r="M961" s="1">
        <f t="shared" si="203"/>
        <v>0</v>
      </c>
      <c r="N961" s="1" t="str">
        <f t="shared" si="204"/>
        <v>nee</v>
      </c>
      <c r="O961" s="1">
        <f t="shared" si="205"/>
        <v>0</v>
      </c>
      <c r="P961">
        <f t="shared" si="206"/>
        <v>0</v>
      </c>
    </row>
    <row r="962" spans="1:16" x14ac:dyDescent="0.25">
      <c r="A962" s="16">
        <f t="shared" si="207"/>
        <v>960</v>
      </c>
      <c r="B962" s="16">
        <f t="shared" ref="B962:B1025" si="210">TRUNC(A962/60,0)</f>
        <v>16</v>
      </c>
      <c r="C962" s="1">
        <f t="shared" si="208"/>
        <v>3</v>
      </c>
      <c r="D962" s="1">
        <f>VLOOKUP(C962,Uitleg!$H$10:$K$14,2,FALSE)</f>
        <v>0</v>
      </c>
      <c r="E962" s="1">
        <f>VLOOKUP(C962,Uitleg!$H$10:$K$14,3,FALSE)</f>
        <v>0</v>
      </c>
      <c r="F962">
        <f t="shared" si="209"/>
        <v>10</v>
      </c>
      <c r="G962" s="17">
        <f t="shared" ref="G962:G1025" si="211">50+SIN(A962/(PeriodeSinus1*30/PI()))*20+SIN(A962/(PeriodeSinus2*30/PI()))*30</f>
        <v>47.400774979265265</v>
      </c>
      <c r="H962" s="1">
        <f t="shared" ref="H962:H1025" si="212">IF(AND(C962=1,F962&gt;MaxWachttijd-G962/2),1,0)</f>
        <v>0</v>
      </c>
      <c r="I962" s="1">
        <f t="shared" ref="I962:I1025" si="213">IF(AND(C962=2,G962&lt;=Uitschakeldrempel,F962&gt;DuurGroen),1,0)</f>
        <v>0</v>
      </c>
      <c r="J962" s="1">
        <f t="shared" ref="J962:J1025" si="214">IF(AND(C962=2,G962&gt;Uitschakeldrempel),1,0)</f>
        <v>0</v>
      </c>
      <c r="K962" s="1">
        <f t="shared" ref="K962:K1025" si="215">IF(AND(C962=3,F962&gt;MaxWachttijd-G962/2),1,0)</f>
        <v>0</v>
      </c>
      <c r="L962" s="1">
        <f t="shared" ref="L962:L1025" si="216">IF(AND(C962=4,F962&gt;DuurGroen),1,0)</f>
        <v>0</v>
      </c>
      <c r="M962" s="1">
        <f t="shared" ref="M962:M1025" si="217">IF(AND(C962=5,G962&lt;Inschakeldrempel),1,0)</f>
        <v>0</v>
      </c>
      <c r="N962" s="1" t="str">
        <f t="shared" ref="N962:N1025" si="218">IF(SUM(H962:M962)=0,"nee","JA")</f>
        <v>nee</v>
      </c>
      <c r="O962" s="1">
        <f t="shared" ref="O962:O1025" si="219">H962*2+I962*3+J962*5+K962*4+L962*1+M962*4</f>
        <v>0</v>
      </c>
      <c r="P962">
        <f t="shared" ref="P962:P1025" si="220">D962*50+E962*50</f>
        <v>0</v>
      </c>
    </row>
    <row r="963" spans="1:16" x14ac:dyDescent="0.25">
      <c r="A963" s="16">
        <f t="shared" ref="A963:A1026" si="221">A962+Tijdstap</f>
        <v>961</v>
      </c>
      <c r="B963" s="16">
        <f t="shared" si="210"/>
        <v>16</v>
      </c>
      <c r="C963" s="1">
        <f t="shared" ref="C963:C1026" si="222">IF(O962=0,C962,O962)</f>
        <v>3</v>
      </c>
      <c r="D963" s="1">
        <f>VLOOKUP(C963,Uitleg!$H$10:$K$14,2,FALSE)</f>
        <v>0</v>
      </c>
      <c r="E963" s="1">
        <f>VLOOKUP(C963,Uitleg!$H$10:$K$14,3,FALSE)</f>
        <v>0</v>
      </c>
      <c r="F963">
        <f t="shared" ref="F963:F1026" si="223">IF(C963=C962,F962+Tijdstap,0)</f>
        <v>11</v>
      </c>
      <c r="G963" s="17">
        <f t="shared" si="211"/>
        <v>47.521686702351289</v>
      </c>
      <c r="H963" s="1">
        <f t="shared" si="212"/>
        <v>0</v>
      </c>
      <c r="I963" s="1">
        <f t="shared" si="213"/>
        <v>0</v>
      </c>
      <c r="J963" s="1">
        <f t="shared" si="214"/>
        <v>0</v>
      </c>
      <c r="K963" s="1">
        <f t="shared" si="215"/>
        <v>0</v>
      </c>
      <c r="L963" s="1">
        <f t="shared" si="216"/>
        <v>0</v>
      </c>
      <c r="M963" s="1">
        <f t="shared" si="217"/>
        <v>0</v>
      </c>
      <c r="N963" s="1" t="str">
        <f t="shared" si="218"/>
        <v>nee</v>
      </c>
      <c r="O963" s="1">
        <f t="shared" si="219"/>
        <v>0</v>
      </c>
      <c r="P963">
        <f t="shared" si="220"/>
        <v>0</v>
      </c>
    </row>
    <row r="964" spans="1:16" x14ac:dyDescent="0.25">
      <c r="A964" s="16">
        <f t="shared" si="221"/>
        <v>962</v>
      </c>
      <c r="B964" s="16">
        <f t="shared" si="210"/>
        <v>16</v>
      </c>
      <c r="C964" s="1">
        <f t="shared" si="222"/>
        <v>3</v>
      </c>
      <c r="D964" s="1">
        <f>VLOOKUP(C964,Uitleg!$H$10:$K$14,2,FALSE)</f>
        <v>0</v>
      </c>
      <c r="E964" s="1">
        <f>VLOOKUP(C964,Uitleg!$H$10:$K$14,3,FALSE)</f>
        <v>0</v>
      </c>
      <c r="F964">
        <f t="shared" si="223"/>
        <v>12</v>
      </c>
      <c r="G964" s="17">
        <f t="shared" si="211"/>
        <v>47.642937525328165</v>
      </c>
      <c r="H964" s="1">
        <f t="shared" si="212"/>
        <v>0</v>
      </c>
      <c r="I964" s="1">
        <f t="shared" si="213"/>
        <v>0</v>
      </c>
      <c r="J964" s="1">
        <f t="shared" si="214"/>
        <v>0</v>
      </c>
      <c r="K964" s="1">
        <f t="shared" si="215"/>
        <v>0</v>
      </c>
      <c r="L964" s="1">
        <f t="shared" si="216"/>
        <v>0</v>
      </c>
      <c r="M964" s="1">
        <f t="shared" si="217"/>
        <v>0</v>
      </c>
      <c r="N964" s="1" t="str">
        <f t="shared" si="218"/>
        <v>nee</v>
      </c>
      <c r="O964" s="1">
        <f t="shared" si="219"/>
        <v>0</v>
      </c>
      <c r="P964">
        <f t="shared" si="220"/>
        <v>0</v>
      </c>
    </row>
    <row r="965" spans="1:16" x14ac:dyDescent="0.25">
      <c r="A965" s="16">
        <f t="shared" si="221"/>
        <v>963</v>
      </c>
      <c r="B965" s="16">
        <f t="shared" si="210"/>
        <v>16</v>
      </c>
      <c r="C965" s="1">
        <f t="shared" si="222"/>
        <v>3</v>
      </c>
      <c r="D965" s="1">
        <f>VLOOKUP(C965,Uitleg!$H$10:$K$14,2,FALSE)</f>
        <v>0</v>
      </c>
      <c r="E965" s="1">
        <f>VLOOKUP(C965,Uitleg!$H$10:$K$14,3,FALSE)</f>
        <v>0</v>
      </c>
      <c r="F965">
        <f t="shared" si="223"/>
        <v>13</v>
      </c>
      <c r="G965" s="17">
        <f t="shared" si="211"/>
        <v>47.764521300295037</v>
      </c>
      <c r="H965" s="1">
        <f t="shared" si="212"/>
        <v>0</v>
      </c>
      <c r="I965" s="1">
        <f t="shared" si="213"/>
        <v>0</v>
      </c>
      <c r="J965" s="1">
        <f t="shared" si="214"/>
        <v>0</v>
      </c>
      <c r="K965" s="1">
        <f t="shared" si="215"/>
        <v>0</v>
      </c>
      <c r="L965" s="1">
        <f t="shared" si="216"/>
        <v>0</v>
      </c>
      <c r="M965" s="1">
        <f t="shared" si="217"/>
        <v>0</v>
      </c>
      <c r="N965" s="1" t="str">
        <f t="shared" si="218"/>
        <v>nee</v>
      </c>
      <c r="O965" s="1">
        <f t="shared" si="219"/>
        <v>0</v>
      </c>
      <c r="P965">
        <f t="shared" si="220"/>
        <v>0</v>
      </c>
    </row>
    <row r="966" spans="1:16" x14ac:dyDescent="0.25">
      <c r="A966" s="16">
        <f t="shared" si="221"/>
        <v>964</v>
      </c>
      <c r="B966" s="16">
        <f t="shared" si="210"/>
        <v>16</v>
      </c>
      <c r="C966" s="1">
        <f t="shared" si="222"/>
        <v>3</v>
      </c>
      <c r="D966" s="1">
        <f>VLOOKUP(C966,Uitleg!$H$10:$K$14,2,FALSE)</f>
        <v>0</v>
      </c>
      <c r="E966" s="1">
        <f>VLOOKUP(C966,Uitleg!$H$10:$K$14,3,FALSE)</f>
        <v>0</v>
      </c>
      <c r="F966">
        <f t="shared" si="223"/>
        <v>14</v>
      </c>
      <c r="G966" s="17">
        <f t="shared" si="211"/>
        <v>47.886431864766436</v>
      </c>
      <c r="H966" s="1">
        <f t="shared" si="212"/>
        <v>0</v>
      </c>
      <c r="I966" s="1">
        <f t="shared" si="213"/>
        <v>0</v>
      </c>
      <c r="J966" s="1">
        <f t="shared" si="214"/>
        <v>0</v>
      </c>
      <c r="K966" s="1">
        <f t="shared" si="215"/>
        <v>0</v>
      </c>
      <c r="L966" s="1">
        <f t="shared" si="216"/>
        <v>0</v>
      </c>
      <c r="M966" s="1">
        <f t="shared" si="217"/>
        <v>0</v>
      </c>
      <c r="N966" s="1" t="str">
        <f t="shared" si="218"/>
        <v>nee</v>
      </c>
      <c r="O966" s="1">
        <f t="shared" si="219"/>
        <v>0</v>
      </c>
      <c r="P966">
        <f t="shared" si="220"/>
        <v>0</v>
      </c>
    </row>
    <row r="967" spans="1:16" x14ac:dyDescent="0.25">
      <c r="A967" s="16">
        <f t="shared" si="221"/>
        <v>965</v>
      </c>
      <c r="B967" s="16">
        <f t="shared" si="210"/>
        <v>16</v>
      </c>
      <c r="C967" s="1">
        <f t="shared" si="222"/>
        <v>3</v>
      </c>
      <c r="D967" s="1">
        <f>VLOOKUP(C967,Uitleg!$H$10:$K$14,2,FALSE)</f>
        <v>0</v>
      </c>
      <c r="E967" s="1">
        <f>VLOOKUP(C967,Uitleg!$H$10:$K$14,3,FALSE)</f>
        <v>0</v>
      </c>
      <c r="F967">
        <f t="shared" si="223"/>
        <v>15</v>
      </c>
      <c r="G967" s="17">
        <f t="shared" si="211"/>
        <v>48.008663041918538</v>
      </c>
      <c r="H967" s="1">
        <f t="shared" si="212"/>
        <v>0</v>
      </c>
      <c r="I967" s="1">
        <f t="shared" si="213"/>
        <v>0</v>
      </c>
      <c r="J967" s="1">
        <f t="shared" si="214"/>
        <v>0</v>
      </c>
      <c r="K967" s="1">
        <f t="shared" si="215"/>
        <v>0</v>
      </c>
      <c r="L967" s="1">
        <f t="shared" si="216"/>
        <v>0</v>
      </c>
      <c r="M967" s="1">
        <f t="shared" si="217"/>
        <v>0</v>
      </c>
      <c r="N967" s="1" t="str">
        <f t="shared" si="218"/>
        <v>nee</v>
      </c>
      <c r="O967" s="1">
        <f t="shared" si="219"/>
        <v>0</v>
      </c>
      <c r="P967">
        <f t="shared" si="220"/>
        <v>0</v>
      </c>
    </row>
    <row r="968" spans="1:16" x14ac:dyDescent="0.25">
      <c r="A968" s="16">
        <f t="shared" si="221"/>
        <v>966</v>
      </c>
      <c r="B968" s="16">
        <f t="shared" si="210"/>
        <v>16</v>
      </c>
      <c r="C968" s="1">
        <f t="shared" si="222"/>
        <v>3</v>
      </c>
      <c r="D968" s="1">
        <f>VLOOKUP(C968,Uitleg!$H$10:$K$14,2,FALSE)</f>
        <v>0</v>
      </c>
      <c r="E968" s="1">
        <f>VLOOKUP(C968,Uitleg!$H$10:$K$14,3,FALSE)</f>
        <v>0</v>
      </c>
      <c r="F968">
        <f t="shared" si="223"/>
        <v>16</v>
      </c>
      <c r="G968" s="17">
        <f t="shared" si="211"/>
        <v>48.131208640836</v>
      </c>
      <c r="H968" s="1">
        <f t="shared" si="212"/>
        <v>0</v>
      </c>
      <c r="I968" s="1">
        <f t="shared" si="213"/>
        <v>0</v>
      </c>
      <c r="J968" s="1">
        <f t="shared" si="214"/>
        <v>0</v>
      </c>
      <c r="K968" s="1">
        <f t="shared" si="215"/>
        <v>1</v>
      </c>
      <c r="L968" s="1">
        <f t="shared" si="216"/>
        <v>0</v>
      </c>
      <c r="M968" s="1">
        <f t="shared" si="217"/>
        <v>0</v>
      </c>
      <c r="N968" s="1" t="str">
        <f t="shared" si="218"/>
        <v>JA</v>
      </c>
      <c r="O968" s="1">
        <f t="shared" si="219"/>
        <v>4</v>
      </c>
      <c r="P968">
        <f t="shared" si="220"/>
        <v>0</v>
      </c>
    </row>
    <row r="969" spans="1:16" x14ac:dyDescent="0.25">
      <c r="A969" s="16">
        <f t="shared" si="221"/>
        <v>967</v>
      </c>
      <c r="B969" s="16">
        <f t="shared" si="210"/>
        <v>16</v>
      </c>
      <c r="C969" s="1">
        <f t="shared" si="222"/>
        <v>4</v>
      </c>
      <c r="D969" s="1">
        <f>VLOOKUP(C969,Uitleg!$H$10:$K$14,2,FALSE)</f>
        <v>1</v>
      </c>
      <c r="E969" s="1">
        <f>VLOOKUP(C969,Uitleg!$H$10:$K$14,3,FALSE)</f>
        <v>0</v>
      </c>
      <c r="F969">
        <f t="shared" si="223"/>
        <v>0</v>
      </c>
      <c r="G969" s="17">
        <f t="shared" si="211"/>
        <v>48.254062456759286</v>
      </c>
      <c r="H969" s="1">
        <f t="shared" si="212"/>
        <v>0</v>
      </c>
      <c r="I969" s="1">
        <f t="shared" si="213"/>
        <v>0</v>
      </c>
      <c r="J969" s="1">
        <f t="shared" si="214"/>
        <v>0</v>
      </c>
      <c r="K969" s="1">
        <f t="shared" si="215"/>
        <v>0</v>
      </c>
      <c r="L969" s="1">
        <f t="shared" si="216"/>
        <v>0</v>
      </c>
      <c r="M969" s="1">
        <f t="shared" si="217"/>
        <v>0</v>
      </c>
      <c r="N969" s="1" t="str">
        <f t="shared" si="218"/>
        <v>nee</v>
      </c>
      <c r="O969" s="1">
        <f t="shared" si="219"/>
        <v>0</v>
      </c>
      <c r="P969">
        <f t="shared" si="220"/>
        <v>50</v>
      </c>
    </row>
    <row r="970" spans="1:16" x14ac:dyDescent="0.25">
      <c r="A970" s="16">
        <f t="shared" si="221"/>
        <v>968</v>
      </c>
      <c r="B970" s="16">
        <f t="shared" si="210"/>
        <v>16</v>
      </c>
      <c r="C970" s="1">
        <f t="shared" si="222"/>
        <v>4</v>
      </c>
      <c r="D970" s="1">
        <f>VLOOKUP(C970,Uitleg!$H$10:$K$14,2,FALSE)</f>
        <v>1</v>
      </c>
      <c r="E970" s="1">
        <f>VLOOKUP(C970,Uitleg!$H$10:$K$14,3,FALSE)</f>
        <v>0</v>
      </c>
      <c r="F970">
        <f t="shared" si="223"/>
        <v>1</v>
      </c>
      <c r="G970" s="17">
        <f t="shared" si="211"/>
        <v>48.377218271332545</v>
      </c>
      <c r="H970" s="1">
        <f t="shared" si="212"/>
        <v>0</v>
      </c>
      <c r="I970" s="1">
        <f t="shared" si="213"/>
        <v>0</v>
      </c>
      <c r="J970" s="1">
        <f t="shared" si="214"/>
        <v>0</v>
      </c>
      <c r="K970" s="1">
        <f t="shared" si="215"/>
        <v>0</v>
      </c>
      <c r="L970" s="1">
        <f t="shared" si="216"/>
        <v>0</v>
      </c>
      <c r="M970" s="1">
        <f t="shared" si="217"/>
        <v>0</v>
      </c>
      <c r="N970" s="1" t="str">
        <f t="shared" si="218"/>
        <v>nee</v>
      </c>
      <c r="O970" s="1">
        <f t="shared" si="219"/>
        <v>0</v>
      </c>
      <c r="P970">
        <f t="shared" si="220"/>
        <v>50</v>
      </c>
    </row>
    <row r="971" spans="1:16" x14ac:dyDescent="0.25">
      <c r="A971" s="16">
        <f t="shared" si="221"/>
        <v>969</v>
      </c>
      <c r="B971" s="16">
        <f t="shared" si="210"/>
        <v>16</v>
      </c>
      <c r="C971" s="1">
        <f t="shared" si="222"/>
        <v>4</v>
      </c>
      <c r="D971" s="1">
        <f>VLOOKUP(C971,Uitleg!$H$10:$K$14,2,FALSE)</f>
        <v>1</v>
      </c>
      <c r="E971" s="1">
        <f>VLOOKUP(C971,Uitleg!$H$10:$K$14,3,FALSE)</f>
        <v>0</v>
      </c>
      <c r="F971">
        <f t="shared" si="223"/>
        <v>2</v>
      </c>
      <c r="G971" s="17">
        <f t="shared" si="211"/>
        <v>48.500669852852084</v>
      </c>
      <c r="H971" s="1">
        <f t="shared" si="212"/>
        <v>0</v>
      </c>
      <c r="I971" s="1">
        <f t="shared" si="213"/>
        <v>0</v>
      </c>
      <c r="J971" s="1">
        <f t="shared" si="214"/>
        <v>0</v>
      </c>
      <c r="K971" s="1">
        <f t="shared" si="215"/>
        <v>0</v>
      </c>
      <c r="L971" s="1">
        <f t="shared" si="216"/>
        <v>0</v>
      </c>
      <c r="M971" s="1">
        <f t="shared" si="217"/>
        <v>0</v>
      </c>
      <c r="N971" s="1" t="str">
        <f t="shared" si="218"/>
        <v>nee</v>
      </c>
      <c r="O971" s="1">
        <f t="shared" si="219"/>
        <v>0</v>
      </c>
      <c r="P971">
        <f t="shared" si="220"/>
        <v>50</v>
      </c>
    </row>
    <row r="972" spans="1:16" x14ac:dyDescent="0.25">
      <c r="A972" s="16">
        <f t="shared" si="221"/>
        <v>970</v>
      </c>
      <c r="B972" s="16">
        <f t="shared" si="210"/>
        <v>16</v>
      </c>
      <c r="C972" s="1">
        <f t="shared" si="222"/>
        <v>4</v>
      </c>
      <c r="D972" s="1">
        <f>VLOOKUP(C972,Uitleg!$H$10:$K$14,2,FALSE)</f>
        <v>1</v>
      </c>
      <c r="E972" s="1">
        <f>VLOOKUP(C972,Uitleg!$H$10:$K$14,3,FALSE)</f>
        <v>0</v>
      </c>
      <c r="F972">
        <f t="shared" si="223"/>
        <v>3</v>
      </c>
      <c r="G972" s="17">
        <f t="shared" si="211"/>
        <v>48.624410956515263</v>
      </c>
      <c r="H972" s="1">
        <f t="shared" si="212"/>
        <v>0</v>
      </c>
      <c r="I972" s="1">
        <f t="shared" si="213"/>
        <v>0</v>
      </c>
      <c r="J972" s="1">
        <f t="shared" si="214"/>
        <v>0</v>
      </c>
      <c r="K972" s="1">
        <f t="shared" si="215"/>
        <v>0</v>
      </c>
      <c r="L972" s="1">
        <f t="shared" si="216"/>
        <v>0</v>
      </c>
      <c r="M972" s="1">
        <f t="shared" si="217"/>
        <v>0</v>
      </c>
      <c r="N972" s="1" t="str">
        <f t="shared" si="218"/>
        <v>nee</v>
      </c>
      <c r="O972" s="1">
        <f t="shared" si="219"/>
        <v>0</v>
      </c>
      <c r="P972">
        <f t="shared" si="220"/>
        <v>50</v>
      </c>
    </row>
    <row r="973" spans="1:16" x14ac:dyDescent="0.25">
      <c r="A973" s="16">
        <f t="shared" si="221"/>
        <v>971</v>
      </c>
      <c r="B973" s="16">
        <f t="shared" si="210"/>
        <v>16</v>
      </c>
      <c r="C973" s="1">
        <f t="shared" si="222"/>
        <v>4</v>
      </c>
      <c r="D973" s="1">
        <f>VLOOKUP(C973,Uitleg!$H$10:$K$14,2,FALSE)</f>
        <v>1</v>
      </c>
      <c r="E973" s="1">
        <f>VLOOKUP(C973,Uitleg!$H$10:$K$14,3,FALSE)</f>
        <v>0</v>
      </c>
      <c r="F973">
        <f t="shared" si="223"/>
        <v>4</v>
      </c>
      <c r="G973" s="17">
        <f t="shared" si="211"/>
        <v>48.748435324670027</v>
      </c>
      <c r="H973" s="1">
        <f t="shared" si="212"/>
        <v>0</v>
      </c>
      <c r="I973" s="1">
        <f t="shared" si="213"/>
        <v>0</v>
      </c>
      <c r="J973" s="1">
        <f t="shared" si="214"/>
        <v>0</v>
      </c>
      <c r="K973" s="1">
        <f t="shared" si="215"/>
        <v>0</v>
      </c>
      <c r="L973" s="1">
        <f t="shared" si="216"/>
        <v>1</v>
      </c>
      <c r="M973" s="1">
        <f t="shared" si="217"/>
        <v>0</v>
      </c>
      <c r="N973" s="1" t="str">
        <f t="shared" si="218"/>
        <v>JA</v>
      </c>
      <c r="O973" s="1">
        <f t="shared" si="219"/>
        <v>1</v>
      </c>
      <c r="P973">
        <f t="shared" si="220"/>
        <v>50</v>
      </c>
    </row>
    <row r="974" spans="1:16" x14ac:dyDescent="0.25">
      <c r="A974" s="16">
        <f t="shared" si="221"/>
        <v>972</v>
      </c>
      <c r="B974" s="16">
        <f t="shared" si="210"/>
        <v>16</v>
      </c>
      <c r="C974" s="1">
        <f t="shared" si="222"/>
        <v>1</v>
      </c>
      <c r="D974" s="1">
        <f>VLOOKUP(C974,Uitleg!$H$10:$K$14,2,FALSE)</f>
        <v>0</v>
      </c>
      <c r="E974" s="1">
        <f>VLOOKUP(C974,Uitleg!$H$10:$K$14,3,FALSE)</f>
        <v>0</v>
      </c>
      <c r="F974">
        <f t="shared" si="223"/>
        <v>0</v>
      </c>
      <c r="G974" s="17">
        <f t="shared" si="211"/>
        <v>48.872736687064766</v>
      </c>
      <c r="H974" s="1">
        <f t="shared" si="212"/>
        <v>0</v>
      </c>
      <c r="I974" s="1">
        <f t="shared" si="213"/>
        <v>0</v>
      </c>
      <c r="J974" s="1">
        <f t="shared" si="214"/>
        <v>0</v>
      </c>
      <c r="K974" s="1">
        <f t="shared" si="215"/>
        <v>0</v>
      </c>
      <c r="L974" s="1">
        <f t="shared" si="216"/>
        <v>0</v>
      </c>
      <c r="M974" s="1">
        <f t="shared" si="217"/>
        <v>0</v>
      </c>
      <c r="N974" s="1" t="str">
        <f t="shared" si="218"/>
        <v>nee</v>
      </c>
      <c r="O974" s="1">
        <f t="shared" si="219"/>
        <v>0</v>
      </c>
      <c r="P974">
        <f t="shared" si="220"/>
        <v>0</v>
      </c>
    </row>
    <row r="975" spans="1:16" x14ac:dyDescent="0.25">
      <c r="A975" s="16">
        <f t="shared" si="221"/>
        <v>973</v>
      </c>
      <c r="B975" s="16">
        <f t="shared" si="210"/>
        <v>16</v>
      </c>
      <c r="C975" s="1">
        <f t="shared" si="222"/>
        <v>1</v>
      </c>
      <c r="D975" s="1">
        <f>VLOOKUP(C975,Uitleg!$H$10:$K$14,2,FALSE)</f>
        <v>0</v>
      </c>
      <c r="E975" s="1">
        <f>VLOOKUP(C975,Uitleg!$H$10:$K$14,3,FALSE)</f>
        <v>0</v>
      </c>
      <c r="F975">
        <f t="shared" si="223"/>
        <v>1</v>
      </c>
      <c r="G975" s="17">
        <f t="shared" si="211"/>
        <v>48.997308761098907</v>
      </c>
      <c r="H975" s="1">
        <f t="shared" si="212"/>
        <v>0</v>
      </c>
      <c r="I975" s="1">
        <f t="shared" si="213"/>
        <v>0</v>
      </c>
      <c r="J975" s="1">
        <f t="shared" si="214"/>
        <v>0</v>
      </c>
      <c r="K975" s="1">
        <f t="shared" si="215"/>
        <v>0</v>
      </c>
      <c r="L975" s="1">
        <f t="shared" si="216"/>
        <v>0</v>
      </c>
      <c r="M975" s="1">
        <f t="shared" si="217"/>
        <v>0</v>
      </c>
      <c r="N975" s="1" t="str">
        <f t="shared" si="218"/>
        <v>nee</v>
      </c>
      <c r="O975" s="1">
        <f t="shared" si="219"/>
        <v>0</v>
      </c>
      <c r="P975">
        <f t="shared" si="220"/>
        <v>0</v>
      </c>
    </row>
    <row r="976" spans="1:16" x14ac:dyDescent="0.25">
      <c r="A976" s="16">
        <f t="shared" si="221"/>
        <v>974</v>
      </c>
      <c r="B976" s="16">
        <f t="shared" si="210"/>
        <v>16</v>
      </c>
      <c r="C976" s="1">
        <f t="shared" si="222"/>
        <v>1</v>
      </c>
      <c r="D976" s="1">
        <f>VLOOKUP(C976,Uitleg!$H$10:$K$14,2,FALSE)</f>
        <v>0</v>
      </c>
      <c r="E976" s="1">
        <f>VLOOKUP(C976,Uitleg!$H$10:$K$14,3,FALSE)</f>
        <v>0</v>
      </c>
      <c r="F976">
        <f t="shared" si="223"/>
        <v>2</v>
      </c>
      <c r="G976" s="17">
        <f t="shared" si="211"/>
        <v>49.122145252073686</v>
      </c>
      <c r="H976" s="1">
        <f t="shared" si="212"/>
        <v>0</v>
      </c>
      <c r="I976" s="1">
        <f t="shared" si="213"/>
        <v>0</v>
      </c>
      <c r="J976" s="1">
        <f t="shared" si="214"/>
        <v>0</v>
      </c>
      <c r="K976" s="1">
        <f t="shared" si="215"/>
        <v>0</v>
      </c>
      <c r="L976" s="1">
        <f t="shared" si="216"/>
        <v>0</v>
      </c>
      <c r="M976" s="1">
        <f t="shared" si="217"/>
        <v>0</v>
      </c>
      <c r="N976" s="1" t="str">
        <f t="shared" si="218"/>
        <v>nee</v>
      </c>
      <c r="O976" s="1">
        <f t="shared" si="219"/>
        <v>0</v>
      </c>
      <c r="P976">
        <f t="shared" si="220"/>
        <v>0</v>
      </c>
    </row>
    <row r="977" spans="1:16" x14ac:dyDescent="0.25">
      <c r="A977" s="16">
        <f t="shared" si="221"/>
        <v>975</v>
      </c>
      <c r="B977" s="16">
        <f t="shared" si="210"/>
        <v>16</v>
      </c>
      <c r="C977" s="1">
        <f t="shared" si="222"/>
        <v>1</v>
      </c>
      <c r="D977" s="1">
        <f>VLOOKUP(C977,Uitleg!$H$10:$K$14,2,FALSE)</f>
        <v>0</v>
      </c>
      <c r="E977" s="1">
        <f>VLOOKUP(C977,Uitleg!$H$10:$K$14,3,FALSE)</f>
        <v>0</v>
      </c>
      <c r="F977">
        <f t="shared" si="223"/>
        <v>3</v>
      </c>
      <c r="G977" s="17">
        <f t="shared" si="211"/>
        <v>49.247239853443702</v>
      </c>
      <c r="H977" s="1">
        <f t="shared" si="212"/>
        <v>0</v>
      </c>
      <c r="I977" s="1">
        <f t="shared" si="213"/>
        <v>0</v>
      </c>
      <c r="J977" s="1">
        <f t="shared" si="214"/>
        <v>0</v>
      </c>
      <c r="K977" s="1">
        <f t="shared" si="215"/>
        <v>0</v>
      </c>
      <c r="L977" s="1">
        <f t="shared" si="216"/>
        <v>0</v>
      </c>
      <c r="M977" s="1">
        <f t="shared" si="217"/>
        <v>0</v>
      </c>
      <c r="N977" s="1" t="str">
        <f t="shared" si="218"/>
        <v>nee</v>
      </c>
      <c r="O977" s="1">
        <f t="shared" si="219"/>
        <v>0</v>
      </c>
      <c r="P977">
        <f t="shared" si="220"/>
        <v>0</v>
      </c>
    </row>
    <row r="978" spans="1:16" x14ac:dyDescent="0.25">
      <c r="A978" s="16">
        <f t="shared" si="221"/>
        <v>976</v>
      </c>
      <c r="B978" s="16">
        <f t="shared" si="210"/>
        <v>16</v>
      </c>
      <c r="C978" s="1">
        <f t="shared" si="222"/>
        <v>1</v>
      </c>
      <c r="D978" s="1">
        <f>VLOOKUP(C978,Uitleg!$H$10:$K$14,2,FALSE)</f>
        <v>0</v>
      </c>
      <c r="E978" s="1">
        <f>VLOOKUP(C978,Uitleg!$H$10:$K$14,3,FALSE)</f>
        <v>0</v>
      </c>
      <c r="F978">
        <f t="shared" si="223"/>
        <v>4</v>
      </c>
      <c r="G978" s="17">
        <f t="shared" si="211"/>
        <v>49.372586247068767</v>
      </c>
      <c r="H978" s="1">
        <f t="shared" si="212"/>
        <v>0</v>
      </c>
      <c r="I978" s="1">
        <f t="shared" si="213"/>
        <v>0</v>
      </c>
      <c r="J978" s="1">
        <f t="shared" si="214"/>
        <v>0</v>
      </c>
      <c r="K978" s="1">
        <f t="shared" si="215"/>
        <v>0</v>
      </c>
      <c r="L978" s="1">
        <f t="shared" si="216"/>
        <v>0</v>
      </c>
      <c r="M978" s="1">
        <f t="shared" si="217"/>
        <v>0</v>
      </c>
      <c r="N978" s="1" t="str">
        <f t="shared" si="218"/>
        <v>nee</v>
      </c>
      <c r="O978" s="1">
        <f t="shared" si="219"/>
        <v>0</v>
      </c>
      <c r="P978">
        <f t="shared" si="220"/>
        <v>0</v>
      </c>
    </row>
    <row r="979" spans="1:16" x14ac:dyDescent="0.25">
      <c r="A979" s="16">
        <f t="shared" si="221"/>
        <v>977</v>
      </c>
      <c r="B979" s="16">
        <f t="shared" si="210"/>
        <v>16</v>
      </c>
      <c r="C979" s="1">
        <f t="shared" si="222"/>
        <v>1</v>
      </c>
      <c r="D979" s="1">
        <f>VLOOKUP(C979,Uitleg!$H$10:$K$14,2,FALSE)</f>
        <v>0</v>
      </c>
      <c r="E979" s="1">
        <f>VLOOKUP(C979,Uitleg!$H$10:$K$14,3,FALSE)</f>
        <v>0</v>
      </c>
      <c r="F979">
        <f t="shared" si="223"/>
        <v>5</v>
      </c>
      <c r="G979" s="17">
        <f t="shared" si="211"/>
        <v>49.498178103466138</v>
      </c>
      <c r="H979" s="1">
        <f t="shared" si="212"/>
        <v>0</v>
      </c>
      <c r="I979" s="1">
        <f t="shared" si="213"/>
        <v>0</v>
      </c>
      <c r="J979" s="1">
        <f t="shared" si="214"/>
        <v>0</v>
      </c>
      <c r="K979" s="1">
        <f t="shared" si="215"/>
        <v>0</v>
      </c>
      <c r="L979" s="1">
        <f t="shared" si="216"/>
        <v>0</v>
      </c>
      <c r="M979" s="1">
        <f t="shared" si="217"/>
        <v>0</v>
      </c>
      <c r="N979" s="1" t="str">
        <f t="shared" si="218"/>
        <v>nee</v>
      </c>
      <c r="O979" s="1">
        <f t="shared" si="219"/>
        <v>0</v>
      </c>
      <c r="P979">
        <f t="shared" si="220"/>
        <v>0</v>
      </c>
    </row>
    <row r="980" spans="1:16" x14ac:dyDescent="0.25">
      <c r="A980" s="16">
        <f t="shared" si="221"/>
        <v>978</v>
      </c>
      <c r="B980" s="16">
        <f t="shared" si="210"/>
        <v>16</v>
      </c>
      <c r="C980" s="1">
        <f t="shared" si="222"/>
        <v>1</v>
      </c>
      <c r="D980" s="1">
        <f>VLOOKUP(C980,Uitleg!$H$10:$K$14,2,FALSE)</f>
        <v>0</v>
      </c>
      <c r="E980" s="1">
        <f>VLOOKUP(C980,Uitleg!$H$10:$K$14,3,FALSE)</f>
        <v>0</v>
      </c>
      <c r="F980">
        <f t="shared" si="223"/>
        <v>6</v>
      </c>
      <c r="G980" s="17">
        <f t="shared" si="211"/>
        <v>49.624009082063445</v>
      </c>
      <c r="H980" s="1">
        <f t="shared" si="212"/>
        <v>0</v>
      </c>
      <c r="I980" s="1">
        <f t="shared" si="213"/>
        <v>0</v>
      </c>
      <c r="J980" s="1">
        <f t="shared" si="214"/>
        <v>0</v>
      </c>
      <c r="K980" s="1">
        <f t="shared" si="215"/>
        <v>0</v>
      </c>
      <c r="L980" s="1">
        <f t="shared" si="216"/>
        <v>0</v>
      </c>
      <c r="M980" s="1">
        <f t="shared" si="217"/>
        <v>0</v>
      </c>
      <c r="N980" s="1" t="str">
        <f t="shared" si="218"/>
        <v>nee</v>
      </c>
      <c r="O980" s="1">
        <f t="shared" si="219"/>
        <v>0</v>
      </c>
      <c r="P980">
        <f t="shared" si="220"/>
        <v>0</v>
      </c>
    </row>
    <row r="981" spans="1:16" x14ac:dyDescent="0.25">
      <c r="A981" s="16">
        <f t="shared" si="221"/>
        <v>979</v>
      </c>
      <c r="B981" s="16">
        <f t="shared" si="210"/>
        <v>16</v>
      </c>
      <c r="C981" s="1">
        <f t="shared" si="222"/>
        <v>1</v>
      </c>
      <c r="D981" s="1">
        <f>VLOOKUP(C981,Uitleg!$H$10:$K$14,2,FALSE)</f>
        <v>0</v>
      </c>
      <c r="E981" s="1">
        <f>VLOOKUP(C981,Uitleg!$H$10:$K$14,3,FALSE)</f>
        <v>0</v>
      </c>
      <c r="F981">
        <f t="shared" si="223"/>
        <v>7</v>
      </c>
      <c r="G981" s="17">
        <f t="shared" si="211"/>
        <v>49.750072831451796</v>
      </c>
      <c r="H981" s="1">
        <f t="shared" si="212"/>
        <v>0</v>
      </c>
      <c r="I981" s="1">
        <f t="shared" si="213"/>
        <v>0</v>
      </c>
      <c r="J981" s="1">
        <f t="shared" si="214"/>
        <v>0</v>
      </c>
      <c r="K981" s="1">
        <f t="shared" si="215"/>
        <v>0</v>
      </c>
      <c r="L981" s="1">
        <f t="shared" si="216"/>
        <v>0</v>
      </c>
      <c r="M981" s="1">
        <f t="shared" si="217"/>
        <v>0</v>
      </c>
      <c r="N981" s="1" t="str">
        <f t="shared" si="218"/>
        <v>nee</v>
      </c>
      <c r="O981" s="1">
        <f t="shared" si="219"/>
        <v>0</v>
      </c>
      <c r="P981">
        <f t="shared" si="220"/>
        <v>0</v>
      </c>
    </row>
    <row r="982" spans="1:16" x14ac:dyDescent="0.25">
      <c r="A982" s="16">
        <f t="shared" si="221"/>
        <v>980</v>
      </c>
      <c r="B982" s="16">
        <f t="shared" si="210"/>
        <v>16</v>
      </c>
      <c r="C982" s="1">
        <f t="shared" si="222"/>
        <v>1</v>
      </c>
      <c r="D982" s="1">
        <f>VLOOKUP(C982,Uitleg!$H$10:$K$14,2,FALSE)</f>
        <v>0</v>
      </c>
      <c r="E982" s="1">
        <f>VLOOKUP(C982,Uitleg!$H$10:$K$14,3,FALSE)</f>
        <v>0</v>
      </c>
      <c r="F982">
        <f t="shared" si="223"/>
        <v>8</v>
      </c>
      <c r="G982" s="17">
        <f t="shared" si="211"/>
        <v>49.876362989639411</v>
      </c>
      <c r="H982" s="1">
        <f t="shared" si="212"/>
        <v>0</v>
      </c>
      <c r="I982" s="1">
        <f t="shared" si="213"/>
        <v>0</v>
      </c>
      <c r="J982" s="1">
        <f t="shared" si="214"/>
        <v>0</v>
      </c>
      <c r="K982" s="1">
        <f t="shared" si="215"/>
        <v>0</v>
      </c>
      <c r="L982" s="1">
        <f t="shared" si="216"/>
        <v>0</v>
      </c>
      <c r="M982" s="1">
        <f t="shared" si="217"/>
        <v>0</v>
      </c>
      <c r="N982" s="1" t="str">
        <f t="shared" si="218"/>
        <v>nee</v>
      </c>
      <c r="O982" s="1">
        <f t="shared" si="219"/>
        <v>0</v>
      </c>
      <c r="P982">
        <f t="shared" si="220"/>
        <v>0</v>
      </c>
    </row>
    <row r="983" spans="1:16" x14ac:dyDescent="0.25">
      <c r="A983" s="16">
        <f t="shared" si="221"/>
        <v>981</v>
      </c>
      <c r="B983" s="16">
        <f t="shared" si="210"/>
        <v>16</v>
      </c>
      <c r="C983" s="1">
        <f t="shared" si="222"/>
        <v>1</v>
      </c>
      <c r="D983" s="1">
        <f>VLOOKUP(C983,Uitleg!$H$10:$K$14,2,FALSE)</f>
        <v>0</v>
      </c>
      <c r="E983" s="1">
        <f>VLOOKUP(C983,Uitleg!$H$10:$K$14,3,FALSE)</f>
        <v>0</v>
      </c>
      <c r="F983">
        <f t="shared" si="223"/>
        <v>9</v>
      </c>
      <c r="G983" s="17">
        <f t="shared" si="211"/>
        <v>50.002873184305756</v>
      </c>
      <c r="H983" s="1">
        <f t="shared" si="212"/>
        <v>0</v>
      </c>
      <c r="I983" s="1">
        <f t="shared" si="213"/>
        <v>0</v>
      </c>
      <c r="J983" s="1">
        <f t="shared" si="214"/>
        <v>0</v>
      </c>
      <c r="K983" s="1">
        <f t="shared" si="215"/>
        <v>0</v>
      </c>
      <c r="L983" s="1">
        <f t="shared" si="216"/>
        <v>0</v>
      </c>
      <c r="M983" s="1">
        <f t="shared" si="217"/>
        <v>0</v>
      </c>
      <c r="N983" s="1" t="str">
        <f t="shared" si="218"/>
        <v>nee</v>
      </c>
      <c r="O983" s="1">
        <f t="shared" si="219"/>
        <v>0</v>
      </c>
      <c r="P983">
        <f t="shared" si="220"/>
        <v>0</v>
      </c>
    </row>
    <row r="984" spans="1:16" x14ac:dyDescent="0.25">
      <c r="A984" s="16">
        <f t="shared" si="221"/>
        <v>982</v>
      </c>
      <c r="B984" s="16">
        <f t="shared" si="210"/>
        <v>16</v>
      </c>
      <c r="C984" s="1">
        <f t="shared" si="222"/>
        <v>1</v>
      </c>
      <c r="D984" s="1">
        <f>VLOOKUP(C984,Uitleg!$H$10:$K$14,2,FALSE)</f>
        <v>0</v>
      </c>
      <c r="E984" s="1">
        <f>VLOOKUP(C984,Uitleg!$H$10:$K$14,3,FALSE)</f>
        <v>0</v>
      </c>
      <c r="F984">
        <f t="shared" si="223"/>
        <v>10</v>
      </c>
      <c r="G984" s="17">
        <f t="shared" si="211"/>
        <v>50.129597033055902</v>
      </c>
      <c r="H984" s="1">
        <f t="shared" si="212"/>
        <v>0</v>
      </c>
      <c r="I984" s="1">
        <f t="shared" si="213"/>
        <v>0</v>
      </c>
      <c r="J984" s="1">
        <f t="shared" si="214"/>
        <v>0</v>
      </c>
      <c r="K984" s="1">
        <f t="shared" si="215"/>
        <v>0</v>
      </c>
      <c r="L984" s="1">
        <f t="shared" si="216"/>
        <v>0</v>
      </c>
      <c r="M984" s="1">
        <f t="shared" si="217"/>
        <v>0</v>
      </c>
      <c r="N984" s="1" t="str">
        <f t="shared" si="218"/>
        <v>nee</v>
      </c>
      <c r="O984" s="1">
        <f t="shared" si="219"/>
        <v>0</v>
      </c>
      <c r="P984">
        <f t="shared" si="220"/>
        <v>0</v>
      </c>
    </row>
    <row r="985" spans="1:16" x14ac:dyDescent="0.25">
      <c r="A985" s="16">
        <f t="shared" si="221"/>
        <v>983</v>
      </c>
      <c r="B985" s="16">
        <f t="shared" si="210"/>
        <v>16</v>
      </c>
      <c r="C985" s="1">
        <f t="shared" si="222"/>
        <v>1</v>
      </c>
      <c r="D985" s="1">
        <f>VLOOKUP(C985,Uitleg!$H$10:$K$14,2,FALSE)</f>
        <v>0</v>
      </c>
      <c r="E985" s="1">
        <f>VLOOKUP(C985,Uitleg!$H$10:$K$14,3,FALSE)</f>
        <v>0</v>
      </c>
      <c r="F985">
        <f t="shared" si="223"/>
        <v>11</v>
      </c>
      <c r="G985" s="17">
        <f t="shared" si="211"/>
        <v>50.256528143675474</v>
      </c>
      <c r="H985" s="1">
        <f t="shared" si="212"/>
        <v>0</v>
      </c>
      <c r="I985" s="1">
        <f t="shared" si="213"/>
        <v>0</v>
      </c>
      <c r="J985" s="1">
        <f t="shared" si="214"/>
        <v>0</v>
      </c>
      <c r="K985" s="1">
        <f t="shared" si="215"/>
        <v>0</v>
      </c>
      <c r="L985" s="1">
        <f t="shared" si="216"/>
        <v>0</v>
      </c>
      <c r="M985" s="1">
        <f t="shared" si="217"/>
        <v>0</v>
      </c>
      <c r="N985" s="1" t="str">
        <f t="shared" si="218"/>
        <v>nee</v>
      </c>
      <c r="O985" s="1">
        <f t="shared" si="219"/>
        <v>0</v>
      </c>
      <c r="P985">
        <f t="shared" si="220"/>
        <v>0</v>
      </c>
    </row>
    <row r="986" spans="1:16" x14ac:dyDescent="0.25">
      <c r="A986" s="16">
        <f t="shared" si="221"/>
        <v>984</v>
      </c>
      <c r="B986" s="16">
        <f t="shared" si="210"/>
        <v>16</v>
      </c>
      <c r="C986" s="1">
        <f t="shared" si="222"/>
        <v>1</v>
      </c>
      <c r="D986" s="1">
        <f>VLOOKUP(C986,Uitleg!$H$10:$K$14,2,FALSE)</f>
        <v>0</v>
      </c>
      <c r="E986" s="1">
        <f>VLOOKUP(C986,Uitleg!$H$10:$K$14,3,FALSE)</f>
        <v>0</v>
      </c>
      <c r="F986">
        <f t="shared" si="223"/>
        <v>12</v>
      </c>
      <c r="G986" s="17">
        <f t="shared" si="211"/>
        <v>50.383660114385776</v>
      </c>
      <c r="H986" s="1">
        <f t="shared" si="212"/>
        <v>0</v>
      </c>
      <c r="I986" s="1">
        <f t="shared" si="213"/>
        <v>0</v>
      </c>
      <c r="J986" s="1">
        <f t="shared" si="214"/>
        <v>0</v>
      </c>
      <c r="K986" s="1">
        <f t="shared" si="215"/>
        <v>0</v>
      </c>
      <c r="L986" s="1">
        <f t="shared" si="216"/>
        <v>0</v>
      </c>
      <c r="M986" s="1">
        <f t="shared" si="217"/>
        <v>0</v>
      </c>
      <c r="N986" s="1" t="str">
        <f t="shared" si="218"/>
        <v>nee</v>
      </c>
      <c r="O986" s="1">
        <f t="shared" si="219"/>
        <v>0</v>
      </c>
      <c r="P986">
        <f t="shared" si="220"/>
        <v>0</v>
      </c>
    </row>
    <row r="987" spans="1:16" x14ac:dyDescent="0.25">
      <c r="A987" s="16">
        <f t="shared" si="221"/>
        <v>985</v>
      </c>
      <c r="B987" s="16">
        <f t="shared" si="210"/>
        <v>16</v>
      </c>
      <c r="C987" s="1">
        <f t="shared" si="222"/>
        <v>1</v>
      </c>
      <c r="D987" s="1">
        <f>VLOOKUP(C987,Uitleg!$H$10:$K$14,2,FALSE)</f>
        <v>0</v>
      </c>
      <c r="E987" s="1">
        <f>VLOOKUP(C987,Uitleg!$H$10:$K$14,3,FALSE)</f>
        <v>0</v>
      </c>
      <c r="F987">
        <f t="shared" si="223"/>
        <v>13</v>
      </c>
      <c r="G987" s="17">
        <f t="shared" si="211"/>
        <v>50.510986534099558</v>
      </c>
      <c r="H987" s="1">
        <f t="shared" si="212"/>
        <v>0</v>
      </c>
      <c r="I987" s="1">
        <f t="shared" si="213"/>
        <v>0</v>
      </c>
      <c r="J987" s="1">
        <f t="shared" si="214"/>
        <v>0</v>
      </c>
      <c r="K987" s="1">
        <f t="shared" si="215"/>
        <v>0</v>
      </c>
      <c r="L987" s="1">
        <f t="shared" si="216"/>
        <v>0</v>
      </c>
      <c r="M987" s="1">
        <f t="shared" si="217"/>
        <v>0</v>
      </c>
      <c r="N987" s="1" t="str">
        <f t="shared" si="218"/>
        <v>nee</v>
      </c>
      <c r="O987" s="1">
        <f t="shared" si="219"/>
        <v>0</v>
      </c>
      <c r="P987">
        <f t="shared" si="220"/>
        <v>0</v>
      </c>
    </row>
    <row r="988" spans="1:16" x14ac:dyDescent="0.25">
      <c r="A988" s="16">
        <f t="shared" si="221"/>
        <v>986</v>
      </c>
      <c r="B988" s="16">
        <f t="shared" si="210"/>
        <v>16</v>
      </c>
      <c r="C988" s="1">
        <f t="shared" si="222"/>
        <v>1</v>
      </c>
      <c r="D988" s="1">
        <f>VLOOKUP(C988,Uitleg!$H$10:$K$14,2,FALSE)</f>
        <v>0</v>
      </c>
      <c r="E988" s="1">
        <f>VLOOKUP(C988,Uitleg!$H$10:$K$14,3,FALSE)</f>
        <v>0</v>
      </c>
      <c r="F988">
        <f t="shared" si="223"/>
        <v>14</v>
      </c>
      <c r="G988" s="17">
        <f t="shared" si="211"/>
        <v>50.63850098267686</v>
      </c>
      <c r="H988" s="1">
        <f t="shared" si="212"/>
        <v>0</v>
      </c>
      <c r="I988" s="1">
        <f t="shared" si="213"/>
        <v>0</v>
      </c>
      <c r="J988" s="1">
        <f t="shared" si="214"/>
        <v>0</v>
      </c>
      <c r="K988" s="1">
        <f t="shared" si="215"/>
        <v>0</v>
      </c>
      <c r="L988" s="1">
        <f t="shared" si="216"/>
        <v>0</v>
      </c>
      <c r="M988" s="1">
        <f t="shared" si="217"/>
        <v>0</v>
      </c>
      <c r="N988" s="1" t="str">
        <f t="shared" si="218"/>
        <v>nee</v>
      </c>
      <c r="O988" s="1">
        <f t="shared" si="219"/>
        <v>0</v>
      </c>
      <c r="P988">
        <f t="shared" si="220"/>
        <v>0</v>
      </c>
    </row>
    <row r="989" spans="1:16" x14ac:dyDescent="0.25">
      <c r="A989" s="16">
        <f t="shared" si="221"/>
        <v>987</v>
      </c>
      <c r="B989" s="16">
        <f t="shared" si="210"/>
        <v>16</v>
      </c>
      <c r="C989" s="1">
        <f t="shared" si="222"/>
        <v>1</v>
      </c>
      <c r="D989" s="1">
        <f>VLOOKUP(C989,Uitleg!$H$10:$K$14,2,FALSE)</f>
        <v>0</v>
      </c>
      <c r="E989" s="1">
        <f>VLOOKUP(C989,Uitleg!$H$10:$K$14,3,FALSE)</f>
        <v>0</v>
      </c>
      <c r="F989">
        <f t="shared" si="223"/>
        <v>15</v>
      </c>
      <c r="G989" s="17">
        <f t="shared" si="211"/>
        <v>50.766197031181406</v>
      </c>
      <c r="H989" s="1">
        <f t="shared" si="212"/>
        <v>1</v>
      </c>
      <c r="I989" s="1">
        <f t="shared" si="213"/>
        <v>0</v>
      </c>
      <c r="J989" s="1">
        <f t="shared" si="214"/>
        <v>0</v>
      </c>
      <c r="K989" s="1">
        <f t="shared" si="215"/>
        <v>0</v>
      </c>
      <c r="L989" s="1">
        <f t="shared" si="216"/>
        <v>0</v>
      </c>
      <c r="M989" s="1">
        <f t="shared" si="217"/>
        <v>0</v>
      </c>
      <c r="N989" s="1" t="str">
        <f t="shared" si="218"/>
        <v>JA</v>
      </c>
      <c r="O989" s="1">
        <f t="shared" si="219"/>
        <v>2</v>
      </c>
      <c r="P989">
        <f t="shared" si="220"/>
        <v>0</v>
      </c>
    </row>
    <row r="990" spans="1:16" x14ac:dyDescent="0.25">
      <c r="A990" s="16">
        <f t="shared" si="221"/>
        <v>988</v>
      </c>
      <c r="B990" s="16">
        <f t="shared" si="210"/>
        <v>16</v>
      </c>
      <c r="C990" s="1">
        <f t="shared" si="222"/>
        <v>2</v>
      </c>
      <c r="D990" s="1">
        <f>VLOOKUP(C990,Uitleg!$H$10:$K$14,2,FALSE)</f>
        <v>0</v>
      </c>
      <c r="E990" s="1">
        <f>VLOOKUP(C990,Uitleg!$H$10:$K$14,3,FALSE)</f>
        <v>1</v>
      </c>
      <c r="F990">
        <f t="shared" si="223"/>
        <v>0</v>
      </c>
      <c r="G990" s="17">
        <f t="shared" si="211"/>
        <v>50.894068242137322</v>
      </c>
      <c r="H990" s="1">
        <f t="shared" si="212"/>
        <v>0</v>
      </c>
      <c r="I990" s="1">
        <f t="shared" si="213"/>
        <v>0</v>
      </c>
      <c r="J990" s="1">
        <f t="shared" si="214"/>
        <v>0</v>
      </c>
      <c r="K990" s="1">
        <f t="shared" si="215"/>
        <v>0</v>
      </c>
      <c r="L990" s="1">
        <f t="shared" si="216"/>
        <v>0</v>
      </c>
      <c r="M990" s="1">
        <f t="shared" si="217"/>
        <v>0</v>
      </c>
      <c r="N990" s="1" t="str">
        <f t="shared" si="218"/>
        <v>nee</v>
      </c>
      <c r="O990" s="1">
        <f t="shared" si="219"/>
        <v>0</v>
      </c>
      <c r="P990">
        <f t="shared" si="220"/>
        <v>50</v>
      </c>
    </row>
    <row r="991" spans="1:16" x14ac:dyDescent="0.25">
      <c r="A991" s="16">
        <f t="shared" si="221"/>
        <v>989</v>
      </c>
      <c r="B991" s="16">
        <f t="shared" si="210"/>
        <v>16</v>
      </c>
      <c r="C991" s="1">
        <f t="shared" si="222"/>
        <v>2</v>
      </c>
      <c r="D991" s="1">
        <f>VLOOKUP(C991,Uitleg!$H$10:$K$14,2,FALSE)</f>
        <v>0</v>
      </c>
      <c r="E991" s="1">
        <f>VLOOKUP(C991,Uitleg!$H$10:$K$14,3,FALSE)</f>
        <v>1</v>
      </c>
      <c r="F991">
        <f t="shared" si="223"/>
        <v>1</v>
      </c>
      <c r="G991" s="17">
        <f t="shared" si="211"/>
        <v>51.022108169786115</v>
      </c>
      <c r="H991" s="1">
        <f t="shared" si="212"/>
        <v>0</v>
      </c>
      <c r="I991" s="1">
        <f t="shared" si="213"/>
        <v>0</v>
      </c>
      <c r="J991" s="1">
        <f t="shared" si="214"/>
        <v>0</v>
      </c>
      <c r="K991" s="1">
        <f t="shared" si="215"/>
        <v>0</v>
      </c>
      <c r="L991" s="1">
        <f t="shared" si="216"/>
        <v>0</v>
      </c>
      <c r="M991" s="1">
        <f t="shared" si="217"/>
        <v>0</v>
      </c>
      <c r="N991" s="1" t="str">
        <f t="shared" si="218"/>
        <v>nee</v>
      </c>
      <c r="O991" s="1">
        <f t="shared" si="219"/>
        <v>0</v>
      </c>
      <c r="P991">
        <f t="shared" si="220"/>
        <v>50</v>
      </c>
    </row>
    <row r="992" spans="1:16" x14ac:dyDescent="0.25">
      <c r="A992" s="16">
        <f t="shared" si="221"/>
        <v>990</v>
      </c>
      <c r="B992" s="16">
        <f t="shared" si="210"/>
        <v>16</v>
      </c>
      <c r="C992" s="1">
        <f t="shared" si="222"/>
        <v>2</v>
      </c>
      <c r="D992" s="1">
        <f>VLOOKUP(C992,Uitleg!$H$10:$K$14,2,FALSE)</f>
        <v>0</v>
      </c>
      <c r="E992" s="1">
        <f>VLOOKUP(C992,Uitleg!$H$10:$K$14,3,FALSE)</f>
        <v>1</v>
      </c>
      <c r="F992">
        <f t="shared" si="223"/>
        <v>2</v>
      </c>
      <c r="G992" s="17">
        <f t="shared" si="211"/>
        <v>51.150310360344051</v>
      </c>
      <c r="H992" s="1">
        <f t="shared" si="212"/>
        <v>0</v>
      </c>
      <c r="I992" s="1">
        <f t="shared" si="213"/>
        <v>0</v>
      </c>
      <c r="J992" s="1">
        <f t="shared" si="214"/>
        <v>0</v>
      </c>
      <c r="K992" s="1">
        <f t="shared" si="215"/>
        <v>0</v>
      </c>
      <c r="L992" s="1">
        <f t="shared" si="216"/>
        <v>0</v>
      </c>
      <c r="M992" s="1">
        <f t="shared" si="217"/>
        <v>0</v>
      </c>
      <c r="N992" s="1" t="str">
        <f t="shared" si="218"/>
        <v>nee</v>
      </c>
      <c r="O992" s="1">
        <f t="shared" si="219"/>
        <v>0</v>
      </c>
      <c r="P992">
        <f t="shared" si="220"/>
        <v>50</v>
      </c>
    </row>
    <row r="993" spans="1:16" x14ac:dyDescent="0.25">
      <c r="A993" s="16">
        <f t="shared" si="221"/>
        <v>991</v>
      </c>
      <c r="B993" s="16">
        <f t="shared" si="210"/>
        <v>16</v>
      </c>
      <c r="C993" s="1">
        <f t="shared" si="222"/>
        <v>2</v>
      </c>
      <c r="D993" s="1">
        <f>VLOOKUP(C993,Uitleg!$H$10:$K$14,2,FALSE)</f>
        <v>0</v>
      </c>
      <c r="E993" s="1">
        <f>VLOOKUP(C993,Uitleg!$H$10:$K$14,3,FALSE)</f>
        <v>1</v>
      </c>
      <c r="F993">
        <f t="shared" si="223"/>
        <v>3</v>
      </c>
      <c r="G993" s="17">
        <f t="shared" si="211"/>
        <v>51.278668352259814</v>
      </c>
      <c r="H993" s="1">
        <f t="shared" si="212"/>
        <v>0</v>
      </c>
      <c r="I993" s="1">
        <f t="shared" si="213"/>
        <v>0</v>
      </c>
      <c r="J993" s="1">
        <f t="shared" si="214"/>
        <v>0</v>
      </c>
      <c r="K993" s="1">
        <f t="shared" si="215"/>
        <v>0</v>
      </c>
      <c r="L993" s="1">
        <f t="shared" si="216"/>
        <v>0</v>
      </c>
      <c r="M993" s="1">
        <f t="shared" si="217"/>
        <v>0</v>
      </c>
      <c r="N993" s="1" t="str">
        <f t="shared" si="218"/>
        <v>nee</v>
      </c>
      <c r="O993" s="1">
        <f t="shared" si="219"/>
        <v>0</v>
      </c>
      <c r="P993">
        <f t="shared" si="220"/>
        <v>50</v>
      </c>
    </row>
    <row r="994" spans="1:16" x14ac:dyDescent="0.25">
      <c r="A994" s="16">
        <f t="shared" si="221"/>
        <v>992</v>
      </c>
      <c r="B994" s="16">
        <f t="shared" si="210"/>
        <v>16</v>
      </c>
      <c r="C994" s="1">
        <f t="shared" si="222"/>
        <v>2</v>
      </c>
      <c r="D994" s="1">
        <f>VLOOKUP(C994,Uitleg!$H$10:$K$14,2,FALSE)</f>
        <v>0</v>
      </c>
      <c r="E994" s="1">
        <f>VLOOKUP(C994,Uitleg!$H$10:$K$14,3,FALSE)</f>
        <v>1</v>
      </c>
      <c r="F994">
        <f t="shared" si="223"/>
        <v>4</v>
      </c>
      <c r="G994" s="17">
        <f t="shared" si="211"/>
        <v>51.40717567647247</v>
      </c>
      <c r="H994" s="1">
        <f t="shared" si="212"/>
        <v>0</v>
      </c>
      <c r="I994" s="1">
        <f t="shared" si="213"/>
        <v>1</v>
      </c>
      <c r="J994" s="1">
        <f t="shared" si="214"/>
        <v>0</v>
      </c>
      <c r="K994" s="1">
        <f t="shared" si="215"/>
        <v>0</v>
      </c>
      <c r="L994" s="1">
        <f t="shared" si="216"/>
        <v>0</v>
      </c>
      <c r="M994" s="1">
        <f t="shared" si="217"/>
        <v>0</v>
      </c>
      <c r="N994" s="1" t="str">
        <f t="shared" si="218"/>
        <v>JA</v>
      </c>
      <c r="O994" s="1">
        <f t="shared" si="219"/>
        <v>3</v>
      </c>
      <c r="P994">
        <f t="shared" si="220"/>
        <v>50</v>
      </c>
    </row>
    <row r="995" spans="1:16" x14ac:dyDescent="0.25">
      <c r="A995" s="16">
        <f t="shared" si="221"/>
        <v>993</v>
      </c>
      <c r="B995" s="16">
        <f t="shared" si="210"/>
        <v>16</v>
      </c>
      <c r="C995" s="1">
        <f t="shared" si="222"/>
        <v>3</v>
      </c>
      <c r="D995" s="1">
        <f>VLOOKUP(C995,Uitleg!$H$10:$K$14,2,FALSE)</f>
        <v>0</v>
      </c>
      <c r="E995" s="1">
        <f>VLOOKUP(C995,Uitleg!$H$10:$K$14,3,FALSE)</f>
        <v>0</v>
      </c>
      <c r="F995">
        <f t="shared" si="223"/>
        <v>0</v>
      </c>
      <c r="G995" s="17">
        <f t="shared" si="211"/>
        <v>51.535825856669781</v>
      </c>
      <c r="H995" s="1">
        <f t="shared" si="212"/>
        <v>0</v>
      </c>
      <c r="I995" s="1">
        <f t="shared" si="213"/>
        <v>0</v>
      </c>
      <c r="J995" s="1">
        <f t="shared" si="214"/>
        <v>0</v>
      </c>
      <c r="K995" s="1">
        <f t="shared" si="215"/>
        <v>0</v>
      </c>
      <c r="L995" s="1">
        <f t="shared" si="216"/>
        <v>0</v>
      </c>
      <c r="M995" s="1">
        <f t="shared" si="217"/>
        <v>0</v>
      </c>
      <c r="N995" s="1" t="str">
        <f t="shared" si="218"/>
        <v>nee</v>
      </c>
      <c r="O995" s="1">
        <f t="shared" si="219"/>
        <v>0</v>
      </c>
      <c r="P995">
        <f t="shared" si="220"/>
        <v>0</v>
      </c>
    </row>
    <row r="996" spans="1:16" x14ac:dyDescent="0.25">
      <c r="A996" s="16">
        <f t="shared" si="221"/>
        <v>994</v>
      </c>
      <c r="B996" s="16">
        <f t="shared" si="210"/>
        <v>16</v>
      </c>
      <c r="C996" s="1">
        <f t="shared" si="222"/>
        <v>3</v>
      </c>
      <c r="D996" s="1">
        <f>VLOOKUP(C996,Uitleg!$H$10:$K$14,2,FALSE)</f>
        <v>0</v>
      </c>
      <c r="E996" s="1">
        <f>VLOOKUP(C996,Uitleg!$H$10:$K$14,3,FALSE)</f>
        <v>0</v>
      </c>
      <c r="F996">
        <f t="shared" si="223"/>
        <v>1</v>
      </c>
      <c r="G996" s="17">
        <f t="shared" si="211"/>
        <v>51.66461240954672</v>
      </c>
      <c r="H996" s="1">
        <f t="shared" si="212"/>
        <v>0</v>
      </c>
      <c r="I996" s="1">
        <f t="shared" si="213"/>
        <v>0</v>
      </c>
      <c r="J996" s="1">
        <f t="shared" si="214"/>
        <v>0</v>
      </c>
      <c r="K996" s="1">
        <f t="shared" si="215"/>
        <v>0</v>
      </c>
      <c r="L996" s="1">
        <f t="shared" si="216"/>
        <v>0</v>
      </c>
      <c r="M996" s="1">
        <f t="shared" si="217"/>
        <v>0</v>
      </c>
      <c r="N996" s="1" t="str">
        <f t="shared" si="218"/>
        <v>nee</v>
      </c>
      <c r="O996" s="1">
        <f t="shared" si="219"/>
        <v>0</v>
      </c>
      <c r="P996">
        <f t="shared" si="220"/>
        <v>0</v>
      </c>
    </row>
    <row r="997" spans="1:16" x14ac:dyDescent="0.25">
      <c r="A997" s="16">
        <f t="shared" si="221"/>
        <v>995</v>
      </c>
      <c r="B997" s="16">
        <f t="shared" si="210"/>
        <v>16</v>
      </c>
      <c r="C997" s="1">
        <f t="shared" si="222"/>
        <v>3</v>
      </c>
      <c r="D997" s="1">
        <f>VLOOKUP(C997,Uitleg!$H$10:$K$14,2,FALSE)</f>
        <v>0</v>
      </c>
      <c r="E997" s="1">
        <f>VLOOKUP(C997,Uitleg!$H$10:$K$14,3,FALSE)</f>
        <v>0</v>
      </c>
      <c r="F997">
        <f t="shared" si="223"/>
        <v>2</v>
      </c>
      <c r="G997" s="17">
        <f t="shared" si="211"/>
        <v>51.793528845064351</v>
      </c>
      <c r="H997" s="1">
        <f t="shared" si="212"/>
        <v>0</v>
      </c>
      <c r="I997" s="1">
        <f t="shared" si="213"/>
        <v>0</v>
      </c>
      <c r="J997" s="1">
        <f t="shared" si="214"/>
        <v>0</v>
      </c>
      <c r="K997" s="1">
        <f t="shared" si="215"/>
        <v>0</v>
      </c>
      <c r="L997" s="1">
        <f t="shared" si="216"/>
        <v>0</v>
      </c>
      <c r="M997" s="1">
        <f t="shared" si="217"/>
        <v>0</v>
      </c>
      <c r="N997" s="1" t="str">
        <f t="shared" si="218"/>
        <v>nee</v>
      </c>
      <c r="O997" s="1">
        <f t="shared" si="219"/>
        <v>0</v>
      </c>
      <c r="P997">
        <f t="shared" si="220"/>
        <v>0</v>
      </c>
    </row>
    <row r="998" spans="1:16" x14ac:dyDescent="0.25">
      <c r="A998" s="16">
        <f t="shared" si="221"/>
        <v>996</v>
      </c>
      <c r="B998" s="16">
        <f t="shared" si="210"/>
        <v>16</v>
      </c>
      <c r="C998" s="1">
        <f t="shared" si="222"/>
        <v>3</v>
      </c>
      <c r="D998" s="1">
        <f>VLOOKUP(C998,Uitleg!$H$10:$K$14,2,FALSE)</f>
        <v>0</v>
      </c>
      <c r="E998" s="1">
        <f>VLOOKUP(C998,Uitleg!$H$10:$K$14,3,FALSE)</f>
        <v>0</v>
      </c>
      <c r="F998">
        <f t="shared" si="223"/>
        <v>3</v>
      </c>
      <c r="G998" s="17">
        <f t="shared" si="211"/>
        <v>51.922568666708919</v>
      </c>
      <c r="H998" s="1">
        <f t="shared" si="212"/>
        <v>0</v>
      </c>
      <c r="I998" s="1">
        <f t="shared" si="213"/>
        <v>0</v>
      </c>
      <c r="J998" s="1">
        <f t="shared" si="214"/>
        <v>0</v>
      </c>
      <c r="K998" s="1">
        <f t="shared" si="215"/>
        <v>0</v>
      </c>
      <c r="L998" s="1">
        <f t="shared" si="216"/>
        <v>0</v>
      </c>
      <c r="M998" s="1">
        <f t="shared" si="217"/>
        <v>0</v>
      </c>
      <c r="N998" s="1" t="str">
        <f t="shared" si="218"/>
        <v>nee</v>
      </c>
      <c r="O998" s="1">
        <f t="shared" si="219"/>
        <v>0</v>
      </c>
      <c r="P998">
        <f t="shared" si="220"/>
        <v>0</v>
      </c>
    </row>
    <row r="999" spans="1:16" x14ac:dyDescent="0.25">
      <c r="A999" s="16">
        <f t="shared" si="221"/>
        <v>997</v>
      </c>
      <c r="B999" s="16">
        <f t="shared" si="210"/>
        <v>16</v>
      </c>
      <c r="C999" s="1">
        <f t="shared" si="222"/>
        <v>3</v>
      </c>
      <c r="D999" s="1">
        <f>VLOOKUP(C999,Uitleg!$H$10:$K$14,2,FALSE)</f>
        <v>0</v>
      </c>
      <c r="E999" s="1">
        <f>VLOOKUP(C999,Uitleg!$H$10:$K$14,3,FALSE)</f>
        <v>0</v>
      </c>
      <c r="F999">
        <f t="shared" si="223"/>
        <v>4</v>
      </c>
      <c r="G999" s="17">
        <f t="shared" si="211"/>
        <v>52.051725371751218</v>
      </c>
      <c r="H999" s="1">
        <f t="shared" si="212"/>
        <v>0</v>
      </c>
      <c r="I999" s="1">
        <f t="shared" si="213"/>
        <v>0</v>
      </c>
      <c r="J999" s="1">
        <f t="shared" si="214"/>
        <v>0</v>
      </c>
      <c r="K999" s="1">
        <f t="shared" si="215"/>
        <v>0</v>
      </c>
      <c r="L999" s="1">
        <f t="shared" si="216"/>
        <v>0</v>
      </c>
      <c r="M999" s="1">
        <f t="shared" si="217"/>
        <v>0</v>
      </c>
      <c r="N999" s="1" t="str">
        <f t="shared" si="218"/>
        <v>nee</v>
      </c>
      <c r="O999" s="1">
        <f t="shared" si="219"/>
        <v>0</v>
      </c>
      <c r="P999">
        <f t="shared" si="220"/>
        <v>0</v>
      </c>
    </row>
    <row r="1000" spans="1:16" x14ac:dyDescent="0.25">
      <c r="A1000" s="16">
        <f t="shared" si="221"/>
        <v>998</v>
      </c>
      <c r="B1000" s="16">
        <f t="shared" si="210"/>
        <v>16</v>
      </c>
      <c r="C1000" s="1">
        <f t="shared" si="222"/>
        <v>3</v>
      </c>
      <c r="D1000" s="1">
        <f>VLOOKUP(C1000,Uitleg!$H$10:$K$14,2,FALSE)</f>
        <v>0</v>
      </c>
      <c r="E1000" s="1">
        <f>VLOOKUP(C1000,Uitleg!$H$10:$K$14,3,FALSE)</f>
        <v>0</v>
      </c>
      <c r="F1000">
        <f t="shared" si="223"/>
        <v>5</v>
      </c>
      <c r="G1000" s="17">
        <f t="shared" si="211"/>
        <v>52.180992451506206</v>
      </c>
      <c r="H1000" s="1">
        <f t="shared" si="212"/>
        <v>0</v>
      </c>
      <c r="I1000" s="1">
        <f t="shared" si="213"/>
        <v>0</v>
      </c>
      <c r="J1000" s="1">
        <f t="shared" si="214"/>
        <v>0</v>
      </c>
      <c r="K1000" s="1">
        <f t="shared" si="215"/>
        <v>0</v>
      </c>
      <c r="L1000" s="1">
        <f t="shared" si="216"/>
        <v>0</v>
      </c>
      <c r="M1000" s="1">
        <f t="shared" si="217"/>
        <v>0</v>
      </c>
      <c r="N1000" s="1" t="str">
        <f t="shared" si="218"/>
        <v>nee</v>
      </c>
      <c r="O1000" s="1">
        <f t="shared" si="219"/>
        <v>0</v>
      </c>
      <c r="P1000">
        <f t="shared" si="220"/>
        <v>0</v>
      </c>
    </row>
    <row r="1001" spans="1:16" x14ac:dyDescent="0.25">
      <c r="A1001" s="16">
        <f t="shared" si="221"/>
        <v>999</v>
      </c>
      <c r="B1001" s="16">
        <f t="shared" si="210"/>
        <v>16</v>
      </c>
      <c r="C1001" s="1">
        <f t="shared" si="222"/>
        <v>3</v>
      </c>
      <c r="D1001" s="1">
        <f>VLOOKUP(C1001,Uitleg!$H$10:$K$14,2,FALSE)</f>
        <v>0</v>
      </c>
      <c r="E1001" s="1">
        <f>VLOOKUP(C1001,Uitleg!$H$10:$K$14,3,FALSE)</f>
        <v>0</v>
      </c>
      <c r="F1001">
        <f t="shared" si="223"/>
        <v>6</v>
      </c>
      <c r="G1001" s="17">
        <f t="shared" si="211"/>
        <v>52.310363391592858</v>
      </c>
      <c r="H1001" s="1">
        <f t="shared" si="212"/>
        <v>0</v>
      </c>
      <c r="I1001" s="1">
        <f t="shared" si="213"/>
        <v>0</v>
      </c>
      <c r="J1001" s="1">
        <f t="shared" si="214"/>
        <v>0</v>
      </c>
      <c r="K1001" s="1">
        <f t="shared" si="215"/>
        <v>0</v>
      </c>
      <c r="L1001" s="1">
        <f t="shared" si="216"/>
        <v>0</v>
      </c>
      <c r="M1001" s="1">
        <f t="shared" si="217"/>
        <v>0</v>
      </c>
      <c r="N1001" s="1" t="str">
        <f t="shared" si="218"/>
        <v>nee</v>
      </c>
      <c r="O1001" s="1">
        <f t="shared" si="219"/>
        <v>0</v>
      </c>
      <c r="P1001">
        <f t="shared" si="220"/>
        <v>0</v>
      </c>
    </row>
    <row r="1002" spans="1:16" x14ac:dyDescent="0.25">
      <c r="A1002" s="16">
        <f t="shared" si="221"/>
        <v>1000</v>
      </c>
      <c r="B1002" s="16">
        <f t="shared" si="210"/>
        <v>16</v>
      </c>
      <c r="C1002" s="1">
        <f t="shared" si="222"/>
        <v>3</v>
      </c>
      <c r="D1002" s="1">
        <f>VLOOKUP(C1002,Uitleg!$H$10:$K$14,2,FALSE)</f>
        <v>0</v>
      </c>
      <c r="E1002" s="1">
        <f>VLOOKUP(C1002,Uitleg!$H$10:$K$14,3,FALSE)</f>
        <v>0</v>
      </c>
      <c r="F1002">
        <f t="shared" si="223"/>
        <v>7</v>
      </c>
      <c r="G1002" s="17">
        <f t="shared" si="211"/>
        <v>52.439831672194252</v>
      </c>
      <c r="H1002" s="1">
        <f t="shared" si="212"/>
        <v>0</v>
      </c>
      <c r="I1002" s="1">
        <f t="shared" si="213"/>
        <v>0</v>
      </c>
      <c r="J1002" s="1">
        <f t="shared" si="214"/>
        <v>0</v>
      </c>
      <c r="K1002" s="1">
        <f t="shared" si="215"/>
        <v>0</v>
      </c>
      <c r="L1002" s="1">
        <f t="shared" si="216"/>
        <v>0</v>
      </c>
      <c r="M1002" s="1">
        <f t="shared" si="217"/>
        <v>0</v>
      </c>
      <c r="N1002" s="1" t="str">
        <f t="shared" si="218"/>
        <v>nee</v>
      </c>
      <c r="O1002" s="1">
        <f t="shared" si="219"/>
        <v>0</v>
      </c>
      <c r="P1002">
        <f t="shared" si="220"/>
        <v>0</v>
      </c>
    </row>
    <row r="1003" spans="1:16" x14ac:dyDescent="0.25">
      <c r="A1003" s="16">
        <f t="shared" si="221"/>
        <v>1001</v>
      </c>
      <c r="B1003" s="16">
        <f t="shared" si="210"/>
        <v>16</v>
      </c>
      <c r="C1003" s="1">
        <f t="shared" si="222"/>
        <v>3</v>
      </c>
      <c r="D1003" s="1">
        <f>VLOOKUP(C1003,Uitleg!$H$10:$K$14,2,FALSE)</f>
        <v>0</v>
      </c>
      <c r="E1003" s="1">
        <f>VLOOKUP(C1003,Uitleg!$H$10:$K$14,3,FALSE)</f>
        <v>0</v>
      </c>
      <c r="F1003">
        <f t="shared" si="223"/>
        <v>8</v>
      </c>
      <c r="G1003" s="17">
        <f t="shared" si="211"/>
        <v>52.569390768317867</v>
      </c>
      <c r="H1003" s="1">
        <f t="shared" si="212"/>
        <v>0</v>
      </c>
      <c r="I1003" s="1">
        <f t="shared" si="213"/>
        <v>0</v>
      </c>
      <c r="J1003" s="1">
        <f t="shared" si="214"/>
        <v>0</v>
      </c>
      <c r="K1003" s="1">
        <f t="shared" si="215"/>
        <v>0</v>
      </c>
      <c r="L1003" s="1">
        <f t="shared" si="216"/>
        <v>0</v>
      </c>
      <c r="M1003" s="1">
        <f t="shared" si="217"/>
        <v>0</v>
      </c>
      <c r="N1003" s="1" t="str">
        <f t="shared" si="218"/>
        <v>nee</v>
      </c>
      <c r="O1003" s="1">
        <f t="shared" si="219"/>
        <v>0</v>
      </c>
      <c r="P1003">
        <f t="shared" si="220"/>
        <v>0</v>
      </c>
    </row>
    <row r="1004" spans="1:16" x14ac:dyDescent="0.25">
      <c r="A1004" s="16">
        <f t="shared" si="221"/>
        <v>1002</v>
      </c>
      <c r="B1004" s="16">
        <f t="shared" si="210"/>
        <v>16</v>
      </c>
      <c r="C1004" s="1">
        <f t="shared" si="222"/>
        <v>3</v>
      </c>
      <c r="D1004" s="1">
        <f>VLOOKUP(C1004,Uitleg!$H$10:$K$14,2,FALSE)</f>
        <v>0</v>
      </c>
      <c r="E1004" s="1">
        <f>VLOOKUP(C1004,Uitleg!$H$10:$K$14,3,FALSE)</f>
        <v>0</v>
      </c>
      <c r="F1004">
        <f t="shared" si="223"/>
        <v>9</v>
      </c>
      <c r="G1004" s="17">
        <f t="shared" si="211"/>
        <v>52.699034150056086</v>
      </c>
      <c r="H1004" s="1">
        <f t="shared" si="212"/>
        <v>0</v>
      </c>
      <c r="I1004" s="1">
        <f t="shared" si="213"/>
        <v>0</v>
      </c>
      <c r="J1004" s="1">
        <f t="shared" si="214"/>
        <v>0</v>
      </c>
      <c r="K1004" s="1">
        <f t="shared" si="215"/>
        <v>0</v>
      </c>
      <c r="L1004" s="1">
        <f t="shared" si="216"/>
        <v>0</v>
      </c>
      <c r="M1004" s="1">
        <f t="shared" si="217"/>
        <v>0</v>
      </c>
      <c r="N1004" s="1" t="str">
        <f t="shared" si="218"/>
        <v>nee</v>
      </c>
      <c r="O1004" s="1">
        <f t="shared" si="219"/>
        <v>0</v>
      </c>
      <c r="P1004">
        <f t="shared" si="220"/>
        <v>0</v>
      </c>
    </row>
    <row r="1005" spans="1:16" x14ac:dyDescent="0.25">
      <c r="A1005" s="16">
        <f t="shared" si="221"/>
        <v>1003</v>
      </c>
      <c r="B1005" s="16">
        <f t="shared" si="210"/>
        <v>16</v>
      </c>
      <c r="C1005" s="1">
        <f t="shared" si="222"/>
        <v>3</v>
      </c>
      <c r="D1005" s="1">
        <f>VLOOKUP(C1005,Uitleg!$H$10:$K$14,2,FALSE)</f>
        <v>0</v>
      </c>
      <c r="E1005" s="1">
        <f>VLOOKUP(C1005,Uitleg!$H$10:$K$14,3,FALSE)</f>
        <v>0</v>
      </c>
      <c r="F1005">
        <f t="shared" si="223"/>
        <v>10</v>
      </c>
      <c r="G1005" s="17">
        <f t="shared" si="211"/>
        <v>52.828755282846906</v>
      </c>
      <c r="H1005" s="1">
        <f t="shared" si="212"/>
        <v>0</v>
      </c>
      <c r="I1005" s="1">
        <f t="shared" si="213"/>
        <v>0</v>
      </c>
      <c r="J1005" s="1">
        <f t="shared" si="214"/>
        <v>0</v>
      </c>
      <c r="K1005" s="1">
        <f t="shared" si="215"/>
        <v>0</v>
      </c>
      <c r="L1005" s="1">
        <f t="shared" si="216"/>
        <v>0</v>
      </c>
      <c r="M1005" s="1">
        <f t="shared" si="217"/>
        <v>0</v>
      </c>
      <c r="N1005" s="1" t="str">
        <f t="shared" si="218"/>
        <v>nee</v>
      </c>
      <c r="O1005" s="1">
        <f t="shared" si="219"/>
        <v>0</v>
      </c>
      <c r="P1005">
        <f t="shared" si="220"/>
        <v>0</v>
      </c>
    </row>
    <row r="1006" spans="1:16" x14ac:dyDescent="0.25">
      <c r="A1006" s="16">
        <f t="shared" si="221"/>
        <v>1004</v>
      </c>
      <c r="B1006" s="16">
        <f t="shared" si="210"/>
        <v>16</v>
      </c>
      <c r="C1006" s="1">
        <f t="shared" si="222"/>
        <v>3</v>
      </c>
      <c r="D1006" s="1">
        <f>VLOOKUP(C1006,Uitleg!$H$10:$K$14,2,FALSE)</f>
        <v>0</v>
      </c>
      <c r="E1006" s="1">
        <f>VLOOKUP(C1006,Uitleg!$H$10:$K$14,3,FALSE)</f>
        <v>0</v>
      </c>
      <c r="F1006">
        <f t="shared" si="223"/>
        <v>11</v>
      </c>
      <c r="G1006" s="17">
        <f t="shared" si="211"/>
        <v>52.958547627734831</v>
      </c>
      <c r="H1006" s="1">
        <f t="shared" si="212"/>
        <v>0</v>
      </c>
      <c r="I1006" s="1">
        <f t="shared" si="213"/>
        <v>0</v>
      </c>
      <c r="J1006" s="1">
        <f t="shared" si="214"/>
        <v>0</v>
      </c>
      <c r="K1006" s="1">
        <f t="shared" si="215"/>
        <v>0</v>
      </c>
      <c r="L1006" s="1">
        <f t="shared" si="216"/>
        <v>0</v>
      </c>
      <c r="M1006" s="1">
        <f t="shared" si="217"/>
        <v>0</v>
      </c>
      <c r="N1006" s="1" t="str">
        <f t="shared" si="218"/>
        <v>nee</v>
      </c>
      <c r="O1006" s="1">
        <f t="shared" si="219"/>
        <v>0</v>
      </c>
      <c r="P1006">
        <f t="shared" si="220"/>
        <v>0</v>
      </c>
    </row>
    <row r="1007" spans="1:16" x14ac:dyDescent="0.25">
      <c r="A1007" s="16">
        <f t="shared" si="221"/>
        <v>1005</v>
      </c>
      <c r="B1007" s="16">
        <f t="shared" si="210"/>
        <v>16</v>
      </c>
      <c r="C1007" s="1">
        <f t="shared" si="222"/>
        <v>3</v>
      </c>
      <c r="D1007" s="1">
        <f>VLOOKUP(C1007,Uitleg!$H$10:$K$14,2,FALSE)</f>
        <v>0</v>
      </c>
      <c r="E1007" s="1">
        <f>VLOOKUP(C1007,Uitleg!$H$10:$K$14,3,FALSE)</f>
        <v>0</v>
      </c>
      <c r="F1007">
        <f t="shared" si="223"/>
        <v>12</v>
      </c>
      <c r="G1007" s="17">
        <f t="shared" si="211"/>
        <v>53.088404641631961</v>
      </c>
      <c r="H1007" s="1">
        <f t="shared" si="212"/>
        <v>0</v>
      </c>
      <c r="I1007" s="1">
        <f t="shared" si="213"/>
        <v>0</v>
      </c>
      <c r="J1007" s="1">
        <f t="shared" si="214"/>
        <v>0</v>
      </c>
      <c r="K1007" s="1">
        <f t="shared" si="215"/>
        <v>0</v>
      </c>
      <c r="L1007" s="1">
        <f t="shared" si="216"/>
        <v>0</v>
      </c>
      <c r="M1007" s="1">
        <f t="shared" si="217"/>
        <v>0</v>
      </c>
      <c r="N1007" s="1" t="str">
        <f t="shared" si="218"/>
        <v>nee</v>
      </c>
      <c r="O1007" s="1">
        <f t="shared" si="219"/>
        <v>0</v>
      </c>
      <c r="P1007">
        <f t="shared" si="220"/>
        <v>0</v>
      </c>
    </row>
    <row r="1008" spans="1:16" x14ac:dyDescent="0.25">
      <c r="A1008" s="16">
        <f t="shared" si="221"/>
        <v>1006</v>
      </c>
      <c r="B1008" s="16">
        <f t="shared" si="210"/>
        <v>16</v>
      </c>
      <c r="C1008" s="1">
        <f t="shared" si="222"/>
        <v>3</v>
      </c>
      <c r="D1008" s="1">
        <f>VLOOKUP(C1008,Uitleg!$H$10:$K$14,2,FALSE)</f>
        <v>0</v>
      </c>
      <c r="E1008" s="1">
        <f>VLOOKUP(C1008,Uitleg!$H$10:$K$14,3,FALSE)</f>
        <v>0</v>
      </c>
      <c r="F1008">
        <f t="shared" si="223"/>
        <v>13</v>
      </c>
      <c r="G1008" s="17">
        <f t="shared" si="211"/>
        <v>53.218319777579168</v>
      </c>
      <c r="H1008" s="1">
        <f t="shared" si="212"/>
        <v>0</v>
      </c>
      <c r="I1008" s="1">
        <f t="shared" si="213"/>
        <v>0</v>
      </c>
      <c r="J1008" s="1">
        <f t="shared" si="214"/>
        <v>0</v>
      </c>
      <c r="K1008" s="1">
        <f t="shared" si="215"/>
        <v>0</v>
      </c>
      <c r="L1008" s="1">
        <f t="shared" si="216"/>
        <v>0</v>
      </c>
      <c r="M1008" s="1">
        <f t="shared" si="217"/>
        <v>0</v>
      </c>
      <c r="N1008" s="1" t="str">
        <f t="shared" si="218"/>
        <v>nee</v>
      </c>
      <c r="O1008" s="1">
        <f t="shared" si="219"/>
        <v>0</v>
      </c>
      <c r="P1008">
        <f t="shared" si="220"/>
        <v>0</v>
      </c>
    </row>
    <row r="1009" spans="1:16" x14ac:dyDescent="0.25">
      <c r="A1009" s="16">
        <f t="shared" si="221"/>
        <v>1007</v>
      </c>
      <c r="B1009" s="16">
        <f t="shared" si="210"/>
        <v>16</v>
      </c>
      <c r="C1009" s="1">
        <f t="shared" si="222"/>
        <v>3</v>
      </c>
      <c r="D1009" s="1">
        <f>VLOOKUP(C1009,Uitleg!$H$10:$K$14,2,FALSE)</f>
        <v>0</v>
      </c>
      <c r="E1009" s="1">
        <f>VLOOKUP(C1009,Uitleg!$H$10:$K$14,3,FALSE)</f>
        <v>0</v>
      </c>
      <c r="F1009">
        <f t="shared" si="223"/>
        <v>14</v>
      </c>
      <c r="G1009" s="17">
        <f t="shared" si="211"/>
        <v>53.348286485007606</v>
      </c>
      <c r="H1009" s="1">
        <f t="shared" si="212"/>
        <v>0</v>
      </c>
      <c r="I1009" s="1">
        <f t="shared" si="213"/>
        <v>0</v>
      </c>
      <c r="J1009" s="1">
        <f t="shared" si="214"/>
        <v>0</v>
      </c>
      <c r="K1009" s="1">
        <f t="shared" si="215"/>
        <v>1</v>
      </c>
      <c r="L1009" s="1">
        <f t="shared" si="216"/>
        <v>0</v>
      </c>
      <c r="M1009" s="1">
        <f t="shared" si="217"/>
        <v>0</v>
      </c>
      <c r="N1009" s="1" t="str">
        <f t="shared" si="218"/>
        <v>JA</v>
      </c>
      <c r="O1009" s="1">
        <f t="shared" si="219"/>
        <v>4</v>
      </c>
      <c r="P1009">
        <f t="shared" si="220"/>
        <v>0</v>
      </c>
    </row>
    <row r="1010" spans="1:16" x14ac:dyDescent="0.25">
      <c r="A1010" s="16">
        <f t="shared" si="221"/>
        <v>1008</v>
      </c>
      <c r="B1010" s="16">
        <f t="shared" si="210"/>
        <v>16</v>
      </c>
      <c r="C1010" s="1">
        <f t="shared" si="222"/>
        <v>4</v>
      </c>
      <c r="D1010" s="1">
        <f>VLOOKUP(C1010,Uitleg!$H$10:$K$14,2,FALSE)</f>
        <v>1</v>
      </c>
      <c r="E1010" s="1">
        <f>VLOOKUP(C1010,Uitleg!$H$10:$K$14,3,FALSE)</f>
        <v>0</v>
      </c>
      <c r="F1010">
        <f t="shared" si="223"/>
        <v>0</v>
      </c>
      <c r="G1010" s="17">
        <f t="shared" si="211"/>
        <v>53.478298210000176</v>
      </c>
      <c r="H1010" s="1">
        <f t="shared" si="212"/>
        <v>0</v>
      </c>
      <c r="I1010" s="1">
        <f t="shared" si="213"/>
        <v>0</v>
      </c>
      <c r="J1010" s="1">
        <f t="shared" si="214"/>
        <v>0</v>
      </c>
      <c r="K1010" s="1">
        <f t="shared" si="215"/>
        <v>0</v>
      </c>
      <c r="L1010" s="1">
        <f t="shared" si="216"/>
        <v>0</v>
      </c>
      <c r="M1010" s="1">
        <f t="shared" si="217"/>
        <v>0</v>
      </c>
      <c r="N1010" s="1" t="str">
        <f t="shared" si="218"/>
        <v>nee</v>
      </c>
      <c r="O1010" s="1">
        <f t="shared" si="219"/>
        <v>0</v>
      </c>
      <c r="P1010">
        <f t="shared" si="220"/>
        <v>50</v>
      </c>
    </row>
    <row r="1011" spans="1:16" x14ac:dyDescent="0.25">
      <c r="A1011" s="16">
        <f t="shared" si="221"/>
        <v>1009</v>
      </c>
      <c r="B1011" s="16">
        <f t="shared" si="210"/>
        <v>16</v>
      </c>
      <c r="C1011" s="1">
        <f t="shared" si="222"/>
        <v>4</v>
      </c>
      <c r="D1011" s="1">
        <f>VLOOKUP(C1011,Uitleg!$H$10:$K$14,2,FALSE)</f>
        <v>1</v>
      </c>
      <c r="E1011" s="1">
        <f>VLOOKUP(C1011,Uitleg!$H$10:$K$14,3,FALSE)</f>
        <v>0</v>
      </c>
      <c r="F1011">
        <f t="shared" si="223"/>
        <v>1</v>
      </c>
      <c r="G1011" s="17">
        <f t="shared" si="211"/>
        <v>53.6083483955532</v>
      </c>
      <c r="H1011" s="1">
        <f t="shared" si="212"/>
        <v>0</v>
      </c>
      <c r="I1011" s="1">
        <f t="shared" si="213"/>
        <v>0</v>
      </c>
      <c r="J1011" s="1">
        <f t="shared" si="214"/>
        <v>0</v>
      </c>
      <c r="K1011" s="1">
        <f t="shared" si="215"/>
        <v>0</v>
      </c>
      <c r="L1011" s="1">
        <f t="shared" si="216"/>
        <v>0</v>
      </c>
      <c r="M1011" s="1">
        <f t="shared" si="217"/>
        <v>0</v>
      </c>
      <c r="N1011" s="1" t="str">
        <f t="shared" si="218"/>
        <v>nee</v>
      </c>
      <c r="O1011" s="1">
        <f t="shared" si="219"/>
        <v>0</v>
      </c>
      <c r="P1011">
        <f t="shared" si="220"/>
        <v>50</v>
      </c>
    </row>
    <row r="1012" spans="1:16" x14ac:dyDescent="0.25">
      <c r="A1012" s="16">
        <f t="shared" si="221"/>
        <v>1010</v>
      </c>
      <c r="B1012" s="16">
        <f t="shared" si="210"/>
        <v>16</v>
      </c>
      <c r="C1012" s="1">
        <f t="shared" si="222"/>
        <v>4</v>
      </c>
      <c r="D1012" s="1">
        <f>VLOOKUP(C1012,Uitleg!$H$10:$K$14,2,FALSE)</f>
        <v>1</v>
      </c>
      <c r="E1012" s="1">
        <f>VLOOKUP(C1012,Uitleg!$H$10:$K$14,3,FALSE)</f>
        <v>0</v>
      </c>
      <c r="F1012">
        <f t="shared" si="223"/>
        <v>2</v>
      </c>
      <c r="G1012" s="17">
        <f t="shared" si="211"/>
        <v>53.738430481838321</v>
      </c>
      <c r="H1012" s="1">
        <f t="shared" si="212"/>
        <v>0</v>
      </c>
      <c r="I1012" s="1">
        <f t="shared" si="213"/>
        <v>0</v>
      </c>
      <c r="J1012" s="1">
        <f t="shared" si="214"/>
        <v>0</v>
      </c>
      <c r="K1012" s="1">
        <f t="shared" si="215"/>
        <v>0</v>
      </c>
      <c r="L1012" s="1">
        <f t="shared" si="216"/>
        <v>0</v>
      </c>
      <c r="M1012" s="1">
        <f t="shared" si="217"/>
        <v>0</v>
      </c>
      <c r="N1012" s="1" t="str">
        <f t="shared" si="218"/>
        <v>nee</v>
      </c>
      <c r="O1012" s="1">
        <f t="shared" si="219"/>
        <v>0</v>
      </c>
      <c r="P1012">
        <f t="shared" si="220"/>
        <v>50</v>
      </c>
    </row>
    <row r="1013" spans="1:16" x14ac:dyDescent="0.25">
      <c r="A1013" s="16">
        <f t="shared" si="221"/>
        <v>1011</v>
      </c>
      <c r="B1013" s="16">
        <f t="shared" si="210"/>
        <v>16</v>
      </c>
      <c r="C1013" s="1">
        <f t="shared" si="222"/>
        <v>4</v>
      </c>
      <c r="D1013" s="1">
        <f>VLOOKUP(C1013,Uitleg!$H$10:$K$14,2,FALSE)</f>
        <v>1</v>
      </c>
      <c r="E1013" s="1">
        <f>VLOOKUP(C1013,Uitleg!$H$10:$K$14,3,FALSE)</f>
        <v>0</v>
      </c>
      <c r="F1013">
        <f t="shared" si="223"/>
        <v>3</v>
      </c>
      <c r="G1013" s="17">
        <f t="shared" si="211"/>
        <v>53.868537906464326</v>
      </c>
      <c r="H1013" s="1">
        <f t="shared" si="212"/>
        <v>0</v>
      </c>
      <c r="I1013" s="1">
        <f t="shared" si="213"/>
        <v>0</v>
      </c>
      <c r="J1013" s="1">
        <f t="shared" si="214"/>
        <v>0</v>
      </c>
      <c r="K1013" s="1">
        <f t="shared" si="215"/>
        <v>0</v>
      </c>
      <c r="L1013" s="1">
        <f t="shared" si="216"/>
        <v>0</v>
      </c>
      <c r="M1013" s="1">
        <f t="shared" si="217"/>
        <v>0</v>
      </c>
      <c r="N1013" s="1" t="str">
        <f t="shared" si="218"/>
        <v>nee</v>
      </c>
      <c r="O1013" s="1">
        <f t="shared" si="219"/>
        <v>0</v>
      </c>
      <c r="P1013">
        <f t="shared" si="220"/>
        <v>50</v>
      </c>
    </row>
    <row r="1014" spans="1:16" x14ac:dyDescent="0.25">
      <c r="A1014" s="16">
        <f t="shared" si="221"/>
        <v>1012</v>
      </c>
      <c r="B1014" s="16">
        <f t="shared" si="210"/>
        <v>16</v>
      </c>
      <c r="C1014" s="1">
        <f t="shared" si="222"/>
        <v>4</v>
      </c>
      <c r="D1014" s="1">
        <f>VLOOKUP(C1014,Uitleg!$H$10:$K$14,2,FALSE)</f>
        <v>1</v>
      </c>
      <c r="E1014" s="1">
        <f>VLOOKUP(C1014,Uitleg!$H$10:$K$14,3,FALSE)</f>
        <v>0</v>
      </c>
      <c r="F1014">
        <f t="shared" si="223"/>
        <v>4</v>
      </c>
      <c r="G1014" s="17">
        <f t="shared" si="211"/>
        <v>53.998664104739284</v>
      </c>
      <c r="H1014" s="1">
        <f t="shared" si="212"/>
        <v>0</v>
      </c>
      <c r="I1014" s="1">
        <f t="shared" si="213"/>
        <v>0</v>
      </c>
      <c r="J1014" s="1">
        <f t="shared" si="214"/>
        <v>0</v>
      </c>
      <c r="K1014" s="1">
        <f t="shared" si="215"/>
        <v>0</v>
      </c>
      <c r="L1014" s="1">
        <f t="shared" si="216"/>
        <v>1</v>
      </c>
      <c r="M1014" s="1">
        <f t="shared" si="217"/>
        <v>0</v>
      </c>
      <c r="N1014" s="1" t="str">
        <f t="shared" si="218"/>
        <v>JA</v>
      </c>
      <c r="O1014" s="1">
        <f t="shared" si="219"/>
        <v>1</v>
      </c>
      <c r="P1014">
        <f t="shared" si="220"/>
        <v>50</v>
      </c>
    </row>
    <row r="1015" spans="1:16" x14ac:dyDescent="0.25">
      <c r="A1015" s="16">
        <f t="shared" si="221"/>
        <v>1013</v>
      </c>
      <c r="B1015" s="16">
        <f t="shared" si="210"/>
        <v>16</v>
      </c>
      <c r="C1015" s="1">
        <f t="shared" si="222"/>
        <v>1</v>
      </c>
      <c r="D1015" s="1">
        <f>VLOOKUP(C1015,Uitleg!$H$10:$K$14,2,FALSE)</f>
        <v>0</v>
      </c>
      <c r="E1015" s="1">
        <f>VLOOKUP(C1015,Uitleg!$H$10:$K$14,3,FALSE)</f>
        <v>0</v>
      </c>
      <c r="F1015">
        <f t="shared" si="223"/>
        <v>0</v>
      </c>
      <c r="G1015" s="17">
        <f t="shared" si="211"/>
        <v>54.128802509932612</v>
      </c>
      <c r="H1015" s="1">
        <f t="shared" si="212"/>
        <v>0</v>
      </c>
      <c r="I1015" s="1">
        <f t="shared" si="213"/>
        <v>0</v>
      </c>
      <c r="J1015" s="1">
        <f t="shared" si="214"/>
        <v>0</v>
      </c>
      <c r="K1015" s="1">
        <f t="shared" si="215"/>
        <v>0</v>
      </c>
      <c r="L1015" s="1">
        <f t="shared" si="216"/>
        <v>0</v>
      </c>
      <c r="M1015" s="1">
        <f t="shared" si="217"/>
        <v>0</v>
      </c>
      <c r="N1015" s="1" t="str">
        <f t="shared" si="218"/>
        <v>nee</v>
      </c>
      <c r="O1015" s="1">
        <f t="shared" si="219"/>
        <v>0</v>
      </c>
      <c r="P1015">
        <f t="shared" si="220"/>
        <v>0</v>
      </c>
    </row>
    <row r="1016" spans="1:16" x14ac:dyDescent="0.25">
      <c r="A1016" s="16">
        <f t="shared" si="221"/>
        <v>1014</v>
      </c>
      <c r="B1016" s="16">
        <f t="shared" si="210"/>
        <v>16</v>
      </c>
      <c r="C1016" s="1">
        <f t="shared" si="222"/>
        <v>1</v>
      </c>
      <c r="D1016" s="1">
        <f>VLOOKUP(C1016,Uitleg!$H$10:$K$14,2,FALSE)</f>
        <v>0</v>
      </c>
      <c r="E1016" s="1">
        <f>VLOOKUP(C1016,Uitleg!$H$10:$K$14,3,FALSE)</f>
        <v>0</v>
      </c>
      <c r="F1016">
        <f t="shared" si="223"/>
        <v>1</v>
      </c>
      <c r="G1016" s="17">
        <f t="shared" si="211"/>
        <v>54.258946553537335</v>
      </c>
      <c r="H1016" s="1">
        <f t="shared" si="212"/>
        <v>0</v>
      </c>
      <c r="I1016" s="1">
        <f t="shared" si="213"/>
        <v>0</v>
      </c>
      <c r="J1016" s="1">
        <f t="shared" si="214"/>
        <v>0</v>
      </c>
      <c r="K1016" s="1">
        <f t="shared" si="215"/>
        <v>0</v>
      </c>
      <c r="L1016" s="1">
        <f t="shared" si="216"/>
        <v>0</v>
      </c>
      <c r="M1016" s="1">
        <f t="shared" si="217"/>
        <v>0</v>
      </c>
      <c r="N1016" s="1" t="str">
        <f t="shared" si="218"/>
        <v>nee</v>
      </c>
      <c r="O1016" s="1">
        <f t="shared" si="219"/>
        <v>0</v>
      </c>
      <c r="P1016">
        <f t="shared" si="220"/>
        <v>0</v>
      </c>
    </row>
    <row r="1017" spans="1:16" x14ac:dyDescent="0.25">
      <c r="A1017" s="16">
        <f t="shared" si="221"/>
        <v>1015</v>
      </c>
      <c r="B1017" s="16">
        <f t="shared" si="210"/>
        <v>16</v>
      </c>
      <c r="C1017" s="1">
        <f t="shared" si="222"/>
        <v>1</v>
      </c>
      <c r="D1017" s="1">
        <f>VLOOKUP(C1017,Uitleg!$H$10:$K$14,2,FALSE)</f>
        <v>0</v>
      </c>
      <c r="E1017" s="1">
        <f>VLOOKUP(C1017,Uitleg!$H$10:$K$14,3,FALSE)</f>
        <v>0</v>
      </c>
      <c r="F1017">
        <f t="shared" si="223"/>
        <v>2</v>
      </c>
      <c r="G1017" s="17">
        <f t="shared" si="211"/>
        <v>54.389089665532417</v>
      </c>
      <c r="H1017" s="1">
        <f t="shared" si="212"/>
        <v>0</v>
      </c>
      <c r="I1017" s="1">
        <f t="shared" si="213"/>
        <v>0</v>
      </c>
      <c r="J1017" s="1">
        <f t="shared" si="214"/>
        <v>0</v>
      </c>
      <c r="K1017" s="1">
        <f t="shared" si="215"/>
        <v>0</v>
      </c>
      <c r="L1017" s="1">
        <f t="shared" si="216"/>
        <v>0</v>
      </c>
      <c r="M1017" s="1">
        <f t="shared" si="217"/>
        <v>0</v>
      </c>
      <c r="N1017" s="1" t="str">
        <f t="shared" si="218"/>
        <v>nee</v>
      </c>
      <c r="O1017" s="1">
        <f t="shared" si="219"/>
        <v>0</v>
      </c>
      <c r="P1017">
        <f t="shared" si="220"/>
        <v>0</v>
      </c>
    </row>
    <row r="1018" spans="1:16" x14ac:dyDescent="0.25">
      <c r="A1018" s="16">
        <f t="shared" si="221"/>
        <v>1016</v>
      </c>
      <c r="B1018" s="16">
        <f t="shared" si="210"/>
        <v>16</v>
      </c>
      <c r="C1018" s="1">
        <f t="shared" si="222"/>
        <v>1</v>
      </c>
      <c r="D1018" s="1">
        <f>VLOOKUP(C1018,Uitleg!$H$10:$K$14,2,FALSE)</f>
        <v>0</v>
      </c>
      <c r="E1018" s="1">
        <f>VLOOKUP(C1018,Uitleg!$H$10:$K$14,3,FALSE)</f>
        <v>0</v>
      </c>
      <c r="F1018">
        <f t="shared" si="223"/>
        <v>3</v>
      </c>
      <c r="G1018" s="17">
        <f t="shared" si="211"/>
        <v>54.519225274645052</v>
      </c>
      <c r="H1018" s="1">
        <f t="shared" si="212"/>
        <v>0</v>
      </c>
      <c r="I1018" s="1">
        <f t="shared" si="213"/>
        <v>0</v>
      </c>
      <c r="J1018" s="1">
        <f t="shared" si="214"/>
        <v>0</v>
      </c>
      <c r="K1018" s="1">
        <f t="shared" si="215"/>
        <v>0</v>
      </c>
      <c r="L1018" s="1">
        <f t="shared" si="216"/>
        <v>0</v>
      </c>
      <c r="M1018" s="1">
        <f t="shared" si="217"/>
        <v>0</v>
      </c>
      <c r="N1018" s="1" t="str">
        <f t="shared" si="218"/>
        <v>nee</v>
      </c>
      <c r="O1018" s="1">
        <f t="shared" si="219"/>
        <v>0</v>
      </c>
      <c r="P1018">
        <f t="shared" si="220"/>
        <v>0</v>
      </c>
    </row>
    <row r="1019" spans="1:16" x14ac:dyDescent="0.25">
      <c r="A1019" s="16">
        <f t="shared" si="221"/>
        <v>1017</v>
      </c>
      <c r="B1019" s="16">
        <f t="shared" si="210"/>
        <v>16</v>
      </c>
      <c r="C1019" s="1">
        <f t="shared" si="222"/>
        <v>1</v>
      </c>
      <c r="D1019" s="1">
        <f>VLOOKUP(C1019,Uitleg!$H$10:$K$14,2,FALSE)</f>
        <v>0</v>
      </c>
      <c r="E1019" s="1">
        <f>VLOOKUP(C1019,Uitleg!$H$10:$K$14,3,FALSE)</f>
        <v>0</v>
      </c>
      <c r="F1019">
        <f t="shared" si="223"/>
        <v>4</v>
      </c>
      <c r="G1019" s="17">
        <f t="shared" si="211"/>
        <v>54.64934680861316</v>
      </c>
      <c r="H1019" s="1">
        <f t="shared" si="212"/>
        <v>0</v>
      </c>
      <c r="I1019" s="1">
        <f t="shared" si="213"/>
        <v>0</v>
      </c>
      <c r="J1019" s="1">
        <f t="shared" si="214"/>
        <v>0</v>
      </c>
      <c r="K1019" s="1">
        <f t="shared" si="215"/>
        <v>0</v>
      </c>
      <c r="L1019" s="1">
        <f t="shared" si="216"/>
        <v>0</v>
      </c>
      <c r="M1019" s="1">
        <f t="shared" si="217"/>
        <v>0</v>
      </c>
      <c r="N1019" s="1" t="str">
        <f t="shared" si="218"/>
        <v>nee</v>
      </c>
      <c r="O1019" s="1">
        <f t="shared" si="219"/>
        <v>0</v>
      </c>
      <c r="P1019">
        <f t="shared" si="220"/>
        <v>0</v>
      </c>
    </row>
    <row r="1020" spans="1:16" x14ac:dyDescent="0.25">
      <c r="A1020" s="16">
        <f t="shared" si="221"/>
        <v>1018</v>
      </c>
      <c r="B1020" s="16">
        <f t="shared" si="210"/>
        <v>16</v>
      </c>
      <c r="C1020" s="1">
        <f t="shared" si="222"/>
        <v>1</v>
      </c>
      <c r="D1020" s="1">
        <f>VLOOKUP(C1020,Uitleg!$H$10:$K$14,2,FALSE)</f>
        <v>0</v>
      </c>
      <c r="E1020" s="1">
        <f>VLOOKUP(C1020,Uitleg!$H$10:$K$14,3,FALSE)</f>
        <v>0</v>
      </c>
      <c r="F1020">
        <f t="shared" si="223"/>
        <v>5</v>
      </c>
      <c r="G1020" s="17">
        <f t="shared" si="211"/>
        <v>54.77944769444786</v>
      </c>
      <c r="H1020" s="1">
        <f t="shared" si="212"/>
        <v>0</v>
      </c>
      <c r="I1020" s="1">
        <f t="shared" si="213"/>
        <v>0</v>
      </c>
      <c r="J1020" s="1">
        <f t="shared" si="214"/>
        <v>0</v>
      </c>
      <c r="K1020" s="1">
        <f t="shared" si="215"/>
        <v>0</v>
      </c>
      <c r="L1020" s="1">
        <f t="shared" si="216"/>
        <v>0</v>
      </c>
      <c r="M1020" s="1">
        <f t="shared" si="217"/>
        <v>0</v>
      </c>
      <c r="N1020" s="1" t="str">
        <f t="shared" si="218"/>
        <v>nee</v>
      </c>
      <c r="O1020" s="1">
        <f t="shared" si="219"/>
        <v>0</v>
      </c>
      <c r="P1020">
        <f t="shared" si="220"/>
        <v>0</v>
      </c>
    </row>
    <row r="1021" spans="1:16" x14ac:dyDescent="0.25">
      <c r="A1021" s="16">
        <f t="shared" si="221"/>
        <v>1019</v>
      </c>
      <c r="B1021" s="16">
        <f t="shared" si="210"/>
        <v>16</v>
      </c>
      <c r="C1021" s="1">
        <f t="shared" si="222"/>
        <v>1</v>
      </c>
      <c r="D1021" s="1">
        <f>VLOOKUP(C1021,Uitleg!$H$10:$K$14,2,FALSE)</f>
        <v>0</v>
      </c>
      <c r="E1021" s="1">
        <f>VLOOKUP(C1021,Uitleg!$H$10:$K$14,3,FALSE)</f>
        <v>0</v>
      </c>
      <c r="F1021">
        <f t="shared" si="223"/>
        <v>6</v>
      </c>
      <c r="G1021" s="17">
        <f t="shared" si="211"/>
        <v>54.909521358695955</v>
      </c>
      <c r="H1021" s="1">
        <f t="shared" si="212"/>
        <v>0</v>
      </c>
      <c r="I1021" s="1">
        <f t="shared" si="213"/>
        <v>0</v>
      </c>
      <c r="J1021" s="1">
        <f t="shared" si="214"/>
        <v>0</v>
      </c>
      <c r="K1021" s="1">
        <f t="shared" si="215"/>
        <v>0</v>
      </c>
      <c r="L1021" s="1">
        <f t="shared" si="216"/>
        <v>0</v>
      </c>
      <c r="M1021" s="1">
        <f t="shared" si="217"/>
        <v>0</v>
      </c>
      <c r="N1021" s="1" t="str">
        <f t="shared" si="218"/>
        <v>nee</v>
      </c>
      <c r="O1021" s="1">
        <f t="shared" si="219"/>
        <v>0</v>
      </c>
      <c r="P1021">
        <f t="shared" si="220"/>
        <v>0</v>
      </c>
    </row>
    <row r="1022" spans="1:16" x14ac:dyDescent="0.25">
      <c r="A1022" s="16">
        <f t="shared" si="221"/>
        <v>1020</v>
      </c>
      <c r="B1022" s="16">
        <f t="shared" si="210"/>
        <v>17</v>
      </c>
      <c r="C1022" s="1">
        <f t="shared" si="222"/>
        <v>1</v>
      </c>
      <c r="D1022" s="1">
        <f>VLOOKUP(C1022,Uitleg!$H$10:$K$14,2,FALSE)</f>
        <v>0</v>
      </c>
      <c r="E1022" s="1">
        <f>VLOOKUP(C1022,Uitleg!$H$10:$K$14,3,FALSE)</f>
        <v>0</v>
      </c>
      <c r="F1022">
        <f t="shared" si="223"/>
        <v>7</v>
      </c>
      <c r="G1022" s="17">
        <f t="shared" si="211"/>
        <v>55.039561227702499</v>
      </c>
      <c r="H1022" s="1">
        <f t="shared" si="212"/>
        <v>0</v>
      </c>
      <c r="I1022" s="1">
        <f t="shared" si="213"/>
        <v>0</v>
      </c>
      <c r="J1022" s="1">
        <f t="shared" si="214"/>
        <v>0</v>
      </c>
      <c r="K1022" s="1">
        <f t="shared" si="215"/>
        <v>0</v>
      </c>
      <c r="L1022" s="1">
        <f t="shared" si="216"/>
        <v>0</v>
      </c>
      <c r="M1022" s="1">
        <f t="shared" si="217"/>
        <v>0</v>
      </c>
      <c r="N1022" s="1" t="str">
        <f t="shared" si="218"/>
        <v>nee</v>
      </c>
      <c r="O1022" s="1">
        <f t="shared" si="219"/>
        <v>0</v>
      </c>
      <c r="P1022">
        <f t="shared" si="220"/>
        <v>0</v>
      </c>
    </row>
    <row r="1023" spans="1:16" x14ac:dyDescent="0.25">
      <c r="A1023" s="16">
        <f t="shared" si="221"/>
        <v>1021</v>
      </c>
      <c r="B1023" s="16">
        <f t="shared" si="210"/>
        <v>17</v>
      </c>
      <c r="C1023" s="1">
        <f t="shared" si="222"/>
        <v>1</v>
      </c>
      <c r="D1023" s="1">
        <f>VLOOKUP(C1023,Uitleg!$H$10:$K$14,2,FALSE)</f>
        <v>0</v>
      </c>
      <c r="E1023" s="1">
        <f>VLOOKUP(C1023,Uitleg!$H$10:$K$14,3,FALSE)</f>
        <v>0</v>
      </c>
      <c r="F1023">
        <f t="shared" si="223"/>
        <v>8</v>
      </c>
      <c r="G1023" s="17">
        <f t="shared" si="211"/>
        <v>55.169560727873332</v>
      </c>
      <c r="H1023" s="1">
        <f t="shared" si="212"/>
        <v>0</v>
      </c>
      <c r="I1023" s="1">
        <f t="shared" si="213"/>
        <v>0</v>
      </c>
      <c r="J1023" s="1">
        <f t="shared" si="214"/>
        <v>0</v>
      </c>
      <c r="K1023" s="1">
        <f t="shared" si="215"/>
        <v>0</v>
      </c>
      <c r="L1023" s="1">
        <f t="shared" si="216"/>
        <v>0</v>
      </c>
      <c r="M1023" s="1">
        <f t="shared" si="217"/>
        <v>0</v>
      </c>
      <c r="N1023" s="1" t="str">
        <f t="shared" si="218"/>
        <v>nee</v>
      </c>
      <c r="O1023" s="1">
        <f t="shared" si="219"/>
        <v>0</v>
      </c>
      <c r="P1023">
        <f t="shared" si="220"/>
        <v>0</v>
      </c>
    </row>
    <row r="1024" spans="1:16" x14ac:dyDescent="0.25">
      <c r="A1024" s="16">
        <f t="shared" si="221"/>
        <v>1022</v>
      </c>
      <c r="B1024" s="16">
        <f t="shared" si="210"/>
        <v>17</v>
      </c>
      <c r="C1024" s="1">
        <f t="shared" si="222"/>
        <v>1</v>
      </c>
      <c r="D1024" s="1">
        <f>VLOOKUP(C1024,Uitleg!$H$10:$K$14,2,FALSE)</f>
        <v>0</v>
      </c>
      <c r="E1024" s="1">
        <f>VLOOKUP(C1024,Uitleg!$H$10:$K$14,3,FALSE)</f>
        <v>0</v>
      </c>
      <c r="F1024">
        <f t="shared" si="223"/>
        <v>9</v>
      </c>
      <c r="G1024" s="17">
        <f t="shared" si="211"/>
        <v>55.299513285937699</v>
      </c>
      <c r="H1024" s="1">
        <f t="shared" si="212"/>
        <v>0</v>
      </c>
      <c r="I1024" s="1">
        <f t="shared" si="213"/>
        <v>0</v>
      </c>
      <c r="J1024" s="1">
        <f t="shared" si="214"/>
        <v>0</v>
      </c>
      <c r="K1024" s="1">
        <f t="shared" si="215"/>
        <v>0</v>
      </c>
      <c r="L1024" s="1">
        <f t="shared" si="216"/>
        <v>0</v>
      </c>
      <c r="M1024" s="1">
        <f t="shared" si="217"/>
        <v>0</v>
      </c>
      <c r="N1024" s="1" t="str">
        <f t="shared" si="218"/>
        <v>nee</v>
      </c>
      <c r="O1024" s="1">
        <f t="shared" si="219"/>
        <v>0</v>
      </c>
      <c r="P1024">
        <f t="shared" si="220"/>
        <v>0</v>
      </c>
    </row>
    <row r="1025" spans="1:16" x14ac:dyDescent="0.25">
      <c r="A1025" s="16">
        <f t="shared" si="221"/>
        <v>1023</v>
      </c>
      <c r="B1025" s="16">
        <f t="shared" si="210"/>
        <v>17</v>
      </c>
      <c r="C1025" s="1">
        <f t="shared" si="222"/>
        <v>1</v>
      </c>
      <c r="D1025" s="1">
        <f>VLOOKUP(C1025,Uitleg!$H$10:$K$14,2,FALSE)</f>
        <v>0</v>
      </c>
      <c r="E1025" s="1">
        <f>VLOOKUP(C1025,Uitleg!$H$10:$K$14,3,FALSE)</f>
        <v>0</v>
      </c>
      <c r="F1025">
        <f t="shared" si="223"/>
        <v>10</v>
      </c>
      <c r="G1025" s="17">
        <f t="shared" si="211"/>
        <v>55.429412329210749</v>
      </c>
      <c r="H1025" s="1">
        <f t="shared" si="212"/>
        <v>0</v>
      </c>
      <c r="I1025" s="1">
        <f t="shared" si="213"/>
        <v>0</v>
      </c>
      <c r="J1025" s="1">
        <f t="shared" si="214"/>
        <v>0</v>
      </c>
      <c r="K1025" s="1">
        <f t="shared" si="215"/>
        <v>0</v>
      </c>
      <c r="L1025" s="1">
        <f t="shared" si="216"/>
        <v>0</v>
      </c>
      <c r="M1025" s="1">
        <f t="shared" si="217"/>
        <v>0</v>
      </c>
      <c r="N1025" s="1" t="str">
        <f t="shared" si="218"/>
        <v>nee</v>
      </c>
      <c r="O1025" s="1">
        <f t="shared" si="219"/>
        <v>0</v>
      </c>
      <c r="P1025">
        <f t="shared" si="220"/>
        <v>0</v>
      </c>
    </row>
    <row r="1026" spans="1:16" x14ac:dyDescent="0.25">
      <c r="A1026" s="16">
        <f t="shared" si="221"/>
        <v>1024</v>
      </c>
      <c r="B1026" s="16">
        <f t="shared" ref="B1026:B1089" si="224">TRUNC(A1026/60,0)</f>
        <v>17</v>
      </c>
      <c r="C1026" s="1">
        <f t="shared" si="222"/>
        <v>1</v>
      </c>
      <c r="D1026" s="1">
        <f>VLOOKUP(C1026,Uitleg!$H$10:$K$14,2,FALSE)</f>
        <v>0</v>
      </c>
      <c r="E1026" s="1">
        <f>VLOOKUP(C1026,Uitleg!$H$10:$K$14,3,FALSE)</f>
        <v>0</v>
      </c>
      <c r="F1026">
        <f t="shared" si="223"/>
        <v>11</v>
      </c>
      <c r="G1026" s="17">
        <f t="shared" ref="G1026:G1089" si="225">50+SIN(A1026/(PeriodeSinus1*30/PI()))*20+SIN(A1026/(PeriodeSinus2*30/PI()))*30</f>
        <v>55.559251285856107</v>
      </c>
      <c r="H1026" s="1">
        <f t="shared" ref="H1026:H1089" si="226">IF(AND(C1026=1,F1026&gt;MaxWachttijd-G1026/2),1,0)</f>
        <v>0</v>
      </c>
      <c r="I1026" s="1">
        <f t="shared" ref="I1026:I1089" si="227">IF(AND(C1026=2,G1026&lt;=Uitschakeldrempel,F1026&gt;DuurGroen),1,0)</f>
        <v>0</v>
      </c>
      <c r="J1026" s="1">
        <f t="shared" ref="J1026:J1089" si="228">IF(AND(C1026=2,G1026&gt;Uitschakeldrempel),1,0)</f>
        <v>0</v>
      </c>
      <c r="K1026" s="1">
        <f t="shared" ref="K1026:K1089" si="229">IF(AND(C1026=3,F1026&gt;MaxWachttijd-G1026/2),1,0)</f>
        <v>0</v>
      </c>
      <c r="L1026" s="1">
        <f t="shared" ref="L1026:L1089" si="230">IF(AND(C1026=4,F1026&gt;DuurGroen),1,0)</f>
        <v>0</v>
      </c>
      <c r="M1026" s="1">
        <f t="shared" ref="M1026:M1089" si="231">IF(AND(C1026=5,G1026&lt;Inschakeldrempel),1,0)</f>
        <v>0</v>
      </c>
      <c r="N1026" s="1" t="str">
        <f t="shared" ref="N1026:N1089" si="232">IF(SUM(H1026:M1026)=0,"nee","JA")</f>
        <v>nee</v>
      </c>
      <c r="O1026" s="1">
        <f t="shared" ref="O1026:O1089" si="233">H1026*2+I1026*3+J1026*5+K1026*4+L1026*1+M1026*4</f>
        <v>0</v>
      </c>
      <c r="P1026">
        <f t="shared" ref="P1026:P1089" si="234">D1026*50+E1026*50</f>
        <v>0</v>
      </c>
    </row>
    <row r="1027" spans="1:16" x14ac:dyDescent="0.25">
      <c r="A1027" s="16">
        <f t="shared" ref="A1027:A1090" si="235">A1026+Tijdstap</f>
        <v>1025</v>
      </c>
      <c r="B1027" s="16">
        <f t="shared" si="224"/>
        <v>17</v>
      </c>
      <c r="C1027" s="1">
        <f t="shared" ref="C1027:C1090" si="236">IF(O1026=0,C1026,O1026)</f>
        <v>1</v>
      </c>
      <c r="D1027" s="1">
        <f>VLOOKUP(C1027,Uitleg!$H$10:$K$14,2,FALSE)</f>
        <v>0</v>
      </c>
      <c r="E1027" s="1">
        <f>VLOOKUP(C1027,Uitleg!$H$10:$K$14,3,FALSE)</f>
        <v>0</v>
      </c>
      <c r="F1027">
        <f t="shared" ref="F1027:F1090" si="237">IF(C1027=C1026,F1026+Tijdstap,0)</f>
        <v>12</v>
      </c>
      <c r="G1027" s="17">
        <f t="shared" si="225"/>
        <v>55.689023585148426</v>
      </c>
      <c r="H1027" s="1">
        <f t="shared" si="226"/>
        <v>0</v>
      </c>
      <c r="I1027" s="1">
        <f t="shared" si="227"/>
        <v>0</v>
      </c>
      <c r="J1027" s="1">
        <f t="shared" si="228"/>
        <v>0</v>
      </c>
      <c r="K1027" s="1">
        <f t="shared" si="229"/>
        <v>0</v>
      </c>
      <c r="L1027" s="1">
        <f t="shared" si="230"/>
        <v>0</v>
      </c>
      <c r="M1027" s="1">
        <f t="shared" si="231"/>
        <v>0</v>
      </c>
      <c r="N1027" s="1" t="str">
        <f t="shared" si="232"/>
        <v>nee</v>
      </c>
      <c r="O1027" s="1">
        <f t="shared" si="233"/>
        <v>0</v>
      </c>
      <c r="P1027">
        <f t="shared" si="234"/>
        <v>0</v>
      </c>
    </row>
    <row r="1028" spans="1:16" x14ac:dyDescent="0.25">
      <c r="A1028" s="16">
        <f t="shared" si="235"/>
        <v>1026</v>
      </c>
      <c r="B1028" s="16">
        <f t="shared" si="224"/>
        <v>17</v>
      </c>
      <c r="C1028" s="1">
        <f t="shared" si="236"/>
        <v>1</v>
      </c>
      <c r="D1028" s="1">
        <f>VLOOKUP(C1028,Uitleg!$H$10:$K$14,2,FALSE)</f>
        <v>0</v>
      </c>
      <c r="E1028" s="1">
        <f>VLOOKUP(C1028,Uitleg!$H$10:$K$14,3,FALSE)</f>
        <v>0</v>
      </c>
      <c r="F1028">
        <f t="shared" si="237"/>
        <v>13</v>
      </c>
      <c r="G1028" s="17">
        <f t="shared" si="225"/>
        <v>55.818722657735911</v>
      </c>
      <c r="H1028" s="1">
        <f t="shared" si="226"/>
        <v>1</v>
      </c>
      <c r="I1028" s="1">
        <f t="shared" si="227"/>
        <v>0</v>
      </c>
      <c r="J1028" s="1">
        <f t="shared" si="228"/>
        <v>0</v>
      </c>
      <c r="K1028" s="1">
        <f t="shared" si="229"/>
        <v>0</v>
      </c>
      <c r="L1028" s="1">
        <f t="shared" si="230"/>
        <v>0</v>
      </c>
      <c r="M1028" s="1">
        <f t="shared" si="231"/>
        <v>0</v>
      </c>
      <c r="N1028" s="1" t="str">
        <f t="shared" si="232"/>
        <v>JA</v>
      </c>
      <c r="O1028" s="1">
        <f t="shared" si="233"/>
        <v>2</v>
      </c>
      <c r="P1028">
        <f t="shared" si="234"/>
        <v>0</v>
      </c>
    </row>
    <row r="1029" spans="1:16" x14ac:dyDescent="0.25">
      <c r="A1029" s="16">
        <f t="shared" si="235"/>
        <v>1027</v>
      </c>
      <c r="B1029" s="16">
        <f t="shared" si="224"/>
        <v>17</v>
      </c>
      <c r="C1029" s="1">
        <f t="shared" si="236"/>
        <v>2</v>
      </c>
      <c r="D1029" s="1">
        <f>VLOOKUP(C1029,Uitleg!$H$10:$K$14,2,FALSE)</f>
        <v>0</v>
      </c>
      <c r="E1029" s="1">
        <f>VLOOKUP(C1029,Uitleg!$H$10:$K$14,3,FALSE)</f>
        <v>1</v>
      </c>
      <c r="F1029">
        <f t="shared" si="237"/>
        <v>0</v>
      </c>
      <c r="G1029" s="17">
        <f t="shared" si="225"/>
        <v>55.948341935902704</v>
      </c>
      <c r="H1029" s="1">
        <f t="shared" si="226"/>
        <v>0</v>
      </c>
      <c r="I1029" s="1">
        <f t="shared" si="227"/>
        <v>0</v>
      </c>
      <c r="J1029" s="1">
        <f t="shared" si="228"/>
        <v>0</v>
      </c>
      <c r="K1029" s="1">
        <f t="shared" si="229"/>
        <v>0</v>
      </c>
      <c r="L1029" s="1">
        <f t="shared" si="230"/>
        <v>0</v>
      </c>
      <c r="M1029" s="1">
        <f t="shared" si="231"/>
        <v>0</v>
      </c>
      <c r="N1029" s="1" t="str">
        <f t="shared" si="232"/>
        <v>nee</v>
      </c>
      <c r="O1029" s="1">
        <f t="shared" si="233"/>
        <v>0</v>
      </c>
      <c r="P1029">
        <f t="shared" si="234"/>
        <v>50</v>
      </c>
    </row>
    <row r="1030" spans="1:16" x14ac:dyDescent="0.25">
      <c r="A1030" s="16">
        <f t="shared" si="235"/>
        <v>1028</v>
      </c>
      <c r="B1030" s="16">
        <f t="shared" si="224"/>
        <v>17</v>
      </c>
      <c r="C1030" s="1">
        <f t="shared" si="236"/>
        <v>2</v>
      </c>
      <c r="D1030" s="1">
        <f>VLOOKUP(C1030,Uitleg!$H$10:$K$14,2,FALSE)</f>
        <v>0</v>
      </c>
      <c r="E1030" s="1">
        <f>VLOOKUP(C1030,Uitleg!$H$10:$K$14,3,FALSE)</f>
        <v>1</v>
      </c>
      <c r="F1030">
        <f t="shared" si="237"/>
        <v>1</v>
      </c>
      <c r="G1030" s="17">
        <f t="shared" si="225"/>
        <v>56.077874853831297</v>
      </c>
      <c r="H1030" s="1">
        <f t="shared" si="226"/>
        <v>0</v>
      </c>
      <c r="I1030" s="1">
        <f t="shared" si="227"/>
        <v>0</v>
      </c>
      <c r="J1030" s="1">
        <f t="shared" si="228"/>
        <v>0</v>
      </c>
      <c r="K1030" s="1">
        <f t="shared" si="229"/>
        <v>0</v>
      </c>
      <c r="L1030" s="1">
        <f t="shared" si="230"/>
        <v>0</v>
      </c>
      <c r="M1030" s="1">
        <f t="shared" si="231"/>
        <v>0</v>
      </c>
      <c r="N1030" s="1" t="str">
        <f t="shared" si="232"/>
        <v>nee</v>
      </c>
      <c r="O1030" s="1">
        <f t="shared" si="233"/>
        <v>0</v>
      </c>
      <c r="P1030">
        <f t="shared" si="234"/>
        <v>50</v>
      </c>
    </row>
    <row r="1031" spans="1:16" x14ac:dyDescent="0.25">
      <c r="A1031" s="16">
        <f t="shared" si="235"/>
        <v>1029</v>
      </c>
      <c r="B1031" s="16">
        <f t="shared" si="224"/>
        <v>17</v>
      </c>
      <c r="C1031" s="1">
        <f t="shared" si="236"/>
        <v>2</v>
      </c>
      <c r="D1031" s="1">
        <f>VLOOKUP(C1031,Uitleg!$H$10:$K$14,2,FALSE)</f>
        <v>0</v>
      </c>
      <c r="E1031" s="1">
        <f>VLOOKUP(C1031,Uitleg!$H$10:$K$14,3,FALSE)</f>
        <v>1</v>
      </c>
      <c r="F1031">
        <f t="shared" si="237"/>
        <v>2</v>
      </c>
      <c r="G1031" s="17">
        <f t="shared" si="225"/>
        <v>56.207314847864922</v>
      </c>
      <c r="H1031" s="1">
        <f t="shared" si="226"/>
        <v>0</v>
      </c>
      <c r="I1031" s="1">
        <f t="shared" si="227"/>
        <v>0</v>
      </c>
      <c r="J1031" s="1">
        <f t="shared" si="228"/>
        <v>0</v>
      </c>
      <c r="K1031" s="1">
        <f t="shared" si="229"/>
        <v>0</v>
      </c>
      <c r="L1031" s="1">
        <f t="shared" si="230"/>
        <v>0</v>
      </c>
      <c r="M1031" s="1">
        <f t="shared" si="231"/>
        <v>0</v>
      </c>
      <c r="N1031" s="1" t="str">
        <f t="shared" si="232"/>
        <v>nee</v>
      </c>
      <c r="O1031" s="1">
        <f t="shared" si="233"/>
        <v>0</v>
      </c>
      <c r="P1031">
        <f t="shared" si="234"/>
        <v>50</v>
      </c>
    </row>
    <row r="1032" spans="1:16" x14ac:dyDescent="0.25">
      <c r="A1032" s="16">
        <f t="shared" si="235"/>
        <v>1030</v>
      </c>
      <c r="B1032" s="16">
        <f t="shared" si="224"/>
        <v>17</v>
      </c>
      <c r="C1032" s="1">
        <f t="shared" si="236"/>
        <v>2</v>
      </c>
      <c r="D1032" s="1">
        <f>VLOOKUP(C1032,Uitleg!$H$10:$K$14,2,FALSE)</f>
        <v>0</v>
      </c>
      <c r="E1032" s="1">
        <f>VLOOKUP(C1032,Uitleg!$H$10:$K$14,3,FALSE)</f>
        <v>1</v>
      </c>
      <c r="F1032">
        <f t="shared" si="237"/>
        <v>3</v>
      </c>
      <c r="G1032" s="17">
        <f t="shared" si="225"/>
        <v>56.336655356769761</v>
      </c>
      <c r="H1032" s="1">
        <f t="shared" si="226"/>
        <v>0</v>
      </c>
      <c r="I1032" s="1">
        <f t="shared" si="227"/>
        <v>0</v>
      </c>
      <c r="J1032" s="1">
        <f t="shared" si="228"/>
        <v>0</v>
      </c>
      <c r="K1032" s="1">
        <f t="shared" si="229"/>
        <v>0</v>
      </c>
      <c r="L1032" s="1">
        <f t="shared" si="230"/>
        <v>0</v>
      </c>
      <c r="M1032" s="1">
        <f t="shared" si="231"/>
        <v>0</v>
      </c>
      <c r="N1032" s="1" t="str">
        <f t="shared" si="232"/>
        <v>nee</v>
      </c>
      <c r="O1032" s="1">
        <f t="shared" si="233"/>
        <v>0</v>
      </c>
      <c r="P1032">
        <f t="shared" si="234"/>
        <v>50</v>
      </c>
    </row>
    <row r="1033" spans="1:16" x14ac:dyDescent="0.25">
      <c r="A1033" s="16">
        <f t="shared" si="235"/>
        <v>1031</v>
      </c>
      <c r="B1033" s="16">
        <f t="shared" si="224"/>
        <v>17</v>
      </c>
      <c r="C1033" s="1">
        <f t="shared" si="236"/>
        <v>2</v>
      </c>
      <c r="D1033" s="1">
        <f>VLOOKUP(C1033,Uitleg!$H$10:$K$14,2,FALSE)</f>
        <v>0</v>
      </c>
      <c r="E1033" s="1">
        <f>VLOOKUP(C1033,Uitleg!$H$10:$K$14,3,FALSE)</f>
        <v>1</v>
      </c>
      <c r="F1033">
        <f t="shared" si="237"/>
        <v>4</v>
      </c>
      <c r="G1033" s="17">
        <f t="shared" si="225"/>
        <v>56.465889821997152</v>
      </c>
      <c r="H1033" s="1">
        <f t="shared" si="226"/>
        <v>0</v>
      </c>
      <c r="I1033" s="1">
        <f t="shared" si="227"/>
        <v>1</v>
      </c>
      <c r="J1033" s="1">
        <f t="shared" si="228"/>
        <v>0</v>
      </c>
      <c r="K1033" s="1">
        <f t="shared" si="229"/>
        <v>0</v>
      </c>
      <c r="L1033" s="1">
        <f t="shared" si="230"/>
        <v>0</v>
      </c>
      <c r="M1033" s="1">
        <f t="shared" si="231"/>
        <v>0</v>
      </c>
      <c r="N1033" s="1" t="str">
        <f t="shared" si="232"/>
        <v>JA</v>
      </c>
      <c r="O1033" s="1">
        <f t="shared" si="233"/>
        <v>3</v>
      </c>
      <c r="P1033">
        <f t="shared" si="234"/>
        <v>50</v>
      </c>
    </row>
    <row r="1034" spans="1:16" x14ac:dyDescent="0.25">
      <c r="A1034" s="16">
        <f t="shared" si="235"/>
        <v>1032</v>
      </c>
      <c r="B1034" s="16">
        <f t="shared" si="224"/>
        <v>17</v>
      </c>
      <c r="C1034" s="1">
        <f t="shared" si="236"/>
        <v>3</v>
      </c>
      <c r="D1034" s="1">
        <f>VLOOKUP(C1034,Uitleg!$H$10:$K$14,2,FALSE)</f>
        <v>0</v>
      </c>
      <c r="E1034" s="1">
        <f>VLOOKUP(C1034,Uitleg!$H$10:$K$14,3,FALSE)</f>
        <v>0</v>
      </c>
      <c r="F1034">
        <f t="shared" si="237"/>
        <v>0</v>
      </c>
      <c r="G1034" s="17">
        <f t="shared" si="225"/>
        <v>56.5950116879457</v>
      </c>
      <c r="H1034" s="1">
        <f t="shared" si="226"/>
        <v>0</v>
      </c>
      <c r="I1034" s="1">
        <f t="shared" si="227"/>
        <v>0</v>
      </c>
      <c r="J1034" s="1">
        <f t="shared" si="228"/>
        <v>0</v>
      </c>
      <c r="K1034" s="1">
        <f t="shared" si="229"/>
        <v>0</v>
      </c>
      <c r="L1034" s="1">
        <f t="shared" si="230"/>
        <v>0</v>
      </c>
      <c r="M1034" s="1">
        <f t="shared" si="231"/>
        <v>0</v>
      </c>
      <c r="N1034" s="1" t="str">
        <f t="shared" si="232"/>
        <v>nee</v>
      </c>
      <c r="O1034" s="1">
        <f t="shared" si="233"/>
        <v>0</v>
      </c>
      <c r="P1034">
        <f t="shared" si="234"/>
        <v>0</v>
      </c>
    </row>
    <row r="1035" spans="1:16" x14ac:dyDescent="0.25">
      <c r="A1035" s="16">
        <f t="shared" si="235"/>
        <v>1033</v>
      </c>
      <c r="B1035" s="16">
        <f t="shared" si="224"/>
        <v>17</v>
      </c>
      <c r="C1035" s="1">
        <f t="shared" si="236"/>
        <v>3</v>
      </c>
      <c r="D1035" s="1">
        <f>VLOOKUP(C1035,Uitleg!$H$10:$K$14,2,FALSE)</f>
        <v>0</v>
      </c>
      <c r="E1035" s="1">
        <f>VLOOKUP(C1035,Uitleg!$H$10:$K$14,3,FALSE)</f>
        <v>0</v>
      </c>
      <c r="F1035">
        <f t="shared" si="237"/>
        <v>1</v>
      </c>
      <c r="G1035" s="17">
        <f t="shared" si="225"/>
        <v>56.724014402223204</v>
      </c>
      <c r="H1035" s="1">
        <f t="shared" si="226"/>
        <v>0</v>
      </c>
      <c r="I1035" s="1">
        <f t="shared" si="227"/>
        <v>0</v>
      </c>
      <c r="J1035" s="1">
        <f t="shared" si="228"/>
        <v>0</v>
      </c>
      <c r="K1035" s="1">
        <f t="shared" si="229"/>
        <v>0</v>
      </c>
      <c r="L1035" s="1">
        <f t="shared" si="230"/>
        <v>0</v>
      </c>
      <c r="M1035" s="1">
        <f t="shared" si="231"/>
        <v>0</v>
      </c>
      <c r="N1035" s="1" t="str">
        <f t="shared" si="232"/>
        <v>nee</v>
      </c>
      <c r="O1035" s="1">
        <f t="shared" si="233"/>
        <v>0</v>
      </c>
      <c r="P1035">
        <f t="shared" si="234"/>
        <v>0</v>
      </c>
    </row>
    <row r="1036" spans="1:16" x14ac:dyDescent="0.25">
      <c r="A1036" s="16">
        <f t="shared" si="235"/>
        <v>1034</v>
      </c>
      <c r="B1036" s="16">
        <f t="shared" si="224"/>
        <v>17</v>
      </c>
      <c r="C1036" s="1">
        <f t="shared" si="236"/>
        <v>3</v>
      </c>
      <c r="D1036" s="1">
        <f>VLOOKUP(C1036,Uitleg!$H$10:$K$14,2,FALSE)</f>
        <v>0</v>
      </c>
      <c r="E1036" s="1">
        <f>VLOOKUP(C1036,Uitleg!$H$10:$K$14,3,FALSE)</f>
        <v>0</v>
      </c>
      <c r="F1036">
        <f t="shared" si="237"/>
        <v>2</v>
      </c>
      <c r="G1036" s="17">
        <f t="shared" si="225"/>
        <v>56.852891415908587</v>
      </c>
      <c r="H1036" s="1">
        <f t="shared" si="226"/>
        <v>0</v>
      </c>
      <c r="I1036" s="1">
        <f t="shared" si="227"/>
        <v>0</v>
      </c>
      <c r="J1036" s="1">
        <f t="shared" si="228"/>
        <v>0</v>
      </c>
      <c r="K1036" s="1">
        <f t="shared" si="229"/>
        <v>0</v>
      </c>
      <c r="L1036" s="1">
        <f t="shared" si="230"/>
        <v>0</v>
      </c>
      <c r="M1036" s="1">
        <f t="shared" si="231"/>
        <v>0</v>
      </c>
      <c r="N1036" s="1" t="str">
        <f t="shared" si="232"/>
        <v>nee</v>
      </c>
      <c r="O1036" s="1">
        <f t="shared" si="233"/>
        <v>0</v>
      </c>
      <c r="P1036">
        <f t="shared" si="234"/>
        <v>0</v>
      </c>
    </row>
    <row r="1037" spans="1:16" x14ac:dyDescent="0.25">
      <c r="A1037" s="16">
        <f t="shared" si="235"/>
        <v>1035</v>
      </c>
      <c r="B1037" s="16">
        <f t="shared" si="224"/>
        <v>17</v>
      </c>
      <c r="C1037" s="1">
        <f t="shared" si="236"/>
        <v>3</v>
      </c>
      <c r="D1037" s="1">
        <f>VLOOKUP(C1037,Uitleg!$H$10:$K$14,2,FALSE)</f>
        <v>0</v>
      </c>
      <c r="E1037" s="1">
        <f>VLOOKUP(C1037,Uitleg!$H$10:$K$14,3,FALSE)</f>
        <v>0</v>
      </c>
      <c r="F1037">
        <f t="shared" si="237"/>
        <v>3</v>
      </c>
      <c r="G1037" s="17">
        <f t="shared" si="225"/>
        <v>56.981636183813599</v>
      </c>
      <c r="H1037" s="1">
        <f t="shared" si="226"/>
        <v>0</v>
      </c>
      <c r="I1037" s="1">
        <f t="shared" si="227"/>
        <v>0</v>
      </c>
      <c r="J1037" s="1">
        <f t="shared" si="228"/>
        <v>0</v>
      </c>
      <c r="K1037" s="1">
        <f t="shared" si="229"/>
        <v>0</v>
      </c>
      <c r="L1037" s="1">
        <f t="shared" si="230"/>
        <v>0</v>
      </c>
      <c r="M1037" s="1">
        <f t="shared" si="231"/>
        <v>0</v>
      </c>
      <c r="N1037" s="1" t="str">
        <f t="shared" si="232"/>
        <v>nee</v>
      </c>
      <c r="O1037" s="1">
        <f t="shared" si="233"/>
        <v>0</v>
      </c>
      <c r="P1037">
        <f t="shared" si="234"/>
        <v>0</v>
      </c>
    </row>
    <row r="1038" spans="1:16" x14ac:dyDescent="0.25">
      <c r="A1038" s="16">
        <f t="shared" si="235"/>
        <v>1036</v>
      </c>
      <c r="B1038" s="16">
        <f t="shared" si="224"/>
        <v>17</v>
      </c>
      <c r="C1038" s="1">
        <f t="shared" si="236"/>
        <v>3</v>
      </c>
      <c r="D1038" s="1">
        <f>VLOOKUP(C1038,Uitleg!$H$10:$K$14,2,FALSE)</f>
        <v>0</v>
      </c>
      <c r="E1038" s="1">
        <f>VLOOKUP(C1038,Uitleg!$H$10:$K$14,3,FALSE)</f>
        <v>0</v>
      </c>
      <c r="F1038">
        <f t="shared" si="237"/>
        <v>4</v>
      </c>
      <c r="G1038" s="17">
        <f t="shared" si="225"/>
        <v>57.110242164744477</v>
      </c>
      <c r="H1038" s="1">
        <f t="shared" si="226"/>
        <v>0</v>
      </c>
      <c r="I1038" s="1">
        <f t="shared" si="227"/>
        <v>0</v>
      </c>
      <c r="J1038" s="1">
        <f t="shared" si="228"/>
        <v>0</v>
      </c>
      <c r="K1038" s="1">
        <f t="shared" si="229"/>
        <v>0</v>
      </c>
      <c r="L1038" s="1">
        <f t="shared" si="230"/>
        <v>0</v>
      </c>
      <c r="M1038" s="1">
        <f t="shared" si="231"/>
        <v>0</v>
      </c>
      <c r="N1038" s="1" t="str">
        <f t="shared" si="232"/>
        <v>nee</v>
      </c>
      <c r="O1038" s="1">
        <f t="shared" si="233"/>
        <v>0</v>
      </c>
      <c r="P1038">
        <f t="shared" si="234"/>
        <v>0</v>
      </c>
    </row>
    <row r="1039" spans="1:16" x14ac:dyDescent="0.25">
      <c r="A1039" s="16">
        <f t="shared" si="235"/>
        <v>1037</v>
      </c>
      <c r="B1039" s="16">
        <f t="shared" si="224"/>
        <v>17</v>
      </c>
      <c r="C1039" s="1">
        <f t="shared" si="236"/>
        <v>3</v>
      </c>
      <c r="D1039" s="1">
        <f>VLOOKUP(C1039,Uitleg!$H$10:$K$14,2,FALSE)</f>
        <v>0</v>
      </c>
      <c r="E1039" s="1">
        <f>VLOOKUP(C1039,Uitleg!$H$10:$K$14,3,FALSE)</f>
        <v>0</v>
      </c>
      <c r="F1039">
        <f t="shared" si="237"/>
        <v>5</v>
      </c>
      <c r="G1039" s="17">
        <f t="shared" si="225"/>
        <v>57.238702821763397</v>
      </c>
      <c r="H1039" s="1">
        <f t="shared" si="226"/>
        <v>0</v>
      </c>
      <c r="I1039" s="1">
        <f t="shared" si="227"/>
        <v>0</v>
      </c>
      <c r="J1039" s="1">
        <f t="shared" si="228"/>
        <v>0</v>
      </c>
      <c r="K1039" s="1">
        <f t="shared" si="229"/>
        <v>0</v>
      </c>
      <c r="L1039" s="1">
        <f t="shared" si="230"/>
        <v>0</v>
      </c>
      <c r="M1039" s="1">
        <f t="shared" si="231"/>
        <v>0</v>
      </c>
      <c r="N1039" s="1" t="str">
        <f t="shared" si="232"/>
        <v>nee</v>
      </c>
      <c r="O1039" s="1">
        <f t="shared" si="233"/>
        <v>0</v>
      </c>
      <c r="P1039">
        <f t="shared" si="234"/>
        <v>0</v>
      </c>
    </row>
    <row r="1040" spans="1:16" x14ac:dyDescent="0.25">
      <c r="A1040" s="16">
        <f t="shared" si="235"/>
        <v>1038</v>
      </c>
      <c r="B1040" s="16">
        <f t="shared" si="224"/>
        <v>17</v>
      </c>
      <c r="C1040" s="1">
        <f t="shared" si="236"/>
        <v>3</v>
      </c>
      <c r="D1040" s="1">
        <f>VLOOKUP(C1040,Uitleg!$H$10:$K$14,2,FALSE)</f>
        <v>0</v>
      </c>
      <c r="E1040" s="1">
        <f>VLOOKUP(C1040,Uitleg!$H$10:$K$14,3,FALSE)</f>
        <v>0</v>
      </c>
      <c r="F1040">
        <f t="shared" si="237"/>
        <v>6</v>
      </c>
      <c r="G1040" s="17">
        <f t="shared" si="225"/>
        <v>57.367011622449752</v>
      </c>
      <c r="H1040" s="1">
        <f t="shared" si="226"/>
        <v>0</v>
      </c>
      <c r="I1040" s="1">
        <f t="shared" si="227"/>
        <v>0</v>
      </c>
      <c r="J1040" s="1">
        <f t="shared" si="228"/>
        <v>0</v>
      </c>
      <c r="K1040" s="1">
        <f t="shared" si="229"/>
        <v>0</v>
      </c>
      <c r="L1040" s="1">
        <f t="shared" si="230"/>
        <v>0</v>
      </c>
      <c r="M1040" s="1">
        <f t="shared" si="231"/>
        <v>0</v>
      </c>
      <c r="N1040" s="1" t="str">
        <f t="shared" si="232"/>
        <v>nee</v>
      </c>
      <c r="O1040" s="1">
        <f t="shared" si="233"/>
        <v>0</v>
      </c>
      <c r="P1040">
        <f t="shared" si="234"/>
        <v>0</v>
      </c>
    </row>
    <row r="1041" spans="1:16" x14ac:dyDescent="0.25">
      <c r="A1041" s="16">
        <f t="shared" si="235"/>
        <v>1039</v>
      </c>
      <c r="B1041" s="16">
        <f t="shared" si="224"/>
        <v>17</v>
      </c>
      <c r="C1041" s="1">
        <f t="shared" si="236"/>
        <v>3</v>
      </c>
      <c r="D1041" s="1">
        <f>VLOOKUP(C1041,Uitleg!$H$10:$K$14,2,FALSE)</f>
        <v>0</v>
      </c>
      <c r="E1041" s="1">
        <f>VLOOKUP(C1041,Uitleg!$H$10:$K$14,3,FALSE)</f>
        <v>0</v>
      </c>
      <c r="F1041">
        <f t="shared" si="237"/>
        <v>7</v>
      </c>
      <c r="G1041" s="17">
        <f t="shared" si="225"/>
        <v>57.4951620391614</v>
      </c>
      <c r="H1041" s="1">
        <f t="shared" si="226"/>
        <v>0</v>
      </c>
      <c r="I1041" s="1">
        <f t="shared" si="227"/>
        <v>0</v>
      </c>
      <c r="J1041" s="1">
        <f t="shared" si="228"/>
        <v>0</v>
      </c>
      <c r="K1041" s="1">
        <f t="shared" si="229"/>
        <v>0</v>
      </c>
      <c r="L1041" s="1">
        <f t="shared" si="230"/>
        <v>0</v>
      </c>
      <c r="M1041" s="1">
        <f t="shared" si="231"/>
        <v>0</v>
      </c>
      <c r="N1041" s="1" t="str">
        <f t="shared" si="232"/>
        <v>nee</v>
      </c>
      <c r="O1041" s="1">
        <f t="shared" si="233"/>
        <v>0</v>
      </c>
      <c r="P1041">
        <f t="shared" si="234"/>
        <v>0</v>
      </c>
    </row>
    <row r="1042" spans="1:16" x14ac:dyDescent="0.25">
      <c r="A1042" s="16">
        <f t="shared" si="235"/>
        <v>1040</v>
      </c>
      <c r="B1042" s="16">
        <f t="shared" si="224"/>
        <v>17</v>
      </c>
      <c r="C1042" s="1">
        <f t="shared" si="236"/>
        <v>3</v>
      </c>
      <c r="D1042" s="1">
        <f>VLOOKUP(C1042,Uitleg!$H$10:$K$14,2,FALSE)</f>
        <v>0</v>
      </c>
      <c r="E1042" s="1">
        <f>VLOOKUP(C1042,Uitleg!$H$10:$K$14,3,FALSE)</f>
        <v>0</v>
      </c>
      <c r="F1042">
        <f t="shared" si="237"/>
        <v>8</v>
      </c>
      <c r="G1042" s="17">
        <f t="shared" si="225"/>
        <v>57.623147549295538</v>
      </c>
      <c r="H1042" s="1">
        <f t="shared" si="226"/>
        <v>0</v>
      </c>
      <c r="I1042" s="1">
        <f t="shared" si="227"/>
        <v>0</v>
      </c>
      <c r="J1042" s="1">
        <f t="shared" si="228"/>
        <v>0</v>
      </c>
      <c r="K1042" s="1">
        <f t="shared" si="229"/>
        <v>0</v>
      </c>
      <c r="L1042" s="1">
        <f t="shared" si="230"/>
        <v>0</v>
      </c>
      <c r="M1042" s="1">
        <f t="shared" si="231"/>
        <v>0</v>
      </c>
      <c r="N1042" s="1" t="str">
        <f t="shared" si="232"/>
        <v>nee</v>
      </c>
      <c r="O1042" s="1">
        <f t="shared" si="233"/>
        <v>0</v>
      </c>
      <c r="P1042">
        <f t="shared" si="234"/>
        <v>0</v>
      </c>
    </row>
    <row r="1043" spans="1:16" x14ac:dyDescent="0.25">
      <c r="A1043" s="16">
        <f t="shared" si="235"/>
        <v>1041</v>
      </c>
      <c r="B1043" s="16">
        <f t="shared" si="224"/>
        <v>17</v>
      </c>
      <c r="C1043" s="1">
        <f t="shared" si="236"/>
        <v>3</v>
      </c>
      <c r="D1043" s="1">
        <f>VLOOKUP(C1043,Uitleg!$H$10:$K$14,2,FALSE)</f>
        <v>0</v>
      </c>
      <c r="E1043" s="1">
        <f>VLOOKUP(C1043,Uitleg!$H$10:$K$14,3,FALSE)</f>
        <v>0</v>
      </c>
      <c r="F1043">
        <f t="shared" si="237"/>
        <v>9</v>
      </c>
      <c r="G1043" s="17">
        <f t="shared" si="225"/>
        <v>57.750961635549622</v>
      </c>
      <c r="H1043" s="1">
        <f t="shared" si="226"/>
        <v>0</v>
      </c>
      <c r="I1043" s="1">
        <f t="shared" si="227"/>
        <v>0</v>
      </c>
      <c r="J1043" s="1">
        <f t="shared" si="228"/>
        <v>0</v>
      </c>
      <c r="K1043" s="1">
        <f t="shared" si="229"/>
        <v>0</v>
      </c>
      <c r="L1043" s="1">
        <f t="shared" si="230"/>
        <v>0</v>
      </c>
      <c r="M1043" s="1">
        <f t="shared" si="231"/>
        <v>0</v>
      </c>
      <c r="N1043" s="1" t="str">
        <f t="shared" si="232"/>
        <v>nee</v>
      </c>
      <c r="O1043" s="1">
        <f t="shared" si="233"/>
        <v>0</v>
      </c>
      <c r="P1043">
        <f t="shared" si="234"/>
        <v>0</v>
      </c>
    </row>
    <row r="1044" spans="1:16" x14ac:dyDescent="0.25">
      <c r="A1044" s="16">
        <f t="shared" si="235"/>
        <v>1042</v>
      </c>
      <c r="B1044" s="16">
        <f t="shared" si="224"/>
        <v>17</v>
      </c>
      <c r="C1044" s="1">
        <f t="shared" si="236"/>
        <v>3</v>
      </c>
      <c r="D1044" s="1">
        <f>VLOOKUP(C1044,Uitleg!$H$10:$K$14,2,FALSE)</f>
        <v>0</v>
      </c>
      <c r="E1044" s="1">
        <f>VLOOKUP(C1044,Uitleg!$H$10:$K$14,3,FALSE)</f>
        <v>0</v>
      </c>
      <c r="F1044">
        <f t="shared" si="237"/>
        <v>10</v>
      </c>
      <c r="G1044" s="17">
        <f t="shared" si="225"/>
        <v>57.878597786181828</v>
      </c>
      <c r="H1044" s="1">
        <f t="shared" si="226"/>
        <v>0</v>
      </c>
      <c r="I1044" s="1">
        <f t="shared" si="227"/>
        <v>0</v>
      </c>
      <c r="J1044" s="1">
        <f t="shared" si="228"/>
        <v>0</v>
      </c>
      <c r="K1044" s="1">
        <f t="shared" si="229"/>
        <v>0</v>
      </c>
      <c r="L1044" s="1">
        <f t="shared" si="230"/>
        <v>0</v>
      </c>
      <c r="M1044" s="1">
        <f t="shared" si="231"/>
        <v>0</v>
      </c>
      <c r="N1044" s="1" t="str">
        <f t="shared" si="232"/>
        <v>nee</v>
      </c>
      <c r="O1044" s="1">
        <f t="shared" si="233"/>
        <v>0</v>
      </c>
      <c r="P1044">
        <f t="shared" si="234"/>
        <v>0</v>
      </c>
    </row>
    <row r="1045" spans="1:16" x14ac:dyDescent="0.25">
      <c r="A1045" s="16">
        <f t="shared" si="235"/>
        <v>1043</v>
      </c>
      <c r="B1045" s="16">
        <f t="shared" si="224"/>
        <v>17</v>
      </c>
      <c r="C1045" s="1">
        <f t="shared" si="236"/>
        <v>3</v>
      </c>
      <c r="D1045" s="1">
        <f>VLOOKUP(C1045,Uitleg!$H$10:$K$14,2,FALSE)</f>
        <v>0</v>
      </c>
      <c r="E1045" s="1">
        <f>VLOOKUP(C1045,Uitleg!$H$10:$K$14,3,FALSE)</f>
        <v>0</v>
      </c>
      <c r="F1045">
        <f t="shared" si="237"/>
        <v>11</v>
      </c>
      <c r="G1045" s="17">
        <f t="shared" si="225"/>
        <v>58.006049495271583</v>
      </c>
      <c r="H1045" s="1">
        <f t="shared" si="226"/>
        <v>0</v>
      </c>
      <c r="I1045" s="1">
        <f t="shared" si="227"/>
        <v>0</v>
      </c>
      <c r="J1045" s="1">
        <f t="shared" si="228"/>
        <v>0</v>
      </c>
      <c r="K1045" s="1">
        <f t="shared" si="229"/>
        <v>1</v>
      </c>
      <c r="L1045" s="1">
        <f t="shared" si="230"/>
        <v>0</v>
      </c>
      <c r="M1045" s="1">
        <f t="shared" si="231"/>
        <v>0</v>
      </c>
      <c r="N1045" s="1" t="str">
        <f t="shared" si="232"/>
        <v>JA</v>
      </c>
      <c r="O1045" s="1">
        <f t="shared" si="233"/>
        <v>4</v>
      </c>
      <c r="P1045">
        <f t="shared" si="234"/>
        <v>0</v>
      </c>
    </row>
    <row r="1046" spans="1:16" x14ac:dyDescent="0.25">
      <c r="A1046" s="16">
        <f t="shared" si="235"/>
        <v>1044</v>
      </c>
      <c r="B1046" s="16">
        <f t="shared" si="224"/>
        <v>17</v>
      </c>
      <c r="C1046" s="1">
        <f t="shared" si="236"/>
        <v>4</v>
      </c>
      <c r="D1046" s="1">
        <f>VLOOKUP(C1046,Uitleg!$H$10:$K$14,2,FALSE)</f>
        <v>1</v>
      </c>
      <c r="E1046" s="1">
        <f>VLOOKUP(C1046,Uitleg!$H$10:$K$14,3,FALSE)</f>
        <v>0</v>
      </c>
      <c r="F1046">
        <f t="shared" si="237"/>
        <v>0</v>
      </c>
      <c r="G1046" s="17">
        <f t="shared" si="225"/>
        <v>58.133310262979691</v>
      </c>
      <c r="H1046" s="1">
        <f t="shared" si="226"/>
        <v>0</v>
      </c>
      <c r="I1046" s="1">
        <f t="shared" si="227"/>
        <v>0</v>
      </c>
      <c r="J1046" s="1">
        <f t="shared" si="228"/>
        <v>0</v>
      </c>
      <c r="K1046" s="1">
        <f t="shared" si="229"/>
        <v>0</v>
      </c>
      <c r="L1046" s="1">
        <f t="shared" si="230"/>
        <v>0</v>
      </c>
      <c r="M1046" s="1">
        <f t="shared" si="231"/>
        <v>0</v>
      </c>
      <c r="N1046" s="1" t="str">
        <f t="shared" si="232"/>
        <v>nee</v>
      </c>
      <c r="O1046" s="1">
        <f t="shared" si="233"/>
        <v>0</v>
      </c>
      <c r="P1046">
        <f t="shared" si="234"/>
        <v>50</v>
      </c>
    </row>
    <row r="1047" spans="1:16" x14ac:dyDescent="0.25">
      <c r="A1047" s="16">
        <f t="shared" si="235"/>
        <v>1045</v>
      </c>
      <c r="B1047" s="16">
        <f t="shared" si="224"/>
        <v>17</v>
      </c>
      <c r="C1047" s="1">
        <f t="shared" si="236"/>
        <v>4</v>
      </c>
      <c r="D1047" s="1">
        <f>VLOOKUP(C1047,Uitleg!$H$10:$K$14,2,FALSE)</f>
        <v>1</v>
      </c>
      <c r="E1047" s="1">
        <f>VLOOKUP(C1047,Uitleg!$H$10:$K$14,3,FALSE)</f>
        <v>0</v>
      </c>
      <c r="F1047">
        <f t="shared" si="237"/>
        <v>1</v>
      </c>
      <c r="G1047" s="17">
        <f t="shared" si="225"/>
        <v>58.260373595808304</v>
      </c>
      <c r="H1047" s="1">
        <f t="shared" si="226"/>
        <v>0</v>
      </c>
      <c r="I1047" s="1">
        <f t="shared" si="227"/>
        <v>0</v>
      </c>
      <c r="J1047" s="1">
        <f t="shared" si="228"/>
        <v>0</v>
      </c>
      <c r="K1047" s="1">
        <f t="shared" si="229"/>
        <v>0</v>
      </c>
      <c r="L1047" s="1">
        <f t="shared" si="230"/>
        <v>0</v>
      </c>
      <c r="M1047" s="1">
        <f t="shared" si="231"/>
        <v>0</v>
      </c>
      <c r="N1047" s="1" t="str">
        <f t="shared" si="232"/>
        <v>nee</v>
      </c>
      <c r="O1047" s="1">
        <f t="shared" si="233"/>
        <v>0</v>
      </c>
      <c r="P1047">
        <f t="shared" si="234"/>
        <v>50</v>
      </c>
    </row>
    <row r="1048" spans="1:16" x14ac:dyDescent="0.25">
      <c r="A1048" s="16">
        <f t="shared" si="235"/>
        <v>1046</v>
      </c>
      <c r="B1048" s="16">
        <f t="shared" si="224"/>
        <v>17</v>
      </c>
      <c r="C1048" s="1">
        <f t="shared" si="236"/>
        <v>4</v>
      </c>
      <c r="D1048" s="1">
        <f>VLOOKUP(C1048,Uitleg!$H$10:$K$14,2,FALSE)</f>
        <v>1</v>
      </c>
      <c r="E1048" s="1">
        <f>VLOOKUP(C1048,Uitleg!$H$10:$K$14,3,FALSE)</f>
        <v>0</v>
      </c>
      <c r="F1048">
        <f t="shared" si="237"/>
        <v>2</v>
      </c>
      <c r="G1048" s="17">
        <f t="shared" si="225"/>
        <v>58.387233006860654</v>
      </c>
      <c r="H1048" s="1">
        <f t="shared" si="226"/>
        <v>0</v>
      </c>
      <c r="I1048" s="1">
        <f t="shared" si="227"/>
        <v>0</v>
      </c>
      <c r="J1048" s="1">
        <f t="shared" si="228"/>
        <v>0</v>
      </c>
      <c r="K1048" s="1">
        <f t="shared" si="229"/>
        <v>0</v>
      </c>
      <c r="L1048" s="1">
        <f t="shared" si="230"/>
        <v>0</v>
      </c>
      <c r="M1048" s="1">
        <f t="shared" si="231"/>
        <v>0</v>
      </c>
      <c r="N1048" s="1" t="str">
        <f t="shared" si="232"/>
        <v>nee</v>
      </c>
      <c r="O1048" s="1">
        <f t="shared" si="233"/>
        <v>0</v>
      </c>
      <c r="P1048">
        <f t="shared" si="234"/>
        <v>50</v>
      </c>
    </row>
    <row r="1049" spans="1:16" x14ac:dyDescent="0.25">
      <c r="A1049" s="16">
        <f t="shared" si="235"/>
        <v>1047</v>
      </c>
      <c r="B1049" s="16">
        <f t="shared" si="224"/>
        <v>17</v>
      </c>
      <c r="C1049" s="1">
        <f t="shared" si="236"/>
        <v>4</v>
      </c>
      <c r="D1049" s="1">
        <f>VLOOKUP(C1049,Uitleg!$H$10:$K$14,2,FALSE)</f>
        <v>1</v>
      </c>
      <c r="E1049" s="1">
        <f>VLOOKUP(C1049,Uitleg!$H$10:$K$14,3,FALSE)</f>
        <v>0</v>
      </c>
      <c r="F1049">
        <f t="shared" si="237"/>
        <v>3</v>
      </c>
      <c r="G1049" s="17">
        <f t="shared" si="225"/>
        <v>58.513882016100531</v>
      </c>
      <c r="H1049" s="1">
        <f t="shared" si="226"/>
        <v>0</v>
      </c>
      <c r="I1049" s="1">
        <f t="shared" si="227"/>
        <v>0</v>
      </c>
      <c r="J1049" s="1">
        <f t="shared" si="228"/>
        <v>0</v>
      </c>
      <c r="K1049" s="1">
        <f t="shared" si="229"/>
        <v>0</v>
      </c>
      <c r="L1049" s="1">
        <f t="shared" si="230"/>
        <v>0</v>
      </c>
      <c r="M1049" s="1">
        <f t="shared" si="231"/>
        <v>0</v>
      </c>
      <c r="N1049" s="1" t="str">
        <f t="shared" si="232"/>
        <v>nee</v>
      </c>
      <c r="O1049" s="1">
        <f t="shared" si="233"/>
        <v>0</v>
      </c>
      <c r="P1049">
        <f t="shared" si="234"/>
        <v>50</v>
      </c>
    </row>
    <row r="1050" spans="1:16" x14ac:dyDescent="0.25">
      <c r="A1050" s="16">
        <f t="shared" si="235"/>
        <v>1048</v>
      </c>
      <c r="B1050" s="16">
        <f t="shared" si="224"/>
        <v>17</v>
      </c>
      <c r="C1050" s="1">
        <f t="shared" si="236"/>
        <v>4</v>
      </c>
      <c r="D1050" s="1">
        <f>VLOOKUP(C1050,Uitleg!$H$10:$K$14,2,FALSE)</f>
        <v>1</v>
      </c>
      <c r="E1050" s="1">
        <f>VLOOKUP(C1050,Uitleg!$H$10:$K$14,3,FALSE)</f>
        <v>0</v>
      </c>
      <c r="F1050">
        <f t="shared" si="237"/>
        <v>4</v>
      </c>
      <c r="G1050" s="17">
        <f t="shared" si="225"/>
        <v>58.640314150611559</v>
      </c>
      <c r="H1050" s="1">
        <f t="shared" si="226"/>
        <v>0</v>
      </c>
      <c r="I1050" s="1">
        <f t="shared" si="227"/>
        <v>0</v>
      </c>
      <c r="J1050" s="1">
        <f t="shared" si="228"/>
        <v>0</v>
      </c>
      <c r="K1050" s="1">
        <f t="shared" si="229"/>
        <v>0</v>
      </c>
      <c r="L1050" s="1">
        <f t="shared" si="230"/>
        <v>1</v>
      </c>
      <c r="M1050" s="1">
        <f t="shared" si="231"/>
        <v>0</v>
      </c>
      <c r="N1050" s="1" t="str">
        <f t="shared" si="232"/>
        <v>JA</v>
      </c>
      <c r="O1050" s="1">
        <f t="shared" si="233"/>
        <v>1</v>
      </c>
      <c r="P1050">
        <f t="shared" si="234"/>
        <v>50</v>
      </c>
    </row>
    <row r="1051" spans="1:16" x14ac:dyDescent="0.25">
      <c r="A1051" s="16">
        <f t="shared" si="235"/>
        <v>1049</v>
      </c>
      <c r="B1051" s="16">
        <f t="shared" si="224"/>
        <v>17</v>
      </c>
      <c r="C1051" s="1">
        <f t="shared" si="236"/>
        <v>1</v>
      </c>
      <c r="D1051" s="1">
        <f>VLOOKUP(C1051,Uitleg!$H$10:$K$14,2,FALSE)</f>
        <v>0</v>
      </c>
      <c r="E1051" s="1">
        <f>VLOOKUP(C1051,Uitleg!$H$10:$K$14,3,FALSE)</f>
        <v>0</v>
      </c>
      <c r="F1051">
        <f t="shared" si="237"/>
        <v>0</v>
      </c>
      <c r="G1051" s="17">
        <f t="shared" si="225"/>
        <v>58.766522944856128</v>
      </c>
      <c r="H1051" s="1">
        <f t="shared" si="226"/>
        <v>0</v>
      </c>
      <c r="I1051" s="1">
        <f t="shared" si="227"/>
        <v>0</v>
      </c>
      <c r="J1051" s="1">
        <f t="shared" si="228"/>
        <v>0</v>
      </c>
      <c r="K1051" s="1">
        <f t="shared" si="229"/>
        <v>0</v>
      </c>
      <c r="L1051" s="1">
        <f t="shared" si="230"/>
        <v>0</v>
      </c>
      <c r="M1051" s="1">
        <f t="shared" si="231"/>
        <v>0</v>
      </c>
      <c r="N1051" s="1" t="str">
        <f t="shared" si="232"/>
        <v>nee</v>
      </c>
      <c r="O1051" s="1">
        <f t="shared" si="233"/>
        <v>0</v>
      </c>
      <c r="P1051">
        <f t="shared" si="234"/>
        <v>0</v>
      </c>
    </row>
    <row r="1052" spans="1:16" x14ac:dyDescent="0.25">
      <c r="A1052" s="16">
        <f t="shared" si="235"/>
        <v>1050</v>
      </c>
      <c r="B1052" s="16">
        <f t="shared" si="224"/>
        <v>17</v>
      </c>
      <c r="C1052" s="1">
        <f t="shared" si="236"/>
        <v>1</v>
      </c>
      <c r="D1052" s="1">
        <f>VLOOKUP(C1052,Uitleg!$H$10:$K$14,2,FALSE)</f>
        <v>0</v>
      </c>
      <c r="E1052" s="1">
        <f>VLOOKUP(C1052,Uitleg!$H$10:$K$14,3,FALSE)</f>
        <v>0</v>
      </c>
      <c r="F1052">
        <f t="shared" si="237"/>
        <v>1</v>
      </c>
      <c r="G1052" s="17">
        <f t="shared" si="225"/>
        <v>58.892501940934096</v>
      </c>
      <c r="H1052" s="1">
        <f t="shared" si="226"/>
        <v>0</v>
      </c>
      <c r="I1052" s="1">
        <f t="shared" si="227"/>
        <v>0</v>
      </c>
      <c r="J1052" s="1">
        <f t="shared" si="228"/>
        <v>0</v>
      </c>
      <c r="K1052" s="1">
        <f t="shared" si="229"/>
        <v>0</v>
      </c>
      <c r="L1052" s="1">
        <f t="shared" si="230"/>
        <v>0</v>
      </c>
      <c r="M1052" s="1">
        <f t="shared" si="231"/>
        <v>0</v>
      </c>
      <c r="N1052" s="1" t="str">
        <f t="shared" si="232"/>
        <v>nee</v>
      </c>
      <c r="O1052" s="1">
        <f t="shared" si="233"/>
        <v>0</v>
      </c>
      <c r="P1052">
        <f t="shared" si="234"/>
        <v>0</v>
      </c>
    </row>
    <row r="1053" spans="1:16" x14ac:dyDescent="0.25">
      <c r="A1053" s="16">
        <f t="shared" si="235"/>
        <v>1051</v>
      </c>
      <c r="B1053" s="16">
        <f t="shared" si="224"/>
        <v>17</v>
      </c>
      <c r="C1053" s="1">
        <f t="shared" si="236"/>
        <v>1</v>
      </c>
      <c r="D1053" s="1">
        <f>VLOOKUP(C1053,Uitleg!$H$10:$K$14,2,FALSE)</f>
        <v>0</v>
      </c>
      <c r="E1053" s="1">
        <f>VLOOKUP(C1053,Uitleg!$H$10:$K$14,3,FALSE)</f>
        <v>0</v>
      </c>
      <c r="F1053">
        <f t="shared" si="237"/>
        <v>2</v>
      </c>
      <c r="G1053" s="17">
        <f t="shared" si="225"/>
        <v>59.018244688841229</v>
      </c>
      <c r="H1053" s="1">
        <f t="shared" si="226"/>
        <v>0</v>
      </c>
      <c r="I1053" s="1">
        <f t="shared" si="227"/>
        <v>0</v>
      </c>
      <c r="J1053" s="1">
        <f t="shared" si="228"/>
        <v>0</v>
      </c>
      <c r="K1053" s="1">
        <f t="shared" si="229"/>
        <v>0</v>
      </c>
      <c r="L1053" s="1">
        <f t="shared" si="230"/>
        <v>0</v>
      </c>
      <c r="M1053" s="1">
        <f t="shared" si="231"/>
        <v>0</v>
      </c>
      <c r="N1053" s="1" t="str">
        <f t="shared" si="232"/>
        <v>nee</v>
      </c>
      <c r="O1053" s="1">
        <f t="shared" si="233"/>
        <v>0</v>
      </c>
      <c r="P1053">
        <f t="shared" si="234"/>
        <v>0</v>
      </c>
    </row>
    <row r="1054" spans="1:16" x14ac:dyDescent="0.25">
      <c r="A1054" s="16">
        <f t="shared" si="235"/>
        <v>1052</v>
      </c>
      <c r="B1054" s="16">
        <f t="shared" si="224"/>
        <v>17</v>
      </c>
      <c r="C1054" s="1">
        <f t="shared" si="236"/>
        <v>1</v>
      </c>
      <c r="D1054" s="1">
        <f>VLOOKUP(C1054,Uitleg!$H$10:$K$14,2,FALSE)</f>
        <v>0</v>
      </c>
      <c r="E1054" s="1">
        <f>VLOOKUP(C1054,Uitleg!$H$10:$K$14,3,FALSE)</f>
        <v>0</v>
      </c>
      <c r="F1054">
        <f t="shared" si="237"/>
        <v>3</v>
      </c>
      <c r="G1054" s="17">
        <f t="shared" si="225"/>
        <v>59.143744746727279</v>
      </c>
      <c r="H1054" s="1">
        <f t="shared" si="226"/>
        <v>0</v>
      </c>
      <c r="I1054" s="1">
        <f t="shared" si="227"/>
        <v>0</v>
      </c>
      <c r="J1054" s="1">
        <f t="shared" si="228"/>
        <v>0</v>
      </c>
      <c r="K1054" s="1">
        <f t="shared" si="229"/>
        <v>0</v>
      </c>
      <c r="L1054" s="1">
        <f t="shared" si="230"/>
        <v>0</v>
      </c>
      <c r="M1054" s="1">
        <f t="shared" si="231"/>
        <v>0</v>
      </c>
      <c r="N1054" s="1" t="str">
        <f t="shared" si="232"/>
        <v>nee</v>
      </c>
      <c r="O1054" s="1">
        <f t="shared" si="233"/>
        <v>0</v>
      </c>
      <c r="P1054">
        <f t="shared" si="234"/>
        <v>0</v>
      </c>
    </row>
    <row r="1055" spans="1:16" x14ac:dyDescent="0.25">
      <c r="A1055" s="16">
        <f t="shared" si="235"/>
        <v>1053</v>
      </c>
      <c r="B1055" s="16">
        <f t="shared" si="224"/>
        <v>17</v>
      </c>
      <c r="C1055" s="1">
        <f t="shared" si="236"/>
        <v>1</v>
      </c>
      <c r="D1055" s="1">
        <f>VLOOKUP(C1055,Uitleg!$H$10:$K$14,2,FALSE)</f>
        <v>0</v>
      </c>
      <c r="E1055" s="1">
        <f>VLOOKUP(C1055,Uitleg!$H$10:$K$14,3,FALSE)</f>
        <v>0</v>
      </c>
      <c r="F1055">
        <f t="shared" si="237"/>
        <v>4</v>
      </c>
      <c r="G1055" s="17">
        <f t="shared" si="225"/>
        <v>59.268995681153861</v>
      </c>
      <c r="H1055" s="1">
        <f t="shared" si="226"/>
        <v>0</v>
      </c>
      <c r="I1055" s="1">
        <f t="shared" si="227"/>
        <v>0</v>
      </c>
      <c r="J1055" s="1">
        <f t="shared" si="228"/>
        <v>0</v>
      </c>
      <c r="K1055" s="1">
        <f t="shared" si="229"/>
        <v>0</v>
      </c>
      <c r="L1055" s="1">
        <f t="shared" si="230"/>
        <v>0</v>
      </c>
      <c r="M1055" s="1">
        <f t="shared" si="231"/>
        <v>0</v>
      </c>
      <c r="N1055" s="1" t="str">
        <f t="shared" si="232"/>
        <v>nee</v>
      </c>
      <c r="O1055" s="1">
        <f t="shared" si="233"/>
        <v>0</v>
      </c>
      <c r="P1055">
        <f t="shared" si="234"/>
        <v>0</v>
      </c>
    </row>
    <row r="1056" spans="1:16" x14ac:dyDescent="0.25">
      <c r="A1056" s="16">
        <f t="shared" si="235"/>
        <v>1054</v>
      </c>
      <c r="B1056" s="16">
        <f t="shared" si="224"/>
        <v>17</v>
      </c>
      <c r="C1056" s="1">
        <f t="shared" si="236"/>
        <v>1</v>
      </c>
      <c r="D1056" s="1">
        <f>VLOOKUP(C1056,Uitleg!$H$10:$K$14,2,FALSE)</f>
        <v>0</v>
      </c>
      <c r="E1056" s="1">
        <f>VLOOKUP(C1056,Uitleg!$H$10:$K$14,3,FALSE)</f>
        <v>0</v>
      </c>
      <c r="F1056">
        <f t="shared" si="237"/>
        <v>5</v>
      </c>
      <c r="G1056" s="17">
        <f t="shared" si="225"/>
        <v>59.393991067351905</v>
      </c>
      <c r="H1056" s="1">
        <f t="shared" si="226"/>
        <v>0</v>
      </c>
      <c r="I1056" s="1">
        <f t="shared" si="227"/>
        <v>0</v>
      </c>
      <c r="J1056" s="1">
        <f t="shared" si="228"/>
        <v>0</v>
      </c>
      <c r="K1056" s="1">
        <f t="shared" si="229"/>
        <v>0</v>
      </c>
      <c r="L1056" s="1">
        <f t="shared" si="230"/>
        <v>0</v>
      </c>
      <c r="M1056" s="1">
        <f t="shared" si="231"/>
        <v>0</v>
      </c>
      <c r="N1056" s="1" t="str">
        <f t="shared" si="232"/>
        <v>nee</v>
      </c>
      <c r="O1056" s="1">
        <f t="shared" si="233"/>
        <v>0</v>
      </c>
      <c r="P1056">
        <f t="shared" si="234"/>
        <v>0</v>
      </c>
    </row>
    <row r="1057" spans="1:16" x14ac:dyDescent="0.25">
      <c r="A1057" s="16">
        <f t="shared" si="235"/>
        <v>1055</v>
      </c>
      <c r="B1057" s="16">
        <f t="shared" si="224"/>
        <v>17</v>
      </c>
      <c r="C1057" s="1">
        <f t="shared" si="236"/>
        <v>1</v>
      </c>
      <c r="D1057" s="1">
        <f>VLOOKUP(C1057,Uitleg!$H$10:$K$14,2,FALSE)</f>
        <v>0</v>
      </c>
      <c r="E1057" s="1">
        <f>VLOOKUP(C1057,Uitleg!$H$10:$K$14,3,FALSE)</f>
        <v>0</v>
      </c>
      <c r="F1057">
        <f t="shared" si="237"/>
        <v>6</v>
      </c>
      <c r="G1057" s="17">
        <f t="shared" si="225"/>
        <v>59.518724489478885</v>
      </c>
      <c r="H1057" s="1">
        <f t="shared" si="226"/>
        <v>0</v>
      </c>
      <c r="I1057" s="1">
        <f t="shared" si="227"/>
        <v>0</v>
      </c>
      <c r="J1057" s="1">
        <f t="shared" si="228"/>
        <v>0</v>
      </c>
      <c r="K1057" s="1">
        <f t="shared" si="229"/>
        <v>0</v>
      </c>
      <c r="L1057" s="1">
        <f t="shared" si="230"/>
        <v>0</v>
      </c>
      <c r="M1057" s="1">
        <f t="shared" si="231"/>
        <v>0</v>
      </c>
      <c r="N1057" s="1" t="str">
        <f t="shared" si="232"/>
        <v>nee</v>
      </c>
      <c r="O1057" s="1">
        <f t="shared" si="233"/>
        <v>0</v>
      </c>
      <c r="P1057">
        <f t="shared" si="234"/>
        <v>0</v>
      </c>
    </row>
    <row r="1058" spans="1:16" x14ac:dyDescent="0.25">
      <c r="A1058" s="16">
        <f t="shared" si="235"/>
        <v>1056</v>
      </c>
      <c r="B1058" s="16">
        <f t="shared" si="224"/>
        <v>17</v>
      </c>
      <c r="C1058" s="1">
        <f t="shared" si="236"/>
        <v>1</v>
      </c>
      <c r="D1058" s="1">
        <f>VLOOKUP(C1058,Uitleg!$H$10:$K$14,2,FALSE)</f>
        <v>0</v>
      </c>
      <c r="E1058" s="1">
        <f>VLOOKUP(C1058,Uitleg!$H$10:$K$14,3,FALSE)</f>
        <v>0</v>
      </c>
      <c r="F1058">
        <f t="shared" si="237"/>
        <v>7</v>
      </c>
      <c r="G1058" s="17">
        <f t="shared" si="225"/>
        <v>59.643189540875632</v>
      </c>
      <c r="H1058" s="1">
        <f t="shared" si="226"/>
        <v>0</v>
      </c>
      <c r="I1058" s="1">
        <f t="shared" si="227"/>
        <v>0</v>
      </c>
      <c r="J1058" s="1">
        <f t="shared" si="228"/>
        <v>0</v>
      </c>
      <c r="K1058" s="1">
        <f t="shared" si="229"/>
        <v>0</v>
      </c>
      <c r="L1058" s="1">
        <f t="shared" si="230"/>
        <v>0</v>
      </c>
      <c r="M1058" s="1">
        <f t="shared" si="231"/>
        <v>0</v>
      </c>
      <c r="N1058" s="1" t="str">
        <f t="shared" si="232"/>
        <v>nee</v>
      </c>
      <c r="O1058" s="1">
        <f t="shared" si="233"/>
        <v>0</v>
      </c>
      <c r="P1058">
        <f t="shared" si="234"/>
        <v>0</v>
      </c>
    </row>
    <row r="1059" spans="1:16" x14ac:dyDescent="0.25">
      <c r="A1059" s="16">
        <f t="shared" si="235"/>
        <v>1057</v>
      </c>
      <c r="B1059" s="16">
        <f t="shared" si="224"/>
        <v>17</v>
      </c>
      <c r="C1059" s="1">
        <f t="shared" si="236"/>
        <v>1</v>
      </c>
      <c r="D1059" s="1">
        <f>VLOOKUP(C1059,Uitleg!$H$10:$K$14,2,FALSE)</f>
        <v>0</v>
      </c>
      <c r="E1059" s="1">
        <f>VLOOKUP(C1059,Uitleg!$H$10:$K$14,3,FALSE)</f>
        <v>0</v>
      </c>
      <c r="F1059">
        <f t="shared" si="237"/>
        <v>8</v>
      </c>
      <c r="G1059" s="17">
        <f t="shared" si="225"/>
        <v>59.767379824322866</v>
      </c>
      <c r="H1059" s="1">
        <f t="shared" si="226"/>
        <v>0</v>
      </c>
      <c r="I1059" s="1">
        <f t="shared" si="227"/>
        <v>0</v>
      </c>
      <c r="J1059" s="1">
        <f t="shared" si="228"/>
        <v>0</v>
      </c>
      <c r="K1059" s="1">
        <f t="shared" si="229"/>
        <v>0</v>
      </c>
      <c r="L1059" s="1">
        <f t="shared" si="230"/>
        <v>0</v>
      </c>
      <c r="M1059" s="1">
        <f t="shared" si="231"/>
        <v>0</v>
      </c>
      <c r="N1059" s="1" t="str">
        <f t="shared" si="232"/>
        <v>nee</v>
      </c>
      <c r="O1059" s="1">
        <f t="shared" si="233"/>
        <v>0</v>
      </c>
      <c r="P1059">
        <f t="shared" si="234"/>
        <v>0</v>
      </c>
    </row>
    <row r="1060" spans="1:16" x14ac:dyDescent="0.25">
      <c r="A1060" s="16">
        <f t="shared" si="235"/>
        <v>1058</v>
      </c>
      <c r="B1060" s="16">
        <f t="shared" si="224"/>
        <v>17</v>
      </c>
      <c r="C1060" s="1">
        <f t="shared" si="236"/>
        <v>1</v>
      </c>
      <c r="D1060" s="1">
        <f>VLOOKUP(C1060,Uitleg!$H$10:$K$14,2,FALSE)</f>
        <v>0</v>
      </c>
      <c r="E1060" s="1">
        <f>VLOOKUP(C1060,Uitleg!$H$10:$K$14,3,FALSE)</f>
        <v>0</v>
      </c>
      <c r="F1060">
        <f t="shared" si="237"/>
        <v>9</v>
      </c>
      <c r="G1060" s="17">
        <f t="shared" si="225"/>
        <v>59.891288952297359</v>
      </c>
      <c r="H1060" s="1">
        <f t="shared" si="226"/>
        <v>0</v>
      </c>
      <c r="I1060" s="1">
        <f t="shared" si="227"/>
        <v>0</v>
      </c>
      <c r="J1060" s="1">
        <f t="shared" si="228"/>
        <v>0</v>
      </c>
      <c r="K1060" s="1">
        <f t="shared" si="229"/>
        <v>0</v>
      </c>
      <c r="L1060" s="1">
        <f t="shared" si="230"/>
        <v>0</v>
      </c>
      <c r="M1060" s="1">
        <f t="shared" si="231"/>
        <v>0</v>
      </c>
      <c r="N1060" s="1" t="str">
        <f t="shared" si="232"/>
        <v>nee</v>
      </c>
      <c r="O1060" s="1">
        <f t="shared" si="233"/>
        <v>0</v>
      </c>
      <c r="P1060">
        <f t="shared" si="234"/>
        <v>0</v>
      </c>
    </row>
    <row r="1061" spans="1:16" x14ac:dyDescent="0.25">
      <c r="A1061" s="16">
        <f t="shared" si="235"/>
        <v>1059</v>
      </c>
      <c r="B1061" s="16">
        <f t="shared" si="224"/>
        <v>17</v>
      </c>
      <c r="C1061" s="1">
        <f t="shared" si="236"/>
        <v>1</v>
      </c>
      <c r="D1061" s="1">
        <f>VLOOKUP(C1061,Uitleg!$H$10:$K$14,2,FALSE)</f>
        <v>0</v>
      </c>
      <c r="E1061" s="1">
        <f>VLOOKUP(C1061,Uitleg!$H$10:$K$14,3,FALSE)</f>
        <v>0</v>
      </c>
      <c r="F1061">
        <f t="shared" si="237"/>
        <v>10</v>
      </c>
      <c r="G1061" s="17">
        <f t="shared" si="225"/>
        <v>60.014910547227679</v>
      </c>
      <c r="H1061" s="1">
        <f t="shared" si="226"/>
        <v>1</v>
      </c>
      <c r="I1061" s="1">
        <f t="shared" si="227"/>
        <v>0</v>
      </c>
      <c r="J1061" s="1">
        <f t="shared" si="228"/>
        <v>0</v>
      </c>
      <c r="K1061" s="1">
        <f t="shared" si="229"/>
        <v>0</v>
      </c>
      <c r="L1061" s="1">
        <f t="shared" si="230"/>
        <v>0</v>
      </c>
      <c r="M1061" s="1">
        <f t="shared" si="231"/>
        <v>0</v>
      </c>
      <c r="N1061" s="1" t="str">
        <f t="shared" si="232"/>
        <v>JA</v>
      </c>
      <c r="O1061" s="1">
        <f t="shared" si="233"/>
        <v>2</v>
      </c>
      <c r="P1061">
        <f t="shared" si="234"/>
        <v>0</v>
      </c>
    </row>
    <row r="1062" spans="1:16" x14ac:dyDescent="0.25">
      <c r="A1062" s="16">
        <f t="shared" si="235"/>
        <v>1060</v>
      </c>
      <c r="B1062" s="16">
        <f t="shared" si="224"/>
        <v>17</v>
      </c>
      <c r="C1062" s="1">
        <f t="shared" si="236"/>
        <v>2</v>
      </c>
      <c r="D1062" s="1">
        <f>VLOOKUP(C1062,Uitleg!$H$10:$K$14,2,FALSE)</f>
        <v>0</v>
      </c>
      <c r="E1062" s="1">
        <f>VLOOKUP(C1062,Uitleg!$H$10:$K$14,3,FALSE)</f>
        <v>1</v>
      </c>
      <c r="F1062">
        <f t="shared" si="237"/>
        <v>0</v>
      </c>
      <c r="G1062" s="17">
        <f t="shared" si="225"/>
        <v>60.138238241749704</v>
      </c>
      <c r="H1062" s="1">
        <f t="shared" si="226"/>
        <v>0</v>
      </c>
      <c r="I1062" s="1">
        <f t="shared" si="227"/>
        <v>0</v>
      </c>
      <c r="J1062" s="1">
        <f t="shared" si="228"/>
        <v>0</v>
      </c>
      <c r="K1062" s="1">
        <f t="shared" si="229"/>
        <v>0</v>
      </c>
      <c r="L1062" s="1">
        <f t="shared" si="230"/>
        <v>0</v>
      </c>
      <c r="M1062" s="1">
        <f t="shared" si="231"/>
        <v>0</v>
      </c>
      <c r="N1062" s="1" t="str">
        <f t="shared" si="232"/>
        <v>nee</v>
      </c>
      <c r="O1062" s="1">
        <f t="shared" si="233"/>
        <v>0</v>
      </c>
      <c r="P1062">
        <f t="shared" si="234"/>
        <v>50</v>
      </c>
    </row>
    <row r="1063" spans="1:16" x14ac:dyDescent="0.25">
      <c r="A1063" s="16">
        <f t="shared" si="235"/>
        <v>1061</v>
      </c>
      <c r="B1063" s="16">
        <f t="shared" si="224"/>
        <v>17</v>
      </c>
      <c r="C1063" s="1">
        <f t="shared" si="236"/>
        <v>2</v>
      </c>
      <c r="D1063" s="1">
        <f>VLOOKUP(C1063,Uitleg!$H$10:$K$14,2,FALSE)</f>
        <v>0</v>
      </c>
      <c r="E1063" s="1">
        <f>VLOOKUP(C1063,Uitleg!$H$10:$K$14,3,FALSE)</f>
        <v>1</v>
      </c>
      <c r="F1063">
        <f t="shared" si="237"/>
        <v>1</v>
      </c>
      <c r="G1063" s="17">
        <f t="shared" si="225"/>
        <v>60.261265678961578</v>
      </c>
      <c r="H1063" s="1">
        <f t="shared" si="226"/>
        <v>0</v>
      </c>
      <c r="I1063" s="1">
        <f t="shared" si="227"/>
        <v>0</v>
      </c>
      <c r="J1063" s="1">
        <f t="shared" si="228"/>
        <v>0</v>
      </c>
      <c r="K1063" s="1">
        <f t="shared" si="229"/>
        <v>0</v>
      </c>
      <c r="L1063" s="1">
        <f t="shared" si="230"/>
        <v>0</v>
      </c>
      <c r="M1063" s="1">
        <f t="shared" si="231"/>
        <v>0</v>
      </c>
      <c r="N1063" s="1" t="str">
        <f t="shared" si="232"/>
        <v>nee</v>
      </c>
      <c r="O1063" s="1">
        <f t="shared" si="233"/>
        <v>0</v>
      </c>
      <c r="P1063">
        <f t="shared" si="234"/>
        <v>50</v>
      </c>
    </row>
    <row r="1064" spans="1:16" x14ac:dyDescent="0.25">
      <c r="A1064" s="16">
        <f t="shared" si="235"/>
        <v>1062</v>
      </c>
      <c r="B1064" s="16">
        <f t="shared" si="224"/>
        <v>17</v>
      </c>
      <c r="C1064" s="1">
        <f t="shared" si="236"/>
        <v>2</v>
      </c>
      <c r="D1064" s="1">
        <f>VLOOKUP(C1064,Uitleg!$H$10:$K$14,2,FALSE)</f>
        <v>0</v>
      </c>
      <c r="E1064" s="1">
        <f>VLOOKUP(C1064,Uitleg!$H$10:$K$14,3,FALSE)</f>
        <v>1</v>
      </c>
      <c r="F1064">
        <f t="shared" si="237"/>
        <v>2</v>
      </c>
      <c r="G1064" s="17">
        <f t="shared" si="225"/>
        <v>60.383986512678391</v>
      </c>
      <c r="H1064" s="1">
        <f t="shared" si="226"/>
        <v>0</v>
      </c>
      <c r="I1064" s="1">
        <f t="shared" si="227"/>
        <v>0</v>
      </c>
      <c r="J1064" s="1">
        <f t="shared" si="228"/>
        <v>0</v>
      </c>
      <c r="K1064" s="1">
        <f t="shared" si="229"/>
        <v>0</v>
      </c>
      <c r="L1064" s="1">
        <f t="shared" si="230"/>
        <v>0</v>
      </c>
      <c r="M1064" s="1">
        <f t="shared" si="231"/>
        <v>0</v>
      </c>
      <c r="N1064" s="1" t="str">
        <f t="shared" si="232"/>
        <v>nee</v>
      </c>
      <c r="O1064" s="1">
        <f t="shared" si="233"/>
        <v>0</v>
      </c>
      <c r="P1064">
        <f t="shared" si="234"/>
        <v>50</v>
      </c>
    </row>
    <row r="1065" spans="1:16" x14ac:dyDescent="0.25">
      <c r="A1065" s="16">
        <f t="shared" si="235"/>
        <v>1063</v>
      </c>
      <c r="B1065" s="16">
        <f t="shared" si="224"/>
        <v>17</v>
      </c>
      <c r="C1065" s="1">
        <f t="shared" si="236"/>
        <v>2</v>
      </c>
      <c r="D1065" s="1">
        <f>VLOOKUP(C1065,Uitleg!$H$10:$K$14,2,FALSE)</f>
        <v>0</v>
      </c>
      <c r="E1065" s="1">
        <f>VLOOKUP(C1065,Uitleg!$H$10:$K$14,3,FALSE)</f>
        <v>1</v>
      </c>
      <c r="F1065">
        <f t="shared" si="237"/>
        <v>3</v>
      </c>
      <c r="G1065" s="17">
        <f t="shared" si="225"/>
        <v>60.506394407686457</v>
      </c>
      <c r="H1065" s="1">
        <f t="shared" si="226"/>
        <v>0</v>
      </c>
      <c r="I1065" s="1">
        <f t="shared" si="227"/>
        <v>0</v>
      </c>
      <c r="J1065" s="1">
        <f t="shared" si="228"/>
        <v>0</v>
      </c>
      <c r="K1065" s="1">
        <f t="shared" si="229"/>
        <v>0</v>
      </c>
      <c r="L1065" s="1">
        <f t="shared" si="230"/>
        <v>0</v>
      </c>
      <c r="M1065" s="1">
        <f t="shared" si="231"/>
        <v>0</v>
      </c>
      <c r="N1065" s="1" t="str">
        <f t="shared" si="232"/>
        <v>nee</v>
      </c>
      <c r="O1065" s="1">
        <f t="shared" si="233"/>
        <v>0</v>
      </c>
      <c r="P1065">
        <f t="shared" si="234"/>
        <v>50</v>
      </c>
    </row>
    <row r="1066" spans="1:16" x14ac:dyDescent="0.25">
      <c r="A1066" s="16">
        <f t="shared" si="235"/>
        <v>1064</v>
      </c>
      <c r="B1066" s="16">
        <f t="shared" si="224"/>
        <v>17</v>
      </c>
      <c r="C1066" s="1">
        <f t="shared" si="236"/>
        <v>2</v>
      </c>
      <c r="D1066" s="1">
        <f>VLOOKUP(C1066,Uitleg!$H$10:$K$14,2,FALSE)</f>
        <v>0</v>
      </c>
      <c r="E1066" s="1">
        <f>VLOOKUP(C1066,Uitleg!$H$10:$K$14,3,FALSE)</f>
        <v>1</v>
      </c>
      <c r="F1066">
        <f t="shared" si="237"/>
        <v>4</v>
      </c>
      <c r="G1066" s="17">
        <f t="shared" si="225"/>
        <v>60.628483039997086</v>
      </c>
      <c r="H1066" s="1">
        <f t="shared" si="226"/>
        <v>0</v>
      </c>
      <c r="I1066" s="1">
        <f t="shared" si="227"/>
        <v>1</v>
      </c>
      <c r="J1066" s="1">
        <f t="shared" si="228"/>
        <v>0</v>
      </c>
      <c r="K1066" s="1">
        <f t="shared" si="229"/>
        <v>0</v>
      </c>
      <c r="L1066" s="1">
        <f t="shared" si="230"/>
        <v>0</v>
      </c>
      <c r="M1066" s="1">
        <f t="shared" si="231"/>
        <v>0</v>
      </c>
      <c r="N1066" s="1" t="str">
        <f t="shared" si="232"/>
        <v>JA</v>
      </c>
      <c r="O1066" s="1">
        <f t="shared" si="233"/>
        <v>3</v>
      </c>
      <c r="P1066">
        <f t="shared" si="234"/>
        <v>50</v>
      </c>
    </row>
    <row r="1067" spans="1:16" x14ac:dyDescent="0.25">
      <c r="A1067" s="16">
        <f t="shared" si="235"/>
        <v>1065</v>
      </c>
      <c r="B1067" s="16">
        <f t="shared" si="224"/>
        <v>17</v>
      </c>
      <c r="C1067" s="1">
        <f t="shared" si="236"/>
        <v>3</v>
      </c>
      <c r="D1067" s="1">
        <f>VLOOKUP(C1067,Uitleg!$H$10:$K$14,2,FALSE)</f>
        <v>0</v>
      </c>
      <c r="E1067" s="1">
        <f>VLOOKUP(C1067,Uitleg!$H$10:$K$14,3,FALSE)</f>
        <v>0</v>
      </c>
      <c r="F1067">
        <f t="shared" si="237"/>
        <v>0</v>
      </c>
      <c r="G1067" s="17">
        <f t="shared" si="225"/>
        <v>60.75024609710006</v>
      </c>
      <c r="H1067" s="1">
        <f t="shared" si="226"/>
        <v>0</v>
      </c>
      <c r="I1067" s="1">
        <f t="shared" si="227"/>
        <v>0</v>
      </c>
      <c r="J1067" s="1">
        <f t="shared" si="228"/>
        <v>0</v>
      </c>
      <c r="K1067" s="1">
        <f t="shared" si="229"/>
        <v>0</v>
      </c>
      <c r="L1067" s="1">
        <f t="shared" si="230"/>
        <v>0</v>
      </c>
      <c r="M1067" s="1">
        <f t="shared" si="231"/>
        <v>0</v>
      </c>
      <c r="N1067" s="1" t="str">
        <f t="shared" si="232"/>
        <v>nee</v>
      </c>
      <c r="O1067" s="1">
        <f t="shared" si="233"/>
        <v>0</v>
      </c>
      <c r="P1067">
        <f t="shared" si="234"/>
        <v>0</v>
      </c>
    </row>
    <row r="1068" spans="1:16" x14ac:dyDescent="0.25">
      <c r="A1068" s="16">
        <f t="shared" si="235"/>
        <v>1066</v>
      </c>
      <c r="B1068" s="16">
        <f t="shared" si="224"/>
        <v>17</v>
      </c>
      <c r="C1068" s="1">
        <f t="shared" si="236"/>
        <v>3</v>
      </c>
      <c r="D1068" s="1">
        <f>VLOOKUP(C1068,Uitleg!$H$10:$K$14,2,FALSE)</f>
        <v>0</v>
      </c>
      <c r="E1068" s="1">
        <f>VLOOKUP(C1068,Uitleg!$H$10:$K$14,3,FALSE)</f>
        <v>0</v>
      </c>
      <c r="F1068">
        <f t="shared" si="237"/>
        <v>1</v>
      </c>
      <c r="G1068" s="17">
        <f t="shared" si="225"/>
        <v>60.871677278216595</v>
      </c>
      <c r="H1068" s="1">
        <f t="shared" si="226"/>
        <v>0</v>
      </c>
      <c r="I1068" s="1">
        <f t="shared" si="227"/>
        <v>0</v>
      </c>
      <c r="J1068" s="1">
        <f t="shared" si="228"/>
        <v>0</v>
      </c>
      <c r="K1068" s="1">
        <f t="shared" si="229"/>
        <v>0</v>
      </c>
      <c r="L1068" s="1">
        <f t="shared" si="230"/>
        <v>0</v>
      </c>
      <c r="M1068" s="1">
        <f t="shared" si="231"/>
        <v>0</v>
      </c>
      <c r="N1068" s="1" t="str">
        <f t="shared" si="232"/>
        <v>nee</v>
      </c>
      <c r="O1068" s="1">
        <f t="shared" si="233"/>
        <v>0</v>
      </c>
      <c r="P1068">
        <f t="shared" si="234"/>
        <v>0</v>
      </c>
    </row>
    <row r="1069" spans="1:16" x14ac:dyDescent="0.25">
      <c r="A1069" s="16">
        <f t="shared" si="235"/>
        <v>1067</v>
      </c>
      <c r="B1069" s="16">
        <f t="shared" si="224"/>
        <v>17</v>
      </c>
      <c r="C1069" s="1">
        <f t="shared" si="236"/>
        <v>3</v>
      </c>
      <c r="D1069" s="1">
        <f>VLOOKUP(C1069,Uitleg!$H$10:$K$14,2,FALSE)</f>
        <v>0</v>
      </c>
      <c r="E1069" s="1">
        <f>VLOOKUP(C1069,Uitleg!$H$10:$K$14,3,FALSE)</f>
        <v>0</v>
      </c>
      <c r="F1069">
        <f t="shared" si="237"/>
        <v>2</v>
      </c>
      <c r="G1069" s="17">
        <f t="shared" si="225"/>
        <v>60.992770294551875</v>
      </c>
      <c r="H1069" s="1">
        <f t="shared" si="226"/>
        <v>0</v>
      </c>
      <c r="I1069" s="1">
        <f t="shared" si="227"/>
        <v>0</v>
      </c>
      <c r="J1069" s="1">
        <f t="shared" si="228"/>
        <v>0</v>
      </c>
      <c r="K1069" s="1">
        <f t="shared" si="229"/>
        <v>0</v>
      </c>
      <c r="L1069" s="1">
        <f t="shared" si="230"/>
        <v>0</v>
      </c>
      <c r="M1069" s="1">
        <f t="shared" si="231"/>
        <v>0</v>
      </c>
      <c r="N1069" s="1" t="str">
        <f t="shared" si="232"/>
        <v>nee</v>
      </c>
      <c r="O1069" s="1">
        <f t="shared" si="233"/>
        <v>0</v>
      </c>
      <c r="P1069">
        <f t="shared" si="234"/>
        <v>0</v>
      </c>
    </row>
    <row r="1070" spans="1:16" x14ac:dyDescent="0.25">
      <c r="A1070" s="16">
        <f t="shared" si="235"/>
        <v>1068</v>
      </c>
      <c r="B1070" s="16">
        <f t="shared" si="224"/>
        <v>17</v>
      </c>
      <c r="C1070" s="1">
        <f t="shared" si="236"/>
        <v>3</v>
      </c>
      <c r="D1070" s="1">
        <f>VLOOKUP(C1070,Uitleg!$H$10:$K$14,2,FALSE)</f>
        <v>0</v>
      </c>
      <c r="E1070" s="1">
        <f>VLOOKUP(C1070,Uitleg!$H$10:$K$14,3,FALSE)</f>
        <v>0</v>
      </c>
      <c r="F1070">
        <f t="shared" si="237"/>
        <v>3</v>
      </c>
      <c r="G1070" s="17">
        <f t="shared" si="225"/>
        <v>61.1135188695472</v>
      </c>
      <c r="H1070" s="1">
        <f t="shared" si="226"/>
        <v>0</v>
      </c>
      <c r="I1070" s="1">
        <f t="shared" si="227"/>
        <v>0</v>
      </c>
      <c r="J1070" s="1">
        <f t="shared" si="228"/>
        <v>0</v>
      </c>
      <c r="K1070" s="1">
        <f t="shared" si="229"/>
        <v>0</v>
      </c>
      <c r="L1070" s="1">
        <f t="shared" si="230"/>
        <v>0</v>
      </c>
      <c r="M1070" s="1">
        <f t="shared" si="231"/>
        <v>0</v>
      </c>
      <c r="N1070" s="1" t="str">
        <f t="shared" si="232"/>
        <v>nee</v>
      </c>
      <c r="O1070" s="1">
        <f t="shared" si="233"/>
        <v>0</v>
      </c>
      <c r="P1070">
        <f t="shared" si="234"/>
        <v>0</v>
      </c>
    </row>
    <row r="1071" spans="1:16" x14ac:dyDescent="0.25">
      <c r="A1071" s="16">
        <f t="shared" si="235"/>
        <v>1069</v>
      </c>
      <c r="B1071" s="16">
        <f t="shared" si="224"/>
        <v>17</v>
      </c>
      <c r="C1071" s="1">
        <f t="shared" si="236"/>
        <v>3</v>
      </c>
      <c r="D1071" s="1">
        <f>VLOOKUP(C1071,Uitleg!$H$10:$K$14,2,FALSE)</f>
        <v>0</v>
      </c>
      <c r="E1071" s="1">
        <f>VLOOKUP(C1071,Uitleg!$H$10:$K$14,3,FALSE)</f>
        <v>0</v>
      </c>
      <c r="F1071">
        <f t="shared" si="237"/>
        <v>4</v>
      </c>
      <c r="G1071" s="17">
        <f t="shared" si="225"/>
        <v>61.233916739131537</v>
      </c>
      <c r="H1071" s="1">
        <f t="shared" si="226"/>
        <v>0</v>
      </c>
      <c r="I1071" s="1">
        <f t="shared" si="227"/>
        <v>0</v>
      </c>
      <c r="J1071" s="1">
        <f t="shared" si="228"/>
        <v>0</v>
      </c>
      <c r="K1071" s="1">
        <f t="shared" si="229"/>
        <v>0</v>
      </c>
      <c r="L1071" s="1">
        <f t="shared" si="230"/>
        <v>0</v>
      </c>
      <c r="M1071" s="1">
        <f t="shared" si="231"/>
        <v>0</v>
      </c>
      <c r="N1071" s="1" t="str">
        <f t="shared" si="232"/>
        <v>nee</v>
      </c>
      <c r="O1071" s="1">
        <f t="shared" si="233"/>
        <v>0</v>
      </c>
      <c r="P1071">
        <f t="shared" si="234"/>
        <v>0</v>
      </c>
    </row>
    <row r="1072" spans="1:16" x14ac:dyDescent="0.25">
      <c r="A1072" s="16">
        <f t="shared" si="235"/>
        <v>1070</v>
      </c>
      <c r="B1072" s="16">
        <f t="shared" si="224"/>
        <v>17</v>
      </c>
      <c r="C1072" s="1">
        <f t="shared" si="236"/>
        <v>3</v>
      </c>
      <c r="D1072" s="1">
        <f>VLOOKUP(C1072,Uitleg!$H$10:$K$14,2,FALSE)</f>
        <v>0</v>
      </c>
      <c r="E1072" s="1">
        <f>VLOOKUP(C1072,Uitleg!$H$10:$K$14,3,FALSE)</f>
        <v>0</v>
      </c>
      <c r="F1072">
        <f t="shared" si="237"/>
        <v>5</v>
      </c>
      <c r="G1072" s="17">
        <f t="shared" si="225"/>
        <v>61.353957651972763</v>
      </c>
      <c r="H1072" s="1">
        <f t="shared" si="226"/>
        <v>0</v>
      </c>
      <c r="I1072" s="1">
        <f t="shared" si="227"/>
        <v>0</v>
      </c>
      <c r="J1072" s="1">
        <f t="shared" si="228"/>
        <v>0</v>
      </c>
      <c r="K1072" s="1">
        <f t="shared" si="229"/>
        <v>0</v>
      </c>
      <c r="L1072" s="1">
        <f t="shared" si="230"/>
        <v>0</v>
      </c>
      <c r="M1072" s="1">
        <f t="shared" si="231"/>
        <v>0</v>
      </c>
      <c r="N1072" s="1" t="str">
        <f t="shared" si="232"/>
        <v>nee</v>
      </c>
      <c r="O1072" s="1">
        <f t="shared" si="233"/>
        <v>0</v>
      </c>
      <c r="P1072">
        <f t="shared" si="234"/>
        <v>0</v>
      </c>
    </row>
    <row r="1073" spans="1:16" x14ac:dyDescent="0.25">
      <c r="A1073" s="16">
        <f t="shared" si="235"/>
        <v>1071</v>
      </c>
      <c r="B1073" s="16">
        <f t="shared" si="224"/>
        <v>17</v>
      </c>
      <c r="C1073" s="1">
        <f t="shared" si="236"/>
        <v>3</v>
      </c>
      <c r="D1073" s="1">
        <f>VLOOKUP(C1073,Uitleg!$H$10:$K$14,2,FALSE)</f>
        <v>0</v>
      </c>
      <c r="E1073" s="1">
        <f>VLOOKUP(C1073,Uitleg!$H$10:$K$14,3,FALSE)</f>
        <v>0</v>
      </c>
      <c r="F1073">
        <f t="shared" si="237"/>
        <v>6</v>
      </c>
      <c r="G1073" s="17">
        <f t="shared" si="225"/>
        <v>61.473635369728314</v>
      </c>
      <c r="H1073" s="1">
        <f t="shared" si="226"/>
        <v>0</v>
      </c>
      <c r="I1073" s="1">
        <f t="shared" si="227"/>
        <v>0</v>
      </c>
      <c r="J1073" s="1">
        <f t="shared" si="228"/>
        <v>0</v>
      </c>
      <c r="K1073" s="1">
        <f t="shared" si="229"/>
        <v>0</v>
      </c>
      <c r="L1073" s="1">
        <f t="shared" si="230"/>
        <v>0</v>
      </c>
      <c r="M1073" s="1">
        <f t="shared" si="231"/>
        <v>0</v>
      </c>
      <c r="N1073" s="1" t="str">
        <f t="shared" si="232"/>
        <v>nee</v>
      </c>
      <c r="O1073" s="1">
        <f t="shared" si="233"/>
        <v>0</v>
      </c>
      <c r="P1073">
        <f t="shared" si="234"/>
        <v>0</v>
      </c>
    </row>
    <row r="1074" spans="1:16" x14ac:dyDescent="0.25">
      <c r="A1074" s="16">
        <f t="shared" si="235"/>
        <v>1072</v>
      </c>
      <c r="B1074" s="16">
        <f t="shared" si="224"/>
        <v>17</v>
      </c>
      <c r="C1074" s="1">
        <f t="shared" si="236"/>
        <v>3</v>
      </c>
      <c r="D1074" s="1">
        <f>VLOOKUP(C1074,Uitleg!$H$10:$K$14,2,FALSE)</f>
        <v>0</v>
      </c>
      <c r="E1074" s="1">
        <f>VLOOKUP(C1074,Uitleg!$H$10:$K$14,3,FALSE)</f>
        <v>0</v>
      </c>
      <c r="F1074">
        <f t="shared" si="237"/>
        <v>7</v>
      </c>
      <c r="G1074" s="17">
        <f t="shared" si="225"/>
        <v>61.592943667295394</v>
      </c>
      <c r="H1074" s="1">
        <f t="shared" si="226"/>
        <v>0</v>
      </c>
      <c r="I1074" s="1">
        <f t="shared" si="227"/>
        <v>0</v>
      </c>
      <c r="J1074" s="1">
        <f t="shared" si="228"/>
        <v>0</v>
      </c>
      <c r="K1074" s="1">
        <f t="shared" si="229"/>
        <v>0</v>
      </c>
      <c r="L1074" s="1">
        <f t="shared" si="230"/>
        <v>0</v>
      </c>
      <c r="M1074" s="1">
        <f t="shared" si="231"/>
        <v>0</v>
      </c>
      <c r="N1074" s="1" t="str">
        <f t="shared" si="232"/>
        <v>nee</v>
      </c>
      <c r="O1074" s="1">
        <f t="shared" si="233"/>
        <v>0</v>
      </c>
      <c r="P1074">
        <f t="shared" si="234"/>
        <v>0</v>
      </c>
    </row>
    <row r="1075" spans="1:16" x14ac:dyDescent="0.25">
      <c r="A1075" s="16">
        <f t="shared" si="235"/>
        <v>1073</v>
      </c>
      <c r="B1075" s="16">
        <f t="shared" si="224"/>
        <v>17</v>
      </c>
      <c r="C1075" s="1">
        <f t="shared" si="236"/>
        <v>3</v>
      </c>
      <c r="D1075" s="1">
        <f>VLOOKUP(C1075,Uitleg!$H$10:$K$14,2,FALSE)</f>
        <v>0</v>
      </c>
      <c r="E1075" s="1">
        <f>VLOOKUP(C1075,Uitleg!$H$10:$K$14,3,FALSE)</f>
        <v>0</v>
      </c>
      <c r="F1075">
        <f t="shared" si="237"/>
        <v>8</v>
      </c>
      <c r="G1075" s="17">
        <f t="shared" si="225"/>
        <v>61.711876333060744</v>
      </c>
      <c r="H1075" s="1">
        <f t="shared" si="226"/>
        <v>0</v>
      </c>
      <c r="I1075" s="1">
        <f t="shared" si="227"/>
        <v>0</v>
      </c>
      <c r="J1075" s="1">
        <f t="shared" si="228"/>
        <v>0</v>
      </c>
      <c r="K1075" s="1">
        <f t="shared" si="229"/>
        <v>0</v>
      </c>
      <c r="L1075" s="1">
        <f t="shared" si="230"/>
        <v>0</v>
      </c>
      <c r="M1075" s="1">
        <f t="shared" si="231"/>
        <v>0</v>
      </c>
      <c r="N1075" s="1" t="str">
        <f t="shared" si="232"/>
        <v>nee</v>
      </c>
      <c r="O1075" s="1">
        <f t="shared" si="233"/>
        <v>0</v>
      </c>
      <c r="P1075">
        <f t="shared" si="234"/>
        <v>0</v>
      </c>
    </row>
    <row r="1076" spans="1:16" x14ac:dyDescent="0.25">
      <c r="A1076" s="16">
        <f t="shared" si="235"/>
        <v>1074</v>
      </c>
      <c r="B1076" s="16">
        <f t="shared" si="224"/>
        <v>17</v>
      </c>
      <c r="C1076" s="1">
        <f t="shared" si="236"/>
        <v>3</v>
      </c>
      <c r="D1076" s="1">
        <f>VLOOKUP(C1076,Uitleg!$H$10:$K$14,2,FALSE)</f>
        <v>0</v>
      </c>
      <c r="E1076" s="1">
        <f>VLOOKUP(C1076,Uitleg!$H$10:$K$14,3,FALSE)</f>
        <v>0</v>
      </c>
      <c r="F1076">
        <f t="shared" si="237"/>
        <v>9</v>
      </c>
      <c r="G1076" s="17">
        <f t="shared" si="225"/>
        <v>61.830427169149637</v>
      </c>
      <c r="H1076" s="1">
        <f t="shared" si="226"/>
        <v>0</v>
      </c>
      <c r="I1076" s="1">
        <f t="shared" si="227"/>
        <v>0</v>
      </c>
      <c r="J1076" s="1">
        <f t="shared" si="228"/>
        <v>0</v>
      </c>
      <c r="K1076" s="1">
        <f t="shared" si="229"/>
        <v>0</v>
      </c>
      <c r="L1076" s="1">
        <f t="shared" si="230"/>
        <v>0</v>
      </c>
      <c r="M1076" s="1">
        <f t="shared" si="231"/>
        <v>0</v>
      </c>
      <c r="N1076" s="1" t="str">
        <f t="shared" si="232"/>
        <v>nee</v>
      </c>
      <c r="O1076" s="1">
        <f t="shared" si="233"/>
        <v>0</v>
      </c>
      <c r="P1076">
        <f t="shared" si="234"/>
        <v>0</v>
      </c>
    </row>
    <row r="1077" spans="1:16" x14ac:dyDescent="0.25">
      <c r="A1077" s="16">
        <f t="shared" si="235"/>
        <v>1075</v>
      </c>
      <c r="B1077" s="16">
        <f t="shared" si="224"/>
        <v>17</v>
      </c>
      <c r="C1077" s="1">
        <f t="shared" si="236"/>
        <v>3</v>
      </c>
      <c r="D1077" s="1">
        <f>VLOOKUP(C1077,Uitleg!$H$10:$K$14,2,FALSE)</f>
        <v>0</v>
      </c>
      <c r="E1077" s="1">
        <f>VLOOKUP(C1077,Uitleg!$H$10:$K$14,3,FALSE)</f>
        <v>0</v>
      </c>
      <c r="F1077">
        <f t="shared" si="237"/>
        <v>10</v>
      </c>
      <c r="G1077" s="17">
        <f t="shared" si="225"/>
        <v>61.948589991674808</v>
      </c>
      <c r="H1077" s="1">
        <f t="shared" si="226"/>
        <v>0</v>
      </c>
      <c r="I1077" s="1">
        <f t="shared" si="227"/>
        <v>0</v>
      </c>
      <c r="J1077" s="1">
        <f t="shared" si="228"/>
        <v>0</v>
      </c>
      <c r="K1077" s="1">
        <f t="shared" si="229"/>
        <v>1</v>
      </c>
      <c r="L1077" s="1">
        <f t="shared" si="230"/>
        <v>0</v>
      </c>
      <c r="M1077" s="1">
        <f t="shared" si="231"/>
        <v>0</v>
      </c>
      <c r="N1077" s="1" t="str">
        <f t="shared" si="232"/>
        <v>JA</v>
      </c>
      <c r="O1077" s="1">
        <f t="shared" si="233"/>
        <v>4</v>
      </c>
      <c r="P1077">
        <f t="shared" si="234"/>
        <v>0</v>
      </c>
    </row>
    <row r="1078" spans="1:16" x14ac:dyDescent="0.25">
      <c r="A1078" s="16">
        <f t="shared" si="235"/>
        <v>1076</v>
      </c>
      <c r="B1078" s="16">
        <f t="shared" si="224"/>
        <v>17</v>
      </c>
      <c r="C1078" s="1">
        <f t="shared" si="236"/>
        <v>4</v>
      </c>
      <c r="D1078" s="1">
        <f>VLOOKUP(C1078,Uitleg!$H$10:$K$14,2,FALSE)</f>
        <v>1</v>
      </c>
      <c r="E1078" s="1">
        <f>VLOOKUP(C1078,Uitleg!$H$10:$K$14,3,FALSE)</f>
        <v>0</v>
      </c>
      <c r="F1078">
        <f t="shared" si="237"/>
        <v>0</v>
      </c>
      <c r="G1078" s="17">
        <f t="shared" si="225"/>
        <v>62.066358630984432</v>
      </c>
      <c r="H1078" s="1">
        <f t="shared" si="226"/>
        <v>0</v>
      </c>
      <c r="I1078" s="1">
        <f t="shared" si="227"/>
        <v>0</v>
      </c>
      <c r="J1078" s="1">
        <f t="shared" si="228"/>
        <v>0</v>
      </c>
      <c r="K1078" s="1">
        <f t="shared" si="229"/>
        <v>0</v>
      </c>
      <c r="L1078" s="1">
        <f t="shared" si="230"/>
        <v>0</v>
      </c>
      <c r="M1078" s="1">
        <f t="shared" si="231"/>
        <v>0</v>
      </c>
      <c r="N1078" s="1" t="str">
        <f t="shared" si="232"/>
        <v>nee</v>
      </c>
      <c r="O1078" s="1">
        <f t="shared" si="233"/>
        <v>0</v>
      </c>
      <c r="P1078">
        <f t="shared" si="234"/>
        <v>50</v>
      </c>
    </row>
    <row r="1079" spans="1:16" x14ac:dyDescent="0.25">
      <c r="A1079" s="16">
        <f t="shared" si="235"/>
        <v>1077</v>
      </c>
      <c r="B1079" s="16">
        <f t="shared" si="224"/>
        <v>17</v>
      </c>
      <c r="C1079" s="1">
        <f t="shared" si="236"/>
        <v>4</v>
      </c>
      <c r="D1079" s="1">
        <f>VLOOKUP(C1079,Uitleg!$H$10:$K$14,2,FALSE)</f>
        <v>1</v>
      </c>
      <c r="E1079" s="1">
        <f>VLOOKUP(C1079,Uitleg!$H$10:$K$14,3,FALSE)</f>
        <v>0</v>
      </c>
      <c r="F1079">
        <f t="shared" si="237"/>
        <v>1</v>
      </c>
      <c r="G1079" s="17">
        <f t="shared" si="225"/>
        <v>62.183726931909831</v>
      </c>
      <c r="H1079" s="1">
        <f t="shared" si="226"/>
        <v>0</v>
      </c>
      <c r="I1079" s="1">
        <f t="shared" si="227"/>
        <v>0</v>
      </c>
      <c r="J1079" s="1">
        <f t="shared" si="228"/>
        <v>0</v>
      </c>
      <c r="K1079" s="1">
        <f t="shared" si="229"/>
        <v>0</v>
      </c>
      <c r="L1079" s="1">
        <f t="shared" si="230"/>
        <v>0</v>
      </c>
      <c r="M1079" s="1">
        <f t="shared" si="231"/>
        <v>0</v>
      </c>
      <c r="N1079" s="1" t="str">
        <f t="shared" si="232"/>
        <v>nee</v>
      </c>
      <c r="O1079" s="1">
        <f t="shared" si="233"/>
        <v>0</v>
      </c>
      <c r="P1079">
        <f t="shared" si="234"/>
        <v>50</v>
      </c>
    </row>
    <row r="1080" spans="1:16" x14ac:dyDescent="0.25">
      <c r="A1080" s="16">
        <f t="shared" si="235"/>
        <v>1078</v>
      </c>
      <c r="B1080" s="16">
        <f t="shared" si="224"/>
        <v>17</v>
      </c>
      <c r="C1080" s="1">
        <f t="shared" si="236"/>
        <v>4</v>
      </c>
      <c r="D1080" s="1">
        <f>VLOOKUP(C1080,Uitleg!$H$10:$K$14,2,FALSE)</f>
        <v>1</v>
      </c>
      <c r="E1080" s="1">
        <f>VLOOKUP(C1080,Uitleg!$H$10:$K$14,3,FALSE)</f>
        <v>0</v>
      </c>
      <c r="F1080">
        <f t="shared" si="237"/>
        <v>2</v>
      </c>
      <c r="G1080" s="17">
        <f t="shared" si="225"/>
        <v>62.300688754012469</v>
      </c>
      <c r="H1080" s="1">
        <f t="shared" si="226"/>
        <v>0</v>
      </c>
      <c r="I1080" s="1">
        <f t="shared" si="227"/>
        <v>0</v>
      </c>
      <c r="J1080" s="1">
        <f t="shared" si="228"/>
        <v>0</v>
      </c>
      <c r="K1080" s="1">
        <f t="shared" si="229"/>
        <v>0</v>
      </c>
      <c r="L1080" s="1">
        <f t="shared" si="230"/>
        <v>0</v>
      </c>
      <c r="M1080" s="1">
        <f t="shared" si="231"/>
        <v>0</v>
      </c>
      <c r="N1080" s="1" t="str">
        <f t="shared" si="232"/>
        <v>nee</v>
      </c>
      <c r="O1080" s="1">
        <f t="shared" si="233"/>
        <v>0</v>
      </c>
      <c r="P1080">
        <f t="shared" si="234"/>
        <v>50</v>
      </c>
    </row>
    <row r="1081" spans="1:16" x14ac:dyDescent="0.25">
      <c r="A1081" s="16">
        <f t="shared" si="235"/>
        <v>1079</v>
      </c>
      <c r="B1081" s="16">
        <f t="shared" si="224"/>
        <v>17</v>
      </c>
      <c r="C1081" s="1">
        <f t="shared" si="236"/>
        <v>4</v>
      </c>
      <c r="D1081" s="1">
        <f>VLOOKUP(C1081,Uitleg!$H$10:$K$14,2,FALSE)</f>
        <v>1</v>
      </c>
      <c r="E1081" s="1">
        <f>VLOOKUP(C1081,Uitleg!$H$10:$K$14,3,FALSE)</f>
        <v>0</v>
      </c>
      <c r="F1081">
        <f t="shared" si="237"/>
        <v>3</v>
      </c>
      <c r="G1081" s="17">
        <f t="shared" si="225"/>
        <v>62.417237971830517</v>
      </c>
      <c r="H1081" s="1">
        <f t="shared" si="226"/>
        <v>0</v>
      </c>
      <c r="I1081" s="1">
        <f t="shared" si="227"/>
        <v>0</v>
      </c>
      <c r="J1081" s="1">
        <f t="shared" si="228"/>
        <v>0</v>
      </c>
      <c r="K1081" s="1">
        <f t="shared" si="229"/>
        <v>0</v>
      </c>
      <c r="L1081" s="1">
        <f t="shared" si="230"/>
        <v>0</v>
      </c>
      <c r="M1081" s="1">
        <f t="shared" si="231"/>
        <v>0</v>
      </c>
      <c r="N1081" s="1" t="str">
        <f t="shared" si="232"/>
        <v>nee</v>
      </c>
      <c r="O1081" s="1">
        <f t="shared" si="233"/>
        <v>0</v>
      </c>
      <c r="P1081">
        <f t="shared" si="234"/>
        <v>50</v>
      </c>
    </row>
    <row r="1082" spans="1:16" x14ac:dyDescent="0.25">
      <c r="A1082" s="16">
        <f t="shared" si="235"/>
        <v>1080</v>
      </c>
      <c r="B1082" s="16">
        <f t="shared" si="224"/>
        <v>18</v>
      </c>
      <c r="C1082" s="1">
        <f t="shared" si="236"/>
        <v>4</v>
      </c>
      <c r="D1082" s="1">
        <f>VLOOKUP(C1082,Uitleg!$H$10:$K$14,2,FALSE)</f>
        <v>1</v>
      </c>
      <c r="E1082" s="1">
        <f>VLOOKUP(C1082,Uitleg!$H$10:$K$14,3,FALSE)</f>
        <v>0</v>
      </c>
      <c r="F1082">
        <f t="shared" si="237"/>
        <v>4</v>
      </c>
      <c r="G1082" s="17">
        <f t="shared" si="225"/>
        <v>62.533368475124789</v>
      </c>
      <c r="H1082" s="1">
        <f t="shared" si="226"/>
        <v>0</v>
      </c>
      <c r="I1082" s="1">
        <f t="shared" si="227"/>
        <v>0</v>
      </c>
      <c r="J1082" s="1">
        <f t="shared" si="228"/>
        <v>0</v>
      </c>
      <c r="K1082" s="1">
        <f t="shared" si="229"/>
        <v>0</v>
      </c>
      <c r="L1082" s="1">
        <f t="shared" si="230"/>
        <v>1</v>
      </c>
      <c r="M1082" s="1">
        <f t="shared" si="231"/>
        <v>0</v>
      </c>
      <c r="N1082" s="1" t="str">
        <f t="shared" si="232"/>
        <v>JA</v>
      </c>
      <c r="O1082" s="1">
        <f t="shared" si="233"/>
        <v>1</v>
      </c>
      <c r="P1082">
        <f t="shared" si="234"/>
        <v>50</v>
      </c>
    </row>
    <row r="1083" spans="1:16" x14ac:dyDescent="0.25">
      <c r="A1083" s="16">
        <f t="shared" si="235"/>
        <v>1081</v>
      </c>
      <c r="B1083" s="16">
        <f t="shared" si="224"/>
        <v>18</v>
      </c>
      <c r="C1083" s="1">
        <f t="shared" si="236"/>
        <v>1</v>
      </c>
      <c r="D1083" s="1">
        <f>VLOOKUP(C1083,Uitleg!$H$10:$K$14,2,FALSE)</f>
        <v>0</v>
      </c>
      <c r="E1083" s="1">
        <f>VLOOKUP(C1083,Uitleg!$H$10:$K$14,3,FALSE)</f>
        <v>0</v>
      </c>
      <c r="F1083">
        <f t="shared" si="237"/>
        <v>0</v>
      </c>
      <c r="G1083" s="17">
        <f t="shared" si="225"/>
        <v>62.649074169124098</v>
      </c>
      <c r="H1083" s="1">
        <f t="shared" si="226"/>
        <v>0</v>
      </c>
      <c r="I1083" s="1">
        <f t="shared" si="227"/>
        <v>0</v>
      </c>
      <c r="J1083" s="1">
        <f t="shared" si="228"/>
        <v>0</v>
      </c>
      <c r="K1083" s="1">
        <f t="shared" si="229"/>
        <v>0</v>
      </c>
      <c r="L1083" s="1">
        <f t="shared" si="230"/>
        <v>0</v>
      </c>
      <c r="M1083" s="1">
        <f t="shared" si="231"/>
        <v>0</v>
      </c>
      <c r="N1083" s="1" t="str">
        <f t="shared" si="232"/>
        <v>nee</v>
      </c>
      <c r="O1083" s="1">
        <f t="shared" si="233"/>
        <v>0</v>
      </c>
      <c r="P1083">
        <f t="shared" si="234"/>
        <v>0</v>
      </c>
    </row>
    <row r="1084" spans="1:16" x14ac:dyDescent="0.25">
      <c r="A1084" s="16">
        <f t="shared" si="235"/>
        <v>1082</v>
      </c>
      <c r="B1084" s="16">
        <f t="shared" si="224"/>
        <v>18</v>
      </c>
      <c r="C1084" s="1">
        <f t="shared" si="236"/>
        <v>1</v>
      </c>
      <c r="D1084" s="1">
        <f>VLOOKUP(C1084,Uitleg!$H$10:$K$14,2,FALSE)</f>
        <v>0</v>
      </c>
      <c r="E1084" s="1">
        <f>VLOOKUP(C1084,Uitleg!$H$10:$K$14,3,FALSE)</f>
        <v>0</v>
      </c>
      <c r="F1084">
        <f t="shared" si="237"/>
        <v>1</v>
      </c>
      <c r="G1084" s="17">
        <f t="shared" si="225"/>
        <v>62.764348974770087</v>
      </c>
      <c r="H1084" s="1">
        <f t="shared" si="226"/>
        <v>0</v>
      </c>
      <c r="I1084" s="1">
        <f t="shared" si="227"/>
        <v>0</v>
      </c>
      <c r="J1084" s="1">
        <f t="shared" si="228"/>
        <v>0</v>
      </c>
      <c r="K1084" s="1">
        <f t="shared" si="229"/>
        <v>0</v>
      </c>
      <c r="L1084" s="1">
        <f t="shared" si="230"/>
        <v>0</v>
      </c>
      <c r="M1084" s="1">
        <f t="shared" si="231"/>
        <v>0</v>
      </c>
      <c r="N1084" s="1" t="str">
        <f t="shared" si="232"/>
        <v>nee</v>
      </c>
      <c r="O1084" s="1">
        <f t="shared" si="233"/>
        <v>0</v>
      </c>
      <c r="P1084">
        <f t="shared" si="234"/>
        <v>0</v>
      </c>
    </row>
    <row r="1085" spans="1:16" x14ac:dyDescent="0.25">
      <c r="A1085" s="16">
        <f t="shared" si="235"/>
        <v>1083</v>
      </c>
      <c r="B1085" s="16">
        <f t="shared" si="224"/>
        <v>18</v>
      </c>
      <c r="C1085" s="1">
        <f t="shared" si="236"/>
        <v>1</v>
      </c>
      <c r="D1085" s="1">
        <f>VLOOKUP(C1085,Uitleg!$H$10:$K$14,2,FALSE)</f>
        <v>0</v>
      </c>
      <c r="E1085" s="1">
        <f>VLOOKUP(C1085,Uitleg!$H$10:$K$14,3,FALSE)</f>
        <v>0</v>
      </c>
      <c r="F1085">
        <f t="shared" si="237"/>
        <v>2</v>
      </c>
      <c r="G1085" s="17">
        <f t="shared" si="225"/>
        <v>62.879186828961352</v>
      </c>
      <c r="H1085" s="1">
        <f t="shared" si="226"/>
        <v>0</v>
      </c>
      <c r="I1085" s="1">
        <f t="shared" si="227"/>
        <v>0</v>
      </c>
      <c r="J1085" s="1">
        <f t="shared" si="228"/>
        <v>0</v>
      </c>
      <c r="K1085" s="1">
        <f t="shared" si="229"/>
        <v>0</v>
      </c>
      <c r="L1085" s="1">
        <f t="shared" si="230"/>
        <v>0</v>
      </c>
      <c r="M1085" s="1">
        <f t="shared" si="231"/>
        <v>0</v>
      </c>
      <c r="N1085" s="1" t="str">
        <f t="shared" si="232"/>
        <v>nee</v>
      </c>
      <c r="O1085" s="1">
        <f t="shared" si="233"/>
        <v>0</v>
      </c>
      <c r="P1085">
        <f t="shared" si="234"/>
        <v>0</v>
      </c>
    </row>
    <row r="1086" spans="1:16" x14ac:dyDescent="0.25">
      <c r="A1086" s="16">
        <f t="shared" si="235"/>
        <v>1084</v>
      </c>
      <c r="B1086" s="16">
        <f t="shared" si="224"/>
        <v>18</v>
      </c>
      <c r="C1086" s="1">
        <f t="shared" si="236"/>
        <v>1</v>
      </c>
      <c r="D1086" s="1">
        <f>VLOOKUP(C1086,Uitleg!$H$10:$K$14,2,FALSE)</f>
        <v>0</v>
      </c>
      <c r="E1086" s="1">
        <f>VLOOKUP(C1086,Uitleg!$H$10:$K$14,3,FALSE)</f>
        <v>0</v>
      </c>
      <c r="F1086">
        <f t="shared" si="237"/>
        <v>3</v>
      </c>
      <c r="G1086" s="17">
        <f t="shared" si="225"/>
        <v>62.993581684797149</v>
      </c>
      <c r="H1086" s="1">
        <f t="shared" si="226"/>
        <v>0</v>
      </c>
      <c r="I1086" s="1">
        <f t="shared" si="227"/>
        <v>0</v>
      </c>
      <c r="J1086" s="1">
        <f t="shared" si="228"/>
        <v>0</v>
      </c>
      <c r="K1086" s="1">
        <f t="shared" si="229"/>
        <v>0</v>
      </c>
      <c r="L1086" s="1">
        <f t="shared" si="230"/>
        <v>0</v>
      </c>
      <c r="M1086" s="1">
        <f t="shared" si="231"/>
        <v>0</v>
      </c>
      <c r="N1086" s="1" t="str">
        <f t="shared" si="232"/>
        <v>nee</v>
      </c>
      <c r="O1086" s="1">
        <f t="shared" si="233"/>
        <v>0</v>
      </c>
      <c r="P1086">
        <f t="shared" si="234"/>
        <v>0</v>
      </c>
    </row>
    <row r="1087" spans="1:16" x14ac:dyDescent="0.25">
      <c r="A1087" s="16">
        <f t="shared" si="235"/>
        <v>1085</v>
      </c>
      <c r="B1087" s="16">
        <f t="shared" si="224"/>
        <v>18</v>
      </c>
      <c r="C1087" s="1">
        <f t="shared" si="236"/>
        <v>1</v>
      </c>
      <c r="D1087" s="1">
        <f>VLOOKUP(C1087,Uitleg!$H$10:$K$14,2,FALSE)</f>
        <v>0</v>
      </c>
      <c r="E1087" s="1">
        <f>VLOOKUP(C1087,Uitleg!$H$10:$K$14,3,FALSE)</f>
        <v>0</v>
      </c>
      <c r="F1087">
        <f t="shared" si="237"/>
        <v>4</v>
      </c>
      <c r="G1087" s="17">
        <f t="shared" si="225"/>
        <v>63.107527511820294</v>
      </c>
      <c r="H1087" s="1">
        <f t="shared" si="226"/>
        <v>0</v>
      </c>
      <c r="I1087" s="1">
        <f t="shared" si="227"/>
        <v>0</v>
      </c>
      <c r="J1087" s="1">
        <f t="shared" si="228"/>
        <v>0</v>
      </c>
      <c r="K1087" s="1">
        <f t="shared" si="229"/>
        <v>0</v>
      </c>
      <c r="L1087" s="1">
        <f t="shared" si="230"/>
        <v>0</v>
      </c>
      <c r="M1087" s="1">
        <f t="shared" si="231"/>
        <v>0</v>
      </c>
      <c r="N1087" s="1" t="str">
        <f t="shared" si="232"/>
        <v>nee</v>
      </c>
      <c r="O1087" s="1">
        <f t="shared" si="233"/>
        <v>0</v>
      </c>
      <c r="P1087">
        <f t="shared" si="234"/>
        <v>0</v>
      </c>
    </row>
    <row r="1088" spans="1:16" x14ac:dyDescent="0.25">
      <c r="A1088" s="16">
        <f t="shared" si="235"/>
        <v>1086</v>
      </c>
      <c r="B1088" s="16">
        <f t="shared" si="224"/>
        <v>18</v>
      </c>
      <c r="C1088" s="1">
        <f t="shared" si="236"/>
        <v>1</v>
      </c>
      <c r="D1088" s="1">
        <f>VLOOKUP(C1088,Uitleg!$H$10:$K$14,2,FALSE)</f>
        <v>0</v>
      </c>
      <c r="E1088" s="1">
        <f>VLOOKUP(C1088,Uitleg!$H$10:$K$14,3,FALSE)</f>
        <v>0</v>
      </c>
      <c r="F1088">
        <f t="shared" si="237"/>
        <v>5</v>
      </c>
      <c r="G1088" s="17">
        <f t="shared" si="225"/>
        <v>63.221018296259501</v>
      </c>
      <c r="H1088" s="1">
        <f t="shared" si="226"/>
        <v>0</v>
      </c>
      <c r="I1088" s="1">
        <f t="shared" si="227"/>
        <v>0</v>
      </c>
      <c r="J1088" s="1">
        <f t="shared" si="228"/>
        <v>0</v>
      </c>
      <c r="K1088" s="1">
        <f t="shared" si="229"/>
        <v>0</v>
      </c>
      <c r="L1088" s="1">
        <f t="shared" si="230"/>
        <v>0</v>
      </c>
      <c r="M1088" s="1">
        <f t="shared" si="231"/>
        <v>0</v>
      </c>
      <c r="N1088" s="1" t="str">
        <f t="shared" si="232"/>
        <v>nee</v>
      </c>
      <c r="O1088" s="1">
        <f t="shared" si="233"/>
        <v>0</v>
      </c>
      <c r="P1088">
        <f t="shared" si="234"/>
        <v>0</v>
      </c>
    </row>
    <row r="1089" spans="1:16" x14ac:dyDescent="0.25">
      <c r="A1089" s="16">
        <f t="shared" si="235"/>
        <v>1087</v>
      </c>
      <c r="B1089" s="16">
        <f t="shared" si="224"/>
        <v>18</v>
      </c>
      <c r="C1089" s="1">
        <f t="shared" si="236"/>
        <v>1</v>
      </c>
      <c r="D1089" s="1">
        <f>VLOOKUP(C1089,Uitleg!$H$10:$K$14,2,FALSE)</f>
        <v>0</v>
      </c>
      <c r="E1089" s="1">
        <f>VLOOKUP(C1089,Uitleg!$H$10:$K$14,3,FALSE)</f>
        <v>0</v>
      </c>
      <c r="F1089">
        <f t="shared" si="237"/>
        <v>6</v>
      </c>
      <c r="G1089" s="17">
        <f t="shared" si="225"/>
        <v>63.334048041271238</v>
      </c>
      <c r="H1089" s="1">
        <f t="shared" si="226"/>
        <v>0</v>
      </c>
      <c r="I1089" s="1">
        <f t="shared" si="227"/>
        <v>0</v>
      </c>
      <c r="J1089" s="1">
        <f t="shared" si="228"/>
        <v>0</v>
      </c>
      <c r="K1089" s="1">
        <f t="shared" si="229"/>
        <v>0</v>
      </c>
      <c r="L1089" s="1">
        <f t="shared" si="230"/>
        <v>0</v>
      </c>
      <c r="M1089" s="1">
        <f t="shared" si="231"/>
        <v>0</v>
      </c>
      <c r="N1089" s="1" t="str">
        <f t="shared" si="232"/>
        <v>nee</v>
      </c>
      <c r="O1089" s="1">
        <f t="shared" si="233"/>
        <v>0</v>
      </c>
      <c r="P1089">
        <f t="shared" si="234"/>
        <v>0</v>
      </c>
    </row>
    <row r="1090" spans="1:16" x14ac:dyDescent="0.25">
      <c r="A1090" s="16">
        <f t="shared" si="235"/>
        <v>1088</v>
      </c>
      <c r="B1090" s="16">
        <f t="shared" ref="B1090:B1153" si="238">TRUNC(A1090/60,0)</f>
        <v>18</v>
      </c>
      <c r="C1090" s="1">
        <f t="shared" si="236"/>
        <v>1</v>
      </c>
      <c r="D1090" s="1">
        <f>VLOOKUP(C1090,Uitleg!$H$10:$K$14,2,FALSE)</f>
        <v>0</v>
      </c>
      <c r="E1090" s="1">
        <f>VLOOKUP(C1090,Uitleg!$H$10:$K$14,3,FALSE)</f>
        <v>0</v>
      </c>
      <c r="F1090">
        <f t="shared" si="237"/>
        <v>7</v>
      </c>
      <c r="G1090" s="17">
        <f t="shared" ref="G1090:G1153" si="239">50+SIN(A1090/(PeriodeSinus1*30/PI()))*20+SIN(A1090/(PeriodeSinus2*30/PI()))*30</f>
        <v>63.44661076718068</v>
      </c>
      <c r="H1090" s="1">
        <f t="shared" ref="H1090:H1153" si="240">IF(AND(C1090=1,F1090&gt;MaxWachttijd-G1090/2),1,0)</f>
        <v>0</v>
      </c>
      <c r="I1090" s="1">
        <f t="shared" ref="I1090:I1153" si="241">IF(AND(C1090=2,G1090&lt;=Uitschakeldrempel,F1090&gt;DuurGroen),1,0)</f>
        <v>0</v>
      </c>
      <c r="J1090" s="1">
        <f t="shared" ref="J1090:J1153" si="242">IF(AND(C1090=2,G1090&gt;Uitschakeldrempel),1,0)</f>
        <v>0</v>
      </c>
      <c r="K1090" s="1">
        <f t="shared" ref="K1090:K1153" si="243">IF(AND(C1090=3,F1090&gt;MaxWachttijd-G1090/2),1,0)</f>
        <v>0</v>
      </c>
      <c r="L1090" s="1">
        <f t="shared" ref="L1090:L1153" si="244">IF(AND(C1090=4,F1090&gt;DuurGroen),1,0)</f>
        <v>0</v>
      </c>
      <c r="M1090" s="1">
        <f t="shared" ref="M1090:M1153" si="245">IF(AND(C1090=5,G1090&lt;Inschakeldrempel),1,0)</f>
        <v>0</v>
      </c>
      <c r="N1090" s="1" t="str">
        <f t="shared" ref="N1090:N1153" si="246">IF(SUM(H1090:M1090)=0,"nee","JA")</f>
        <v>nee</v>
      </c>
      <c r="O1090" s="1">
        <f t="shared" ref="O1090:O1153" si="247">H1090*2+I1090*3+J1090*5+K1090*4+L1090*1+M1090*4</f>
        <v>0</v>
      </c>
      <c r="P1090">
        <f t="shared" ref="P1090:P1153" si="248">D1090*50+E1090*50</f>
        <v>0</v>
      </c>
    </row>
    <row r="1091" spans="1:16" x14ac:dyDescent="0.25">
      <c r="A1091" s="16">
        <f t="shared" ref="A1091:A1154" si="249">A1090+Tijdstap</f>
        <v>1089</v>
      </c>
      <c r="B1091" s="16">
        <f t="shared" si="238"/>
        <v>18</v>
      </c>
      <c r="C1091" s="1">
        <f t="shared" ref="C1091:C1154" si="250">IF(O1090=0,C1090,O1090)</f>
        <v>1</v>
      </c>
      <c r="D1091" s="1">
        <f>VLOOKUP(C1091,Uitleg!$H$10:$K$14,2,FALSE)</f>
        <v>0</v>
      </c>
      <c r="E1091" s="1">
        <f>VLOOKUP(C1091,Uitleg!$H$10:$K$14,3,FALSE)</f>
        <v>0</v>
      </c>
      <c r="F1091">
        <f t="shared" ref="F1091:F1154" si="251">IF(C1091=C1090,F1090+Tijdstap,0)</f>
        <v>8</v>
      </c>
      <c r="G1091" s="17">
        <f t="shared" si="239"/>
        <v>63.55870051172225</v>
      </c>
      <c r="H1091" s="1">
        <f t="shared" si="240"/>
        <v>0</v>
      </c>
      <c r="I1091" s="1">
        <f t="shared" si="241"/>
        <v>0</v>
      </c>
      <c r="J1091" s="1">
        <f t="shared" si="242"/>
        <v>0</v>
      </c>
      <c r="K1091" s="1">
        <f t="shared" si="243"/>
        <v>0</v>
      </c>
      <c r="L1091" s="1">
        <f t="shared" si="244"/>
        <v>0</v>
      </c>
      <c r="M1091" s="1">
        <f t="shared" si="245"/>
        <v>0</v>
      </c>
      <c r="N1091" s="1" t="str">
        <f t="shared" si="246"/>
        <v>nee</v>
      </c>
      <c r="O1091" s="1">
        <f t="shared" si="247"/>
        <v>0</v>
      </c>
      <c r="P1091">
        <f t="shared" si="248"/>
        <v>0</v>
      </c>
    </row>
    <row r="1092" spans="1:16" x14ac:dyDescent="0.25">
      <c r="A1092" s="16">
        <f t="shared" si="249"/>
        <v>1090</v>
      </c>
      <c r="B1092" s="16">
        <f t="shared" si="238"/>
        <v>18</v>
      </c>
      <c r="C1092" s="1">
        <f t="shared" si="250"/>
        <v>1</v>
      </c>
      <c r="D1092" s="1">
        <f>VLOOKUP(C1092,Uitleg!$H$10:$K$14,2,FALSE)</f>
        <v>0</v>
      </c>
      <c r="E1092" s="1">
        <f>VLOOKUP(C1092,Uitleg!$H$10:$K$14,3,FALSE)</f>
        <v>0</v>
      </c>
      <c r="F1092">
        <f t="shared" si="251"/>
        <v>9</v>
      </c>
      <c r="G1092" s="17">
        <f t="shared" si="239"/>
        <v>63.670311330279361</v>
      </c>
      <c r="H1092" s="1">
        <f t="shared" si="240"/>
        <v>1</v>
      </c>
      <c r="I1092" s="1">
        <f t="shared" si="241"/>
        <v>0</v>
      </c>
      <c r="J1092" s="1">
        <f t="shared" si="242"/>
        <v>0</v>
      </c>
      <c r="K1092" s="1">
        <f t="shared" si="243"/>
        <v>0</v>
      </c>
      <c r="L1092" s="1">
        <f t="shared" si="244"/>
        <v>0</v>
      </c>
      <c r="M1092" s="1">
        <f t="shared" si="245"/>
        <v>0</v>
      </c>
      <c r="N1092" s="1" t="str">
        <f t="shared" si="246"/>
        <v>JA</v>
      </c>
      <c r="O1092" s="1">
        <f t="shared" si="247"/>
        <v>2</v>
      </c>
      <c r="P1092">
        <f t="shared" si="248"/>
        <v>0</v>
      </c>
    </row>
    <row r="1093" spans="1:16" x14ac:dyDescent="0.25">
      <c r="A1093" s="16">
        <f t="shared" si="249"/>
        <v>1091</v>
      </c>
      <c r="B1093" s="16">
        <f t="shared" si="238"/>
        <v>18</v>
      </c>
      <c r="C1093" s="1">
        <f t="shared" si="250"/>
        <v>2</v>
      </c>
      <c r="D1093" s="1">
        <f>VLOOKUP(C1093,Uitleg!$H$10:$K$14,2,FALSE)</f>
        <v>0</v>
      </c>
      <c r="E1093" s="1">
        <f>VLOOKUP(C1093,Uitleg!$H$10:$K$14,3,FALSE)</f>
        <v>1</v>
      </c>
      <c r="F1093">
        <f t="shared" si="251"/>
        <v>0</v>
      </c>
      <c r="G1093" s="17">
        <f t="shared" si="239"/>
        <v>63.781437296123535</v>
      </c>
      <c r="H1093" s="1">
        <f t="shared" si="240"/>
        <v>0</v>
      </c>
      <c r="I1093" s="1">
        <f t="shared" si="241"/>
        <v>0</v>
      </c>
      <c r="J1093" s="1">
        <f t="shared" si="242"/>
        <v>0</v>
      </c>
      <c r="K1093" s="1">
        <f t="shared" si="243"/>
        <v>0</v>
      </c>
      <c r="L1093" s="1">
        <f t="shared" si="244"/>
        <v>0</v>
      </c>
      <c r="M1093" s="1">
        <f t="shared" si="245"/>
        <v>0</v>
      </c>
      <c r="N1093" s="1" t="str">
        <f t="shared" si="246"/>
        <v>nee</v>
      </c>
      <c r="O1093" s="1">
        <f t="shared" si="247"/>
        <v>0</v>
      </c>
      <c r="P1093">
        <f t="shared" si="248"/>
        <v>50</v>
      </c>
    </row>
    <row r="1094" spans="1:16" x14ac:dyDescent="0.25">
      <c r="A1094" s="16">
        <f t="shared" si="249"/>
        <v>1092</v>
      </c>
      <c r="B1094" s="16">
        <f t="shared" si="238"/>
        <v>18</v>
      </c>
      <c r="C1094" s="1">
        <f t="shared" si="250"/>
        <v>2</v>
      </c>
      <c r="D1094" s="1">
        <f>VLOOKUP(C1094,Uitleg!$H$10:$K$14,2,FALSE)</f>
        <v>0</v>
      </c>
      <c r="E1094" s="1">
        <f>VLOOKUP(C1094,Uitleg!$H$10:$K$14,3,FALSE)</f>
        <v>1</v>
      </c>
      <c r="F1094">
        <f t="shared" si="251"/>
        <v>1</v>
      </c>
      <c r="G1094" s="17">
        <f t="shared" si="239"/>
        <v>63.892072500652873</v>
      </c>
      <c r="H1094" s="1">
        <f t="shared" si="240"/>
        <v>0</v>
      </c>
      <c r="I1094" s="1">
        <f t="shared" si="241"/>
        <v>0</v>
      </c>
      <c r="J1094" s="1">
        <f t="shared" si="242"/>
        <v>0</v>
      </c>
      <c r="K1094" s="1">
        <f t="shared" si="243"/>
        <v>0</v>
      </c>
      <c r="L1094" s="1">
        <f t="shared" si="244"/>
        <v>0</v>
      </c>
      <c r="M1094" s="1">
        <f t="shared" si="245"/>
        <v>0</v>
      </c>
      <c r="N1094" s="1" t="str">
        <f t="shared" si="246"/>
        <v>nee</v>
      </c>
      <c r="O1094" s="1">
        <f t="shared" si="247"/>
        <v>0</v>
      </c>
      <c r="P1094">
        <f t="shared" si="248"/>
        <v>50</v>
      </c>
    </row>
    <row r="1095" spans="1:16" x14ac:dyDescent="0.25">
      <c r="A1095" s="16">
        <f t="shared" si="249"/>
        <v>1093</v>
      </c>
      <c r="B1095" s="16">
        <f t="shared" si="238"/>
        <v>18</v>
      </c>
      <c r="C1095" s="1">
        <f t="shared" si="250"/>
        <v>2</v>
      </c>
      <c r="D1095" s="1">
        <f>VLOOKUP(C1095,Uitleg!$H$10:$K$14,2,FALSE)</f>
        <v>0</v>
      </c>
      <c r="E1095" s="1">
        <f>VLOOKUP(C1095,Uitleg!$H$10:$K$14,3,FALSE)</f>
        <v>1</v>
      </c>
      <c r="F1095">
        <f t="shared" si="251"/>
        <v>2</v>
      </c>
      <c r="G1095" s="17">
        <f t="shared" si="239"/>
        <v>64.002211053629765</v>
      </c>
      <c r="H1095" s="1">
        <f t="shared" si="240"/>
        <v>0</v>
      </c>
      <c r="I1095" s="1">
        <f t="shared" si="241"/>
        <v>0</v>
      </c>
      <c r="J1095" s="1">
        <f t="shared" si="242"/>
        <v>0</v>
      </c>
      <c r="K1095" s="1">
        <f t="shared" si="243"/>
        <v>0</v>
      </c>
      <c r="L1095" s="1">
        <f t="shared" si="244"/>
        <v>0</v>
      </c>
      <c r="M1095" s="1">
        <f t="shared" si="245"/>
        <v>0</v>
      </c>
      <c r="N1095" s="1" t="str">
        <f t="shared" si="246"/>
        <v>nee</v>
      </c>
      <c r="O1095" s="1">
        <f t="shared" si="247"/>
        <v>0</v>
      </c>
      <c r="P1095">
        <f t="shared" si="248"/>
        <v>50</v>
      </c>
    </row>
    <row r="1096" spans="1:16" x14ac:dyDescent="0.25">
      <c r="A1096" s="16">
        <f t="shared" si="249"/>
        <v>1094</v>
      </c>
      <c r="B1096" s="16">
        <f t="shared" si="238"/>
        <v>18</v>
      </c>
      <c r="C1096" s="1">
        <f t="shared" si="250"/>
        <v>2</v>
      </c>
      <c r="D1096" s="1">
        <f>VLOOKUP(C1096,Uitleg!$H$10:$K$14,2,FALSE)</f>
        <v>0</v>
      </c>
      <c r="E1096" s="1">
        <f>VLOOKUP(C1096,Uitleg!$H$10:$K$14,3,FALSE)</f>
        <v>1</v>
      </c>
      <c r="F1096">
        <f t="shared" si="251"/>
        <v>3</v>
      </c>
      <c r="G1096" s="17">
        <f t="shared" si="239"/>
        <v>64.111847083418013</v>
      </c>
      <c r="H1096" s="1">
        <f t="shared" si="240"/>
        <v>0</v>
      </c>
      <c r="I1096" s="1">
        <f t="shared" si="241"/>
        <v>0</v>
      </c>
      <c r="J1096" s="1">
        <f t="shared" si="242"/>
        <v>0</v>
      </c>
      <c r="K1096" s="1">
        <f t="shared" si="243"/>
        <v>0</v>
      </c>
      <c r="L1096" s="1">
        <f t="shared" si="244"/>
        <v>0</v>
      </c>
      <c r="M1096" s="1">
        <f t="shared" si="245"/>
        <v>0</v>
      </c>
      <c r="N1096" s="1" t="str">
        <f t="shared" si="246"/>
        <v>nee</v>
      </c>
      <c r="O1096" s="1">
        <f t="shared" si="247"/>
        <v>0</v>
      </c>
      <c r="P1096">
        <f t="shared" si="248"/>
        <v>50</v>
      </c>
    </row>
    <row r="1097" spans="1:16" x14ac:dyDescent="0.25">
      <c r="A1097" s="16">
        <f t="shared" si="249"/>
        <v>1095</v>
      </c>
      <c r="B1097" s="16">
        <f t="shared" si="238"/>
        <v>18</v>
      </c>
      <c r="C1097" s="1">
        <f t="shared" si="250"/>
        <v>2</v>
      </c>
      <c r="D1097" s="1">
        <f>VLOOKUP(C1097,Uitleg!$H$10:$K$14,2,FALSE)</f>
        <v>0</v>
      </c>
      <c r="E1097" s="1">
        <f>VLOOKUP(C1097,Uitleg!$H$10:$K$14,3,FALSE)</f>
        <v>1</v>
      </c>
      <c r="F1097">
        <f t="shared" si="251"/>
        <v>4</v>
      </c>
      <c r="G1097" s="17">
        <f t="shared" si="239"/>
        <v>64.220974737219123</v>
      </c>
      <c r="H1097" s="1">
        <f t="shared" si="240"/>
        <v>0</v>
      </c>
      <c r="I1097" s="1">
        <f t="shared" si="241"/>
        <v>1</v>
      </c>
      <c r="J1097" s="1">
        <f t="shared" si="242"/>
        <v>0</v>
      </c>
      <c r="K1097" s="1">
        <f t="shared" si="243"/>
        <v>0</v>
      </c>
      <c r="L1097" s="1">
        <f t="shared" si="244"/>
        <v>0</v>
      </c>
      <c r="M1097" s="1">
        <f t="shared" si="245"/>
        <v>0</v>
      </c>
      <c r="N1097" s="1" t="str">
        <f t="shared" si="246"/>
        <v>JA</v>
      </c>
      <c r="O1097" s="1">
        <f t="shared" si="247"/>
        <v>3</v>
      </c>
      <c r="P1097">
        <f t="shared" si="248"/>
        <v>50</v>
      </c>
    </row>
    <row r="1098" spans="1:16" x14ac:dyDescent="0.25">
      <c r="A1098" s="16">
        <f t="shared" si="249"/>
        <v>1096</v>
      </c>
      <c r="B1098" s="16">
        <f t="shared" si="238"/>
        <v>18</v>
      </c>
      <c r="C1098" s="1">
        <f t="shared" si="250"/>
        <v>3</v>
      </c>
      <c r="D1098" s="1">
        <f>VLOOKUP(C1098,Uitleg!$H$10:$K$14,2,FALSE)</f>
        <v>0</v>
      </c>
      <c r="E1098" s="1">
        <f>VLOOKUP(C1098,Uitleg!$H$10:$K$14,3,FALSE)</f>
        <v>0</v>
      </c>
      <c r="F1098">
        <f t="shared" si="251"/>
        <v>0</v>
      </c>
      <c r="G1098" s="17">
        <f t="shared" si="239"/>
        <v>64.329588181307997</v>
      </c>
      <c r="H1098" s="1">
        <f t="shared" si="240"/>
        <v>0</v>
      </c>
      <c r="I1098" s="1">
        <f t="shared" si="241"/>
        <v>0</v>
      </c>
      <c r="J1098" s="1">
        <f t="shared" si="242"/>
        <v>0</v>
      </c>
      <c r="K1098" s="1">
        <f t="shared" si="243"/>
        <v>0</v>
      </c>
      <c r="L1098" s="1">
        <f t="shared" si="244"/>
        <v>0</v>
      </c>
      <c r="M1098" s="1">
        <f t="shared" si="245"/>
        <v>0</v>
      </c>
      <c r="N1098" s="1" t="str">
        <f t="shared" si="246"/>
        <v>nee</v>
      </c>
      <c r="O1098" s="1">
        <f t="shared" si="247"/>
        <v>0</v>
      </c>
      <c r="P1098">
        <f t="shared" si="248"/>
        <v>0</v>
      </c>
    </row>
    <row r="1099" spans="1:16" x14ac:dyDescent="0.25">
      <c r="A1099" s="16">
        <f t="shared" si="249"/>
        <v>1097</v>
      </c>
      <c r="B1099" s="16">
        <f t="shared" si="238"/>
        <v>18</v>
      </c>
      <c r="C1099" s="1">
        <f t="shared" si="250"/>
        <v>3</v>
      </c>
      <c r="D1099" s="1">
        <f>VLOOKUP(C1099,Uitleg!$H$10:$K$14,2,FALSE)</f>
        <v>0</v>
      </c>
      <c r="E1099" s="1">
        <f>VLOOKUP(C1099,Uitleg!$H$10:$K$14,3,FALSE)</f>
        <v>0</v>
      </c>
      <c r="F1099">
        <f t="shared" si="251"/>
        <v>1</v>
      </c>
      <c r="G1099" s="17">
        <f t="shared" si="239"/>
        <v>64.437681601267855</v>
      </c>
      <c r="H1099" s="1">
        <f t="shared" si="240"/>
        <v>0</v>
      </c>
      <c r="I1099" s="1">
        <f t="shared" si="241"/>
        <v>0</v>
      </c>
      <c r="J1099" s="1">
        <f t="shared" si="242"/>
        <v>0</v>
      </c>
      <c r="K1099" s="1">
        <f t="shared" si="243"/>
        <v>0</v>
      </c>
      <c r="L1099" s="1">
        <f t="shared" si="244"/>
        <v>0</v>
      </c>
      <c r="M1099" s="1">
        <f t="shared" si="245"/>
        <v>0</v>
      </c>
      <c r="N1099" s="1" t="str">
        <f t="shared" si="246"/>
        <v>nee</v>
      </c>
      <c r="O1099" s="1">
        <f t="shared" si="247"/>
        <v>0</v>
      </c>
      <c r="P1099">
        <f t="shared" si="248"/>
        <v>0</v>
      </c>
    </row>
    <row r="1100" spans="1:16" x14ac:dyDescent="0.25">
      <c r="A1100" s="16">
        <f t="shared" si="249"/>
        <v>1098</v>
      </c>
      <c r="B1100" s="16">
        <f t="shared" si="238"/>
        <v>18</v>
      </c>
      <c r="C1100" s="1">
        <f t="shared" si="250"/>
        <v>3</v>
      </c>
      <c r="D1100" s="1">
        <f>VLOOKUP(C1100,Uitleg!$H$10:$K$14,2,FALSE)</f>
        <v>0</v>
      </c>
      <c r="E1100" s="1">
        <f>VLOOKUP(C1100,Uitleg!$H$10:$K$14,3,FALSE)</f>
        <v>0</v>
      </c>
      <c r="F1100">
        <f t="shared" si="251"/>
        <v>2</v>
      </c>
      <c r="G1100" s="17">
        <f t="shared" si="239"/>
        <v>64.545249202224369</v>
      </c>
      <c r="H1100" s="1">
        <f t="shared" si="240"/>
        <v>0</v>
      </c>
      <c r="I1100" s="1">
        <f t="shared" si="241"/>
        <v>0</v>
      </c>
      <c r="J1100" s="1">
        <f t="shared" si="242"/>
        <v>0</v>
      </c>
      <c r="K1100" s="1">
        <f t="shared" si="243"/>
        <v>0</v>
      </c>
      <c r="L1100" s="1">
        <f t="shared" si="244"/>
        <v>0</v>
      </c>
      <c r="M1100" s="1">
        <f t="shared" si="245"/>
        <v>0</v>
      </c>
      <c r="N1100" s="1" t="str">
        <f t="shared" si="246"/>
        <v>nee</v>
      </c>
      <c r="O1100" s="1">
        <f t="shared" si="247"/>
        <v>0</v>
      </c>
      <c r="P1100">
        <f t="shared" si="248"/>
        <v>0</v>
      </c>
    </row>
    <row r="1101" spans="1:16" x14ac:dyDescent="0.25">
      <c r="A1101" s="16">
        <f t="shared" si="249"/>
        <v>1099</v>
      </c>
      <c r="B1101" s="16">
        <f t="shared" si="238"/>
        <v>18</v>
      </c>
      <c r="C1101" s="1">
        <f t="shared" si="250"/>
        <v>3</v>
      </c>
      <c r="D1101" s="1">
        <f>VLOOKUP(C1101,Uitleg!$H$10:$K$14,2,FALSE)</f>
        <v>0</v>
      </c>
      <c r="E1101" s="1">
        <f>VLOOKUP(C1101,Uitleg!$H$10:$K$14,3,FALSE)</f>
        <v>0</v>
      </c>
      <c r="F1101">
        <f t="shared" si="251"/>
        <v>3</v>
      </c>
      <c r="G1101" s="17">
        <f t="shared" si="239"/>
        <v>64.652285209079224</v>
      </c>
      <c r="H1101" s="1">
        <f t="shared" si="240"/>
        <v>0</v>
      </c>
      <c r="I1101" s="1">
        <f t="shared" si="241"/>
        <v>0</v>
      </c>
      <c r="J1101" s="1">
        <f t="shared" si="242"/>
        <v>0</v>
      </c>
      <c r="K1101" s="1">
        <f t="shared" si="243"/>
        <v>0</v>
      </c>
      <c r="L1101" s="1">
        <f t="shared" si="244"/>
        <v>0</v>
      </c>
      <c r="M1101" s="1">
        <f t="shared" si="245"/>
        <v>0</v>
      </c>
      <c r="N1101" s="1" t="str">
        <f t="shared" si="246"/>
        <v>nee</v>
      </c>
      <c r="O1101" s="1">
        <f t="shared" si="247"/>
        <v>0</v>
      </c>
      <c r="P1101">
        <f t="shared" si="248"/>
        <v>0</v>
      </c>
    </row>
    <row r="1102" spans="1:16" x14ac:dyDescent="0.25">
      <c r="A1102" s="16">
        <f t="shared" si="249"/>
        <v>1100</v>
      </c>
      <c r="B1102" s="16">
        <f t="shared" si="238"/>
        <v>18</v>
      </c>
      <c r="C1102" s="1">
        <f t="shared" si="250"/>
        <v>3</v>
      </c>
      <c r="D1102" s="1">
        <f>VLOOKUP(C1102,Uitleg!$H$10:$K$14,2,FALSE)</f>
        <v>0</v>
      </c>
      <c r="E1102" s="1">
        <f>VLOOKUP(C1102,Uitleg!$H$10:$K$14,3,FALSE)</f>
        <v>0</v>
      </c>
      <c r="F1102">
        <f t="shared" si="251"/>
        <v>4</v>
      </c>
      <c r="G1102" s="17">
        <f t="shared" si="239"/>
        <v>64.758783866742675</v>
      </c>
      <c r="H1102" s="1">
        <f t="shared" si="240"/>
        <v>0</v>
      </c>
      <c r="I1102" s="1">
        <f t="shared" si="241"/>
        <v>0</v>
      </c>
      <c r="J1102" s="1">
        <f t="shared" si="242"/>
        <v>0</v>
      </c>
      <c r="K1102" s="1">
        <f t="shared" si="243"/>
        <v>0</v>
      </c>
      <c r="L1102" s="1">
        <f t="shared" si="244"/>
        <v>0</v>
      </c>
      <c r="M1102" s="1">
        <f t="shared" si="245"/>
        <v>0</v>
      </c>
      <c r="N1102" s="1" t="str">
        <f t="shared" si="246"/>
        <v>nee</v>
      </c>
      <c r="O1102" s="1">
        <f t="shared" si="247"/>
        <v>0</v>
      </c>
      <c r="P1102">
        <f t="shared" si="248"/>
        <v>0</v>
      </c>
    </row>
    <row r="1103" spans="1:16" x14ac:dyDescent="0.25">
      <c r="A1103" s="16">
        <f t="shared" si="249"/>
        <v>1101</v>
      </c>
      <c r="B1103" s="16">
        <f t="shared" si="238"/>
        <v>18</v>
      </c>
      <c r="C1103" s="1">
        <f t="shared" si="250"/>
        <v>3</v>
      </c>
      <c r="D1103" s="1">
        <f>VLOOKUP(C1103,Uitleg!$H$10:$K$14,2,FALSE)</f>
        <v>0</v>
      </c>
      <c r="E1103" s="1">
        <f>VLOOKUP(C1103,Uitleg!$H$10:$K$14,3,FALSE)</f>
        <v>0</v>
      </c>
      <c r="F1103">
        <f t="shared" si="251"/>
        <v>5</v>
      </c>
      <c r="G1103" s="17">
        <f t="shared" si="239"/>
        <v>64.864739440365625</v>
      </c>
      <c r="H1103" s="1">
        <f t="shared" si="240"/>
        <v>0</v>
      </c>
      <c r="I1103" s="1">
        <f t="shared" si="241"/>
        <v>0</v>
      </c>
      <c r="J1103" s="1">
        <f t="shared" si="242"/>
        <v>0</v>
      </c>
      <c r="K1103" s="1">
        <f t="shared" si="243"/>
        <v>0</v>
      </c>
      <c r="L1103" s="1">
        <f t="shared" si="244"/>
        <v>0</v>
      </c>
      <c r="M1103" s="1">
        <f t="shared" si="245"/>
        <v>0</v>
      </c>
      <c r="N1103" s="1" t="str">
        <f t="shared" si="246"/>
        <v>nee</v>
      </c>
      <c r="O1103" s="1">
        <f t="shared" si="247"/>
        <v>0</v>
      </c>
      <c r="P1103">
        <f t="shared" si="248"/>
        <v>0</v>
      </c>
    </row>
    <row r="1104" spans="1:16" x14ac:dyDescent="0.25">
      <c r="A1104" s="16">
        <f t="shared" si="249"/>
        <v>1102</v>
      </c>
      <c r="B1104" s="16">
        <f t="shared" si="238"/>
        <v>18</v>
      </c>
      <c r="C1104" s="1">
        <f t="shared" si="250"/>
        <v>3</v>
      </c>
      <c r="D1104" s="1">
        <f>VLOOKUP(C1104,Uitleg!$H$10:$K$14,2,FALSE)</f>
        <v>0</v>
      </c>
      <c r="E1104" s="1">
        <f>VLOOKUP(C1104,Uitleg!$H$10:$K$14,3,FALSE)</f>
        <v>0</v>
      </c>
      <c r="F1104">
        <f t="shared" si="251"/>
        <v>6</v>
      </c>
      <c r="G1104" s="17">
        <f t="shared" si="239"/>
        <v>64.97014621557075</v>
      </c>
      <c r="H1104" s="1">
        <f t="shared" si="240"/>
        <v>0</v>
      </c>
      <c r="I1104" s="1">
        <f t="shared" si="241"/>
        <v>0</v>
      </c>
      <c r="J1104" s="1">
        <f t="shared" si="242"/>
        <v>0</v>
      </c>
      <c r="K1104" s="1">
        <f t="shared" si="243"/>
        <v>0</v>
      </c>
      <c r="L1104" s="1">
        <f t="shared" si="244"/>
        <v>0</v>
      </c>
      <c r="M1104" s="1">
        <f t="shared" si="245"/>
        <v>0</v>
      </c>
      <c r="N1104" s="1" t="str">
        <f t="shared" si="246"/>
        <v>nee</v>
      </c>
      <c r="O1104" s="1">
        <f t="shared" si="247"/>
        <v>0</v>
      </c>
      <c r="P1104">
        <f t="shared" si="248"/>
        <v>0</v>
      </c>
    </row>
    <row r="1105" spans="1:16" x14ac:dyDescent="0.25">
      <c r="A1105" s="16">
        <f t="shared" si="249"/>
        <v>1103</v>
      </c>
      <c r="B1105" s="16">
        <f t="shared" si="238"/>
        <v>18</v>
      </c>
      <c r="C1105" s="1">
        <f t="shared" si="250"/>
        <v>3</v>
      </c>
      <c r="D1105" s="1">
        <f>VLOOKUP(C1105,Uitleg!$H$10:$K$14,2,FALSE)</f>
        <v>0</v>
      </c>
      <c r="E1105" s="1">
        <f>VLOOKUP(C1105,Uitleg!$H$10:$K$14,3,FALSE)</f>
        <v>0</v>
      </c>
      <c r="F1105">
        <f t="shared" si="251"/>
        <v>7</v>
      </c>
      <c r="G1105" s="17">
        <f t="shared" si="239"/>
        <v>65.074998498682859</v>
      </c>
      <c r="H1105" s="1">
        <f t="shared" si="240"/>
        <v>0</v>
      </c>
      <c r="I1105" s="1">
        <f t="shared" si="241"/>
        <v>0</v>
      </c>
      <c r="J1105" s="1">
        <f t="shared" si="242"/>
        <v>0</v>
      </c>
      <c r="K1105" s="1">
        <f t="shared" si="243"/>
        <v>0</v>
      </c>
      <c r="L1105" s="1">
        <f t="shared" si="244"/>
        <v>0</v>
      </c>
      <c r="M1105" s="1">
        <f t="shared" si="245"/>
        <v>0</v>
      </c>
      <c r="N1105" s="1" t="str">
        <f t="shared" si="246"/>
        <v>nee</v>
      </c>
      <c r="O1105" s="1">
        <f t="shared" si="247"/>
        <v>0</v>
      </c>
      <c r="P1105">
        <f t="shared" si="248"/>
        <v>0</v>
      </c>
    </row>
    <row r="1106" spans="1:16" x14ac:dyDescent="0.25">
      <c r="A1106" s="16">
        <f t="shared" si="249"/>
        <v>1104</v>
      </c>
      <c r="B1106" s="16">
        <f t="shared" si="238"/>
        <v>18</v>
      </c>
      <c r="C1106" s="1">
        <f t="shared" si="250"/>
        <v>3</v>
      </c>
      <c r="D1106" s="1">
        <f>VLOOKUP(C1106,Uitleg!$H$10:$K$14,2,FALSE)</f>
        <v>0</v>
      </c>
      <c r="E1106" s="1">
        <f>VLOOKUP(C1106,Uitleg!$H$10:$K$14,3,FALSE)</f>
        <v>0</v>
      </c>
      <c r="F1106">
        <f t="shared" si="251"/>
        <v>8</v>
      </c>
      <c r="G1106" s="17">
        <f t="shared" si="239"/>
        <v>65.179290616958625</v>
      </c>
      <c r="H1106" s="1">
        <f t="shared" si="240"/>
        <v>0</v>
      </c>
      <c r="I1106" s="1">
        <f t="shared" si="241"/>
        <v>0</v>
      </c>
      <c r="J1106" s="1">
        <f t="shared" si="242"/>
        <v>0</v>
      </c>
      <c r="K1106" s="1">
        <f t="shared" si="243"/>
        <v>1</v>
      </c>
      <c r="L1106" s="1">
        <f t="shared" si="244"/>
        <v>0</v>
      </c>
      <c r="M1106" s="1">
        <f t="shared" si="245"/>
        <v>0</v>
      </c>
      <c r="N1106" s="1" t="str">
        <f t="shared" si="246"/>
        <v>JA</v>
      </c>
      <c r="O1106" s="1">
        <f t="shared" si="247"/>
        <v>4</v>
      </c>
      <c r="P1106">
        <f t="shared" si="248"/>
        <v>0</v>
      </c>
    </row>
    <row r="1107" spans="1:16" x14ac:dyDescent="0.25">
      <c r="A1107" s="16">
        <f t="shared" si="249"/>
        <v>1105</v>
      </c>
      <c r="B1107" s="16">
        <f t="shared" si="238"/>
        <v>18</v>
      </c>
      <c r="C1107" s="1">
        <f t="shared" si="250"/>
        <v>4</v>
      </c>
      <c r="D1107" s="1">
        <f>VLOOKUP(C1107,Uitleg!$H$10:$K$14,2,FALSE)</f>
        <v>1</v>
      </c>
      <c r="E1107" s="1">
        <f>VLOOKUP(C1107,Uitleg!$H$10:$K$14,3,FALSE)</f>
        <v>0</v>
      </c>
      <c r="F1107">
        <f t="shared" si="251"/>
        <v>0</v>
      </c>
      <c r="G1107" s="17">
        <f t="shared" si="239"/>
        <v>65.283016918815235</v>
      </c>
      <c r="H1107" s="1">
        <f t="shared" si="240"/>
        <v>0</v>
      </c>
      <c r="I1107" s="1">
        <f t="shared" si="241"/>
        <v>0</v>
      </c>
      <c r="J1107" s="1">
        <f t="shared" si="242"/>
        <v>0</v>
      </c>
      <c r="K1107" s="1">
        <f t="shared" si="243"/>
        <v>0</v>
      </c>
      <c r="L1107" s="1">
        <f t="shared" si="244"/>
        <v>0</v>
      </c>
      <c r="M1107" s="1">
        <f t="shared" si="245"/>
        <v>0</v>
      </c>
      <c r="N1107" s="1" t="str">
        <f t="shared" si="246"/>
        <v>nee</v>
      </c>
      <c r="O1107" s="1">
        <f t="shared" si="247"/>
        <v>0</v>
      </c>
      <c r="P1107">
        <f t="shared" si="248"/>
        <v>50</v>
      </c>
    </row>
    <row r="1108" spans="1:16" x14ac:dyDescent="0.25">
      <c r="A1108" s="16">
        <f t="shared" si="249"/>
        <v>1106</v>
      </c>
      <c r="B1108" s="16">
        <f t="shared" si="238"/>
        <v>18</v>
      </c>
      <c r="C1108" s="1">
        <f t="shared" si="250"/>
        <v>4</v>
      </c>
      <c r="D1108" s="1">
        <f>VLOOKUP(C1108,Uitleg!$H$10:$K$14,2,FALSE)</f>
        <v>1</v>
      </c>
      <c r="E1108" s="1">
        <f>VLOOKUP(C1108,Uitleg!$H$10:$K$14,3,FALSE)</f>
        <v>0</v>
      </c>
      <c r="F1108">
        <f t="shared" si="251"/>
        <v>1</v>
      </c>
      <c r="G1108" s="17">
        <f t="shared" si="239"/>
        <v>65.386171774058653</v>
      </c>
      <c r="H1108" s="1">
        <f t="shared" si="240"/>
        <v>0</v>
      </c>
      <c r="I1108" s="1">
        <f t="shared" si="241"/>
        <v>0</v>
      </c>
      <c r="J1108" s="1">
        <f t="shared" si="242"/>
        <v>0</v>
      </c>
      <c r="K1108" s="1">
        <f t="shared" si="243"/>
        <v>0</v>
      </c>
      <c r="L1108" s="1">
        <f t="shared" si="244"/>
        <v>0</v>
      </c>
      <c r="M1108" s="1">
        <f t="shared" si="245"/>
        <v>0</v>
      </c>
      <c r="N1108" s="1" t="str">
        <f t="shared" si="246"/>
        <v>nee</v>
      </c>
      <c r="O1108" s="1">
        <f t="shared" si="247"/>
        <v>0</v>
      </c>
      <c r="P1108">
        <f t="shared" si="248"/>
        <v>50</v>
      </c>
    </row>
    <row r="1109" spans="1:16" x14ac:dyDescent="0.25">
      <c r="A1109" s="16">
        <f t="shared" si="249"/>
        <v>1107</v>
      </c>
      <c r="B1109" s="16">
        <f t="shared" si="238"/>
        <v>18</v>
      </c>
      <c r="C1109" s="1">
        <f t="shared" si="250"/>
        <v>4</v>
      </c>
      <c r="D1109" s="1">
        <f>VLOOKUP(C1109,Uitleg!$H$10:$K$14,2,FALSE)</f>
        <v>1</v>
      </c>
      <c r="E1109" s="1">
        <f>VLOOKUP(C1109,Uitleg!$H$10:$K$14,3,FALSE)</f>
        <v>0</v>
      </c>
      <c r="F1109">
        <f t="shared" si="251"/>
        <v>2</v>
      </c>
      <c r="G1109" s="17">
        <f t="shared" si="239"/>
        <v>65.488749574110528</v>
      </c>
      <c r="H1109" s="1">
        <f t="shared" si="240"/>
        <v>0</v>
      </c>
      <c r="I1109" s="1">
        <f t="shared" si="241"/>
        <v>0</v>
      </c>
      <c r="J1109" s="1">
        <f t="shared" si="242"/>
        <v>0</v>
      </c>
      <c r="K1109" s="1">
        <f t="shared" si="243"/>
        <v>0</v>
      </c>
      <c r="L1109" s="1">
        <f t="shared" si="244"/>
        <v>0</v>
      </c>
      <c r="M1109" s="1">
        <f t="shared" si="245"/>
        <v>0</v>
      </c>
      <c r="N1109" s="1" t="str">
        <f t="shared" si="246"/>
        <v>nee</v>
      </c>
      <c r="O1109" s="1">
        <f t="shared" si="247"/>
        <v>0</v>
      </c>
      <c r="P1109">
        <f t="shared" si="248"/>
        <v>50</v>
      </c>
    </row>
    <row r="1110" spans="1:16" x14ac:dyDescent="0.25">
      <c r="A1110" s="16">
        <f t="shared" si="249"/>
        <v>1108</v>
      </c>
      <c r="B1110" s="16">
        <f t="shared" si="238"/>
        <v>18</v>
      </c>
      <c r="C1110" s="1">
        <f t="shared" si="250"/>
        <v>4</v>
      </c>
      <c r="D1110" s="1">
        <f>VLOOKUP(C1110,Uitleg!$H$10:$K$14,2,FALSE)</f>
        <v>1</v>
      </c>
      <c r="E1110" s="1">
        <f>VLOOKUP(C1110,Uitleg!$H$10:$K$14,3,FALSE)</f>
        <v>0</v>
      </c>
      <c r="F1110">
        <f t="shared" si="251"/>
        <v>3</v>
      </c>
      <c r="G1110" s="17">
        <f t="shared" si="239"/>
        <v>65.590744732234882</v>
      </c>
      <c r="H1110" s="1">
        <f t="shared" si="240"/>
        <v>0</v>
      </c>
      <c r="I1110" s="1">
        <f t="shared" si="241"/>
        <v>0</v>
      </c>
      <c r="J1110" s="1">
        <f t="shared" si="242"/>
        <v>0</v>
      </c>
      <c r="K1110" s="1">
        <f t="shared" si="243"/>
        <v>0</v>
      </c>
      <c r="L1110" s="1">
        <f t="shared" si="244"/>
        <v>0</v>
      </c>
      <c r="M1110" s="1">
        <f t="shared" si="245"/>
        <v>0</v>
      </c>
      <c r="N1110" s="1" t="str">
        <f t="shared" si="246"/>
        <v>nee</v>
      </c>
      <c r="O1110" s="1">
        <f t="shared" si="247"/>
        <v>0</v>
      </c>
      <c r="P1110">
        <f t="shared" si="248"/>
        <v>50</v>
      </c>
    </row>
    <row r="1111" spans="1:16" x14ac:dyDescent="0.25">
      <c r="A1111" s="16">
        <f t="shared" si="249"/>
        <v>1109</v>
      </c>
      <c r="B1111" s="16">
        <f t="shared" si="238"/>
        <v>18</v>
      </c>
      <c r="C1111" s="1">
        <f t="shared" si="250"/>
        <v>4</v>
      </c>
      <c r="D1111" s="1">
        <f>VLOOKUP(C1111,Uitleg!$H$10:$K$14,2,FALSE)</f>
        <v>1</v>
      </c>
      <c r="E1111" s="1">
        <f>VLOOKUP(C1111,Uitleg!$H$10:$K$14,3,FALSE)</f>
        <v>0</v>
      </c>
      <c r="F1111">
        <f t="shared" si="251"/>
        <v>4</v>
      </c>
      <c r="G1111" s="17">
        <f t="shared" si="239"/>
        <v>65.692151683763498</v>
      </c>
      <c r="H1111" s="1">
        <f t="shared" si="240"/>
        <v>0</v>
      </c>
      <c r="I1111" s="1">
        <f t="shared" si="241"/>
        <v>0</v>
      </c>
      <c r="J1111" s="1">
        <f t="shared" si="242"/>
        <v>0</v>
      </c>
      <c r="K1111" s="1">
        <f t="shared" si="243"/>
        <v>0</v>
      </c>
      <c r="L1111" s="1">
        <f t="shared" si="244"/>
        <v>1</v>
      </c>
      <c r="M1111" s="1">
        <f t="shared" si="245"/>
        <v>0</v>
      </c>
      <c r="N1111" s="1" t="str">
        <f t="shared" si="246"/>
        <v>JA</v>
      </c>
      <c r="O1111" s="1">
        <f t="shared" si="247"/>
        <v>1</v>
      </c>
      <c r="P1111">
        <f t="shared" si="248"/>
        <v>50</v>
      </c>
    </row>
    <row r="1112" spans="1:16" x14ac:dyDescent="0.25">
      <c r="A1112" s="16">
        <f t="shared" si="249"/>
        <v>1110</v>
      </c>
      <c r="B1112" s="16">
        <f t="shared" si="238"/>
        <v>18</v>
      </c>
      <c r="C1112" s="1">
        <f t="shared" si="250"/>
        <v>1</v>
      </c>
      <c r="D1112" s="1">
        <f>VLOOKUP(C1112,Uitleg!$H$10:$K$14,2,FALSE)</f>
        <v>0</v>
      </c>
      <c r="E1112" s="1">
        <f>VLOOKUP(C1112,Uitleg!$H$10:$K$14,3,FALSE)</f>
        <v>0</v>
      </c>
      <c r="F1112">
        <f t="shared" si="251"/>
        <v>0</v>
      </c>
      <c r="G1112" s="17">
        <f t="shared" si="239"/>
        <v>65.792964886320675</v>
      </c>
      <c r="H1112" s="1">
        <f t="shared" si="240"/>
        <v>0</v>
      </c>
      <c r="I1112" s="1">
        <f t="shared" si="241"/>
        <v>0</v>
      </c>
      <c r="J1112" s="1">
        <f t="shared" si="242"/>
        <v>0</v>
      </c>
      <c r="K1112" s="1">
        <f t="shared" si="243"/>
        <v>0</v>
      </c>
      <c r="L1112" s="1">
        <f t="shared" si="244"/>
        <v>0</v>
      </c>
      <c r="M1112" s="1">
        <f t="shared" si="245"/>
        <v>0</v>
      </c>
      <c r="N1112" s="1" t="str">
        <f t="shared" si="246"/>
        <v>nee</v>
      </c>
      <c r="O1112" s="1">
        <f t="shared" si="247"/>
        <v>0</v>
      </c>
      <c r="P1112">
        <f t="shared" si="248"/>
        <v>0</v>
      </c>
    </row>
    <row r="1113" spans="1:16" x14ac:dyDescent="0.25">
      <c r="A1113" s="16">
        <f t="shared" si="249"/>
        <v>1111</v>
      </c>
      <c r="B1113" s="16">
        <f t="shared" si="238"/>
        <v>18</v>
      </c>
      <c r="C1113" s="1">
        <f t="shared" si="250"/>
        <v>1</v>
      </c>
      <c r="D1113" s="1">
        <f>VLOOKUP(C1113,Uitleg!$H$10:$K$14,2,FALSE)</f>
        <v>0</v>
      </c>
      <c r="E1113" s="1">
        <f>VLOOKUP(C1113,Uitleg!$H$10:$K$14,3,FALSE)</f>
        <v>0</v>
      </c>
      <c r="F1113">
        <f t="shared" si="251"/>
        <v>1</v>
      </c>
      <c r="G1113" s="17">
        <f t="shared" si="239"/>
        <v>65.89317882004714</v>
      </c>
      <c r="H1113" s="1">
        <f t="shared" si="240"/>
        <v>0</v>
      </c>
      <c r="I1113" s="1">
        <f t="shared" si="241"/>
        <v>0</v>
      </c>
      <c r="J1113" s="1">
        <f t="shared" si="242"/>
        <v>0</v>
      </c>
      <c r="K1113" s="1">
        <f t="shared" si="243"/>
        <v>0</v>
      </c>
      <c r="L1113" s="1">
        <f t="shared" si="244"/>
        <v>0</v>
      </c>
      <c r="M1113" s="1">
        <f t="shared" si="245"/>
        <v>0</v>
      </c>
      <c r="N1113" s="1" t="str">
        <f t="shared" si="246"/>
        <v>nee</v>
      </c>
      <c r="O1113" s="1">
        <f t="shared" si="247"/>
        <v>0</v>
      </c>
      <c r="P1113">
        <f t="shared" si="248"/>
        <v>0</v>
      </c>
    </row>
    <row r="1114" spans="1:16" x14ac:dyDescent="0.25">
      <c r="A1114" s="16">
        <f t="shared" si="249"/>
        <v>1112</v>
      </c>
      <c r="B1114" s="16">
        <f t="shared" si="238"/>
        <v>18</v>
      </c>
      <c r="C1114" s="1">
        <f t="shared" si="250"/>
        <v>1</v>
      </c>
      <c r="D1114" s="1">
        <f>VLOOKUP(C1114,Uitleg!$H$10:$K$14,2,FALSE)</f>
        <v>0</v>
      </c>
      <c r="E1114" s="1">
        <f>VLOOKUP(C1114,Uitleg!$H$10:$K$14,3,FALSE)</f>
        <v>0</v>
      </c>
      <c r="F1114">
        <f t="shared" si="251"/>
        <v>2</v>
      </c>
      <c r="G1114" s="17">
        <f t="shared" si="239"/>
        <v>65.99278798782305</v>
      </c>
      <c r="H1114" s="1">
        <f t="shared" si="240"/>
        <v>0</v>
      </c>
      <c r="I1114" s="1">
        <f t="shared" si="241"/>
        <v>0</v>
      </c>
      <c r="J1114" s="1">
        <f t="shared" si="242"/>
        <v>0</v>
      </c>
      <c r="K1114" s="1">
        <f t="shared" si="243"/>
        <v>0</v>
      </c>
      <c r="L1114" s="1">
        <f t="shared" si="244"/>
        <v>0</v>
      </c>
      <c r="M1114" s="1">
        <f t="shared" si="245"/>
        <v>0</v>
      </c>
      <c r="N1114" s="1" t="str">
        <f t="shared" si="246"/>
        <v>nee</v>
      </c>
      <c r="O1114" s="1">
        <f t="shared" si="247"/>
        <v>0</v>
      </c>
      <c r="P1114">
        <f t="shared" si="248"/>
        <v>0</v>
      </c>
    </row>
    <row r="1115" spans="1:16" x14ac:dyDescent="0.25">
      <c r="A1115" s="16">
        <f t="shared" si="249"/>
        <v>1113</v>
      </c>
      <c r="B1115" s="16">
        <f t="shared" si="238"/>
        <v>18</v>
      </c>
      <c r="C1115" s="1">
        <f t="shared" si="250"/>
        <v>1</v>
      </c>
      <c r="D1115" s="1">
        <f>VLOOKUP(C1115,Uitleg!$H$10:$K$14,2,FALSE)</f>
        <v>0</v>
      </c>
      <c r="E1115" s="1">
        <f>VLOOKUP(C1115,Uitleg!$H$10:$K$14,3,FALSE)</f>
        <v>0</v>
      </c>
      <c r="F1115">
        <f t="shared" si="251"/>
        <v>3</v>
      </c>
      <c r="G1115" s="17">
        <f t="shared" si="239"/>
        <v>66.091786915490161</v>
      </c>
      <c r="H1115" s="1">
        <f t="shared" si="240"/>
        <v>0</v>
      </c>
      <c r="I1115" s="1">
        <f t="shared" si="241"/>
        <v>0</v>
      </c>
      <c r="J1115" s="1">
        <f t="shared" si="242"/>
        <v>0</v>
      </c>
      <c r="K1115" s="1">
        <f t="shared" si="243"/>
        <v>0</v>
      </c>
      <c r="L1115" s="1">
        <f t="shared" si="244"/>
        <v>0</v>
      </c>
      <c r="M1115" s="1">
        <f t="shared" si="245"/>
        <v>0</v>
      </c>
      <c r="N1115" s="1" t="str">
        <f t="shared" si="246"/>
        <v>nee</v>
      </c>
      <c r="O1115" s="1">
        <f t="shared" si="247"/>
        <v>0</v>
      </c>
      <c r="P1115">
        <f t="shared" si="248"/>
        <v>0</v>
      </c>
    </row>
    <row r="1116" spans="1:16" x14ac:dyDescent="0.25">
      <c r="A1116" s="16">
        <f t="shared" si="249"/>
        <v>1114</v>
      </c>
      <c r="B1116" s="16">
        <f t="shared" si="238"/>
        <v>18</v>
      </c>
      <c r="C1116" s="1">
        <f t="shared" si="250"/>
        <v>1</v>
      </c>
      <c r="D1116" s="1">
        <f>VLOOKUP(C1116,Uitleg!$H$10:$K$14,2,FALSE)</f>
        <v>0</v>
      </c>
      <c r="E1116" s="1">
        <f>VLOOKUP(C1116,Uitleg!$H$10:$K$14,3,FALSE)</f>
        <v>0</v>
      </c>
      <c r="F1116">
        <f t="shared" si="251"/>
        <v>4</v>
      </c>
      <c r="G1116" s="17">
        <f t="shared" si="239"/>
        <v>66.190170152073136</v>
      </c>
      <c r="H1116" s="1">
        <f t="shared" si="240"/>
        <v>0</v>
      </c>
      <c r="I1116" s="1">
        <f t="shared" si="241"/>
        <v>0</v>
      </c>
      <c r="J1116" s="1">
        <f t="shared" si="242"/>
        <v>0</v>
      </c>
      <c r="K1116" s="1">
        <f t="shared" si="243"/>
        <v>0</v>
      </c>
      <c r="L1116" s="1">
        <f t="shared" si="244"/>
        <v>0</v>
      </c>
      <c r="M1116" s="1">
        <f t="shared" si="245"/>
        <v>0</v>
      </c>
      <c r="N1116" s="1" t="str">
        <f t="shared" si="246"/>
        <v>nee</v>
      </c>
      <c r="O1116" s="1">
        <f t="shared" si="247"/>
        <v>0</v>
      </c>
      <c r="P1116">
        <f t="shared" si="248"/>
        <v>0</v>
      </c>
    </row>
    <row r="1117" spans="1:16" x14ac:dyDescent="0.25">
      <c r="A1117" s="16">
        <f t="shared" si="249"/>
        <v>1115</v>
      </c>
      <c r="B1117" s="16">
        <f t="shared" si="238"/>
        <v>18</v>
      </c>
      <c r="C1117" s="1">
        <f t="shared" si="250"/>
        <v>1</v>
      </c>
      <c r="D1117" s="1">
        <f>VLOOKUP(C1117,Uitleg!$H$10:$K$14,2,FALSE)</f>
        <v>0</v>
      </c>
      <c r="E1117" s="1">
        <f>VLOOKUP(C1117,Uitleg!$H$10:$K$14,3,FALSE)</f>
        <v>0</v>
      </c>
      <c r="F1117">
        <f t="shared" si="251"/>
        <v>5</v>
      </c>
      <c r="G1117" s="17">
        <f t="shared" si="239"/>
        <v>66.287932269999928</v>
      </c>
      <c r="H1117" s="1">
        <f t="shared" si="240"/>
        <v>0</v>
      </c>
      <c r="I1117" s="1">
        <f t="shared" si="241"/>
        <v>0</v>
      </c>
      <c r="J1117" s="1">
        <f t="shared" si="242"/>
        <v>0</v>
      </c>
      <c r="K1117" s="1">
        <f t="shared" si="243"/>
        <v>0</v>
      </c>
      <c r="L1117" s="1">
        <f t="shared" si="244"/>
        <v>0</v>
      </c>
      <c r="M1117" s="1">
        <f t="shared" si="245"/>
        <v>0</v>
      </c>
      <c r="N1117" s="1" t="str">
        <f t="shared" si="246"/>
        <v>nee</v>
      </c>
      <c r="O1117" s="1">
        <f t="shared" si="247"/>
        <v>0</v>
      </c>
      <c r="P1117">
        <f t="shared" si="248"/>
        <v>0</v>
      </c>
    </row>
    <row r="1118" spans="1:16" x14ac:dyDescent="0.25">
      <c r="A1118" s="16">
        <f t="shared" si="249"/>
        <v>1116</v>
      </c>
      <c r="B1118" s="16">
        <f t="shared" si="238"/>
        <v>18</v>
      </c>
      <c r="C1118" s="1">
        <f t="shared" si="250"/>
        <v>1</v>
      </c>
      <c r="D1118" s="1">
        <f>VLOOKUP(C1118,Uitleg!$H$10:$K$14,2,FALSE)</f>
        <v>0</v>
      </c>
      <c r="E1118" s="1">
        <f>VLOOKUP(C1118,Uitleg!$H$10:$K$14,3,FALSE)</f>
        <v>0</v>
      </c>
      <c r="F1118">
        <f t="shared" si="251"/>
        <v>6</v>
      </c>
      <c r="G1118" s="17">
        <f t="shared" si="239"/>
        <v>66.385067865321318</v>
      </c>
      <c r="H1118" s="1">
        <f t="shared" si="240"/>
        <v>0</v>
      </c>
      <c r="I1118" s="1">
        <f t="shared" si="241"/>
        <v>0</v>
      </c>
      <c r="J1118" s="1">
        <f t="shared" si="242"/>
        <v>0</v>
      </c>
      <c r="K1118" s="1">
        <f t="shared" si="243"/>
        <v>0</v>
      </c>
      <c r="L1118" s="1">
        <f t="shared" si="244"/>
        <v>0</v>
      </c>
      <c r="M1118" s="1">
        <f t="shared" si="245"/>
        <v>0</v>
      </c>
      <c r="N1118" s="1" t="str">
        <f t="shared" si="246"/>
        <v>nee</v>
      </c>
      <c r="O1118" s="1">
        <f t="shared" si="247"/>
        <v>0</v>
      </c>
      <c r="P1118">
        <f t="shared" si="248"/>
        <v>0</v>
      </c>
    </row>
    <row r="1119" spans="1:16" x14ac:dyDescent="0.25">
      <c r="A1119" s="16">
        <f t="shared" si="249"/>
        <v>1117</v>
      </c>
      <c r="B1119" s="16">
        <f t="shared" si="238"/>
        <v>18</v>
      </c>
      <c r="C1119" s="1">
        <f t="shared" si="250"/>
        <v>1</v>
      </c>
      <c r="D1119" s="1">
        <f>VLOOKUP(C1119,Uitleg!$H$10:$K$14,2,FALSE)</f>
        <v>0</v>
      </c>
      <c r="E1119" s="1">
        <f>VLOOKUP(C1119,Uitleg!$H$10:$K$14,3,FALSE)</f>
        <v>0</v>
      </c>
      <c r="F1119">
        <f t="shared" si="251"/>
        <v>7</v>
      </c>
      <c r="G1119" s="17">
        <f t="shared" si="239"/>
        <v>66.481571557929541</v>
      </c>
      <c r="H1119" s="1">
        <f t="shared" si="240"/>
        <v>1</v>
      </c>
      <c r="I1119" s="1">
        <f t="shared" si="241"/>
        <v>0</v>
      </c>
      <c r="J1119" s="1">
        <f t="shared" si="242"/>
        <v>0</v>
      </c>
      <c r="K1119" s="1">
        <f t="shared" si="243"/>
        <v>0</v>
      </c>
      <c r="L1119" s="1">
        <f t="shared" si="244"/>
        <v>0</v>
      </c>
      <c r="M1119" s="1">
        <f t="shared" si="245"/>
        <v>0</v>
      </c>
      <c r="N1119" s="1" t="str">
        <f t="shared" si="246"/>
        <v>JA</v>
      </c>
      <c r="O1119" s="1">
        <f t="shared" si="247"/>
        <v>2</v>
      </c>
      <c r="P1119">
        <f t="shared" si="248"/>
        <v>0</v>
      </c>
    </row>
    <row r="1120" spans="1:16" x14ac:dyDescent="0.25">
      <c r="A1120" s="16">
        <f t="shared" si="249"/>
        <v>1118</v>
      </c>
      <c r="B1120" s="16">
        <f t="shared" si="238"/>
        <v>18</v>
      </c>
      <c r="C1120" s="1">
        <f t="shared" si="250"/>
        <v>2</v>
      </c>
      <c r="D1120" s="1">
        <f>VLOOKUP(C1120,Uitleg!$H$10:$K$14,2,FALSE)</f>
        <v>0</v>
      </c>
      <c r="E1120" s="1">
        <f>VLOOKUP(C1120,Uitleg!$H$10:$K$14,3,FALSE)</f>
        <v>1</v>
      </c>
      <c r="F1120">
        <f t="shared" si="251"/>
        <v>0</v>
      </c>
      <c r="G1120" s="17">
        <f t="shared" si="239"/>
        <v>66.577437991776009</v>
      </c>
      <c r="H1120" s="1">
        <f t="shared" si="240"/>
        <v>0</v>
      </c>
      <c r="I1120" s="1">
        <f t="shared" si="241"/>
        <v>0</v>
      </c>
      <c r="J1120" s="1">
        <f t="shared" si="242"/>
        <v>0</v>
      </c>
      <c r="K1120" s="1">
        <f t="shared" si="243"/>
        <v>0</v>
      </c>
      <c r="L1120" s="1">
        <f t="shared" si="244"/>
        <v>0</v>
      </c>
      <c r="M1120" s="1">
        <f t="shared" si="245"/>
        <v>0</v>
      </c>
      <c r="N1120" s="1" t="str">
        <f t="shared" si="246"/>
        <v>nee</v>
      </c>
      <c r="O1120" s="1">
        <f t="shared" si="247"/>
        <v>0</v>
      </c>
      <c r="P1120">
        <f t="shared" si="248"/>
        <v>50</v>
      </c>
    </row>
    <row r="1121" spans="1:16" x14ac:dyDescent="0.25">
      <c r="A1121" s="16">
        <f t="shared" si="249"/>
        <v>1119</v>
      </c>
      <c r="B1121" s="16">
        <f t="shared" si="238"/>
        <v>18</v>
      </c>
      <c r="C1121" s="1">
        <f t="shared" si="250"/>
        <v>2</v>
      </c>
      <c r="D1121" s="1">
        <f>VLOOKUP(C1121,Uitleg!$H$10:$K$14,2,FALSE)</f>
        <v>0</v>
      </c>
      <c r="E1121" s="1">
        <f>VLOOKUP(C1121,Uitleg!$H$10:$K$14,3,FALSE)</f>
        <v>1</v>
      </c>
      <c r="F1121">
        <f t="shared" si="251"/>
        <v>1</v>
      </c>
      <c r="G1121" s="17">
        <f t="shared" si="239"/>
        <v>66.672661835088135</v>
      </c>
      <c r="H1121" s="1">
        <f t="shared" si="240"/>
        <v>0</v>
      </c>
      <c r="I1121" s="1">
        <f t="shared" si="241"/>
        <v>0</v>
      </c>
      <c r="J1121" s="1">
        <f t="shared" si="242"/>
        <v>0</v>
      </c>
      <c r="K1121" s="1">
        <f t="shared" si="243"/>
        <v>0</v>
      </c>
      <c r="L1121" s="1">
        <f t="shared" si="244"/>
        <v>0</v>
      </c>
      <c r="M1121" s="1">
        <f t="shared" si="245"/>
        <v>0</v>
      </c>
      <c r="N1121" s="1" t="str">
        <f t="shared" si="246"/>
        <v>nee</v>
      </c>
      <c r="O1121" s="1">
        <f t="shared" si="247"/>
        <v>0</v>
      </c>
      <c r="P1121">
        <f t="shared" si="248"/>
        <v>50</v>
      </c>
    </row>
    <row r="1122" spans="1:16" x14ac:dyDescent="0.25">
      <c r="A1122" s="16">
        <f t="shared" si="249"/>
        <v>1120</v>
      </c>
      <c r="B1122" s="16">
        <f t="shared" si="238"/>
        <v>18</v>
      </c>
      <c r="C1122" s="1">
        <f t="shared" si="250"/>
        <v>2</v>
      </c>
      <c r="D1122" s="1">
        <f>VLOOKUP(C1122,Uitleg!$H$10:$K$14,2,FALSE)</f>
        <v>0</v>
      </c>
      <c r="E1122" s="1">
        <f>VLOOKUP(C1122,Uitleg!$H$10:$K$14,3,FALSE)</f>
        <v>1</v>
      </c>
      <c r="F1122">
        <f t="shared" si="251"/>
        <v>2</v>
      </c>
      <c r="G1122" s="17">
        <f t="shared" si="239"/>
        <v>66.767237780585162</v>
      </c>
      <c r="H1122" s="1">
        <f t="shared" si="240"/>
        <v>0</v>
      </c>
      <c r="I1122" s="1">
        <f t="shared" si="241"/>
        <v>0</v>
      </c>
      <c r="J1122" s="1">
        <f t="shared" si="242"/>
        <v>0</v>
      </c>
      <c r="K1122" s="1">
        <f t="shared" si="243"/>
        <v>0</v>
      </c>
      <c r="L1122" s="1">
        <f t="shared" si="244"/>
        <v>0</v>
      </c>
      <c r="M1122" s="1">
        <f t="shared" si="245"/>
        <v>0</v>
      </c>
      <c r="N1122" s="1" t="str">
        <f t="shared" si="246"/>
        <v>nee</v>
      </c>
      <c r="O1122" s="1">
        <f t="shared" si="247"/>
        <v>0</v>
      </c>
      <c r="P1122">
        <f t="shared" si="248"/>
        <v>50</v>
      </c>
    </row>
    <row r="1123" spans="1:16" x14ac:dyDescent="0.25">
      <c r="A1123" s="16">
        <f t="shared" si="249"/>
        <v>1121</v>
      </c>
      <c r="B1123" s="16">
        <f t="shared" si="238"/>
        <v>18</v>
      </c>
      <c r="C1123" s="1">
        <f t="shared" si="250"/>
        <v>2</v>
      </c>
      <c r="D1123" s="1">
        <f>VLOOKUP(C1123,Uitleg!$H$10:$K$14,2,FALSE)</f>
        <v>0</v>
      </c>
      <c r="E1123" s="1">
        <f>VLOOKUP(C1123,Uitleg!$H$10:$K$14,3,FALSE)</f>
        <v>1</v>
      </c>
      <c r="F1123">
        <f t="shared" si="251"/>
        <v>3</v>
      </c>
      <c r="G1123" s="17">
        <f t="shared" si="239"/>
        <v>66.861160545693224</v>
      </c>
      <c r="H1123" s="1">
        <f t="shared" si="240"/>
        <v>0</v>
      </c>
      <c r="I1123" s="1">
        <f t="shared" si="241"/>
        <v>0</v>
      </c>
      <c r="J1123" s="1">
        <f t="shared" si="242"/>
        <v>0</v>
      </c>
      <c r="K1123" s="1">
        <f t="shared" si="243"/>
        <v>0</v>
      </c>
      <c r="L1123" s="1">
        <f t="shared" si="244"/>
        <v>0</v>
      </c>
      <c r="M1123" s="1">
        <f t="shared" si="245"/>
        <v>0</v>
      </c>
      <c r="N1123" s="1" t="str">
        <f t="shared" si="246"/>
        <v>nee</v>
      </c>
      <c r="O1123" s="1">
        <f t="shared" si="247"/>
        <v>0</v>
      </c>
      <c r="P1123">
        <f t="shared" si="248"/>
        <v>50</v>
      </c>
    </row>
    <row r="1124" spans="1:16" x14ac:dyDescent="0.25">
      <c r="A1124" s="16">
        <f t="shared" si="249"/>
        <v>1122</v>
      </c>
      <c r="B1124" s="16">
        <f t="shared" si="238"/>
        <v>18</v>
      </c>
      <c r="C1124" s="1">
        <f t="shared" si="250"/>
        <v>2</v>
      </c>
      <c r="D1124" s="1">
        <f>VLOOKUP(C1124,Uitleg!$H$10:$K$14,2,FALSE)</f>
        <v>0</v>
      </c>
      <c r="E1124" s="1">
        <f>VLOOKUP(C1124,Uitleg!$H$10:$K$14,3,FALSE)</f>
        <v>1</v>
      </c>
      <c r="F1124">
        <f t="shared" si="251"/>
        <v>4</v>
      </c>
      <c r="G1124" s="17">
        <f t="shared" si="239"/>
        <v>66.954424872759205</v>
      </c>
      <c r="H1124" s="1">
        <f t="shared" si="240"/>
        <v>0</v>
      </c>
      <c r="I1124" s="1">
        <f t="shared" si="241"/>
        <v>1</v>
      </c>
      <c r="J1124" s="1">
        <f t="shared" si="242"/>
        <v>0</v>
      </c>
      <c r="K1124" s="1">
        <f t="shared" si="243"/>
        <v>0</v>
      </c>
      <c r="L1124" s="1">
        <f t="shared" si="244"/>
        <v>0</v>
      </c>
      <c r="M1124" s="1">
        <f t="shared" si="245"/>
        <v>0</v>
      </c>
      <c r="N1124" s="1" t="str">
        <f t="shared" si="246"/>
        <v>JA</v>
      </c>
      <c r="O1124" s="1">
        <f t="shared" si="247"/>
        <v>3</v>
      </c>
      <c r="P1124">
        <f t="shared" si="248"/>
        <v>50</v>
      </c>
    </row>
    <row r="1125" spans="1:16" x14ac:dyDescent="0.25">
      <c r="A1125" s="16">
        <f t="shared" si="249"/>
        <v>1123</v>
      </c>
      <c r="B1125" s="16">
        <f t="shared" si="238"/>
        <v>18</v>
      </c>
      <c r="C1125" s="1">
        <f t="shared" si="250"/>
        <v>3</v>
      </c>
      <c r="D1125" s="1">
        <f>VLOOKUP(C1125,Uitleg!$H$10:$K$14,2,FALSE)</f>
        <v>0</v>
      </c>
      <c r="E1125" s="1">
        <f>VLOOKUP(C1125,Uitleg!$H$10:$K$14,3,FALSE)</f>
        <v>0</v>
      </c>
      <c r="F1125">
        <f t="shared" si="251"/>
        <v>0</v>
      </c>
      <c r="G1125" s="17">
        <f t="shared" si="239"/>
        <v>67.047025529264033</v>
      </c>
      <c r="H1125" s="1">
        <f t="shared" si="240"/>
        <v>0</v>
      </c>
      <c r="I1125" s="1">
        <f t="shared" si="241"/>
        <v>0</v>
      </c>
      <c r="J1125" s="1">
        <f t="shared" si="242"/>
        <v>0</v>
      </c>
      <c r="K1125" s="1">
        <f t="shared" si="243"/>
        <v>0</v>
      </c>
      <c r="L1125" s="1">
        <f t="shared" si="244"/>
        <v>0</v>
      </c>
      <c r="M1125" s="1">
        <f t="shared" si="245"/>
        <v>0</v>
      </c>
      <c r="N1125" s="1" t="str">
        <f t="shared" si="246"/>
        <v>nee</v>
      </c>
      <c r="O1125" s="1">
        <f t="shared" si="247"/>
        <v>0</v>
      </c>
      <c r="P1125">
        <f t="shared" si="248"/>
        <v>0</v>
      </c>
    </row>
    <row r="1126" spans="1:16" x14ac:dyDescent="0.25">
      <c r="A1126" s="16">
        <f t="shared" si="249"/>
        <v>1124</v>
      </c>
      <c r="B1126" s="16">
        <f t="shared" si="238"/>
        <v>18</v>
      </c>
      <c r="C1126" s="1">
        <f t="shared" si="250"/>
        <v>3</v>
      </c>
      <c r="D1126" s="1">
        <f>VLOOKUP(C1126,Uitleg!$H$10:$K$14,2,FALSE)</f>
        <v>0</v>
      </c>
      <c r="E1126" s="1">
        <f>VLOOKUP(C1126,Uitleg!$H$10:$K$14,3,FALSE)</f>
        <v>0</v>
      </c>
      <c r="F1126">
        <f t="shared" si="251"/>
        <v>1</v>
      </c>
      <c r="G1126" s="17">
        <f t="shared" si="239"/>
        <v>67.13895730803452</v>
      </c>
      <c r="H1126" s="1">
        <f t="shared" si="240"/>
        <v>0</v>
      </c>
      <c r="I1126" s="1">
        <f t="shared" si="241"/>
        <v>0</v>
      </c>
      <c r="J1126" s="1">
        <f t="shared" si="242"/>
        <v>0</v>
      </c>
      <c r="K1126" s="1">
        <f t="shared" si="243"/>
        <v>0</v>
      </c>
      <c r="L1126" s="1">
        <f t="shared" si="244"/>
        <v>0</v>
      </c>
      <c r="M1126" s="1">
        <f t="shared" si="245"/>
        <v>0</v>
      </c>
      <c r="N1126" s="1" t="str">
        <f t="shared" si="246"/>
        <v>nee</v>
      </c>
      <c r="O1126" s="1">
        <f t="shared" si="247"/>
        <v>0</v>
      </c>
      <c r="P1126">
        <f t="shared" si="248"/>
        <v>0</v>
      </c>
    </row>
    <row r="1127" spans="1:16" x14ac:dyDescent="0.25">
      <c r="A1127" s="16">
        <f t="shared" si="249"/>
        <v>1125</v>
      </c>
      <c r="B1127" s="16">
        <f t="shared" si="238"/>
        <v>18</v>
      </c>
      <c r="C1127" s="1">
        <f t="shared" si="250"/>
        <v>3</v>
      </c>
      <c r="D1127" s="1">
        <f>VLOOKUP(C1127,Uitleg!$H$10:$K$14,2,FALSE)</f>
        <v>0</v>
      </c>
      <c r="E1127" s="1">
        <f>VLOOKUP(C1127,Uitleg!$H$10:$K$14,3,FALSE)</f>
        <v>0</v>
      </c>
      <c r="F1127">
        <f t="shared" si="251"/>
        <v>2</v>
      </c>
      <c r="G1127" s="17">
        <f t="shared" si="239"/>
        <v>67.230215027454733</v>
      </c>
      <c r="H1127" s="1">
        <f t="shared" si="240"/>
        <v>0</v>
      </c>
      <c r="I1127" s="1">
        <f t="shared" si="241"/>
        <v>0</v>
      </c>
      <c r="J1127" s="1">
        <f t="shared" si="242"/>
        <v>0</v>
      </c>
      <c r="K1127" s="1">
        <f t="shared" si="243"/>
        <v>0</v>
      </c>
      <c r="L1127" s="1">
        <f t="shared" si="244"/>
        <v>0</v>
      </c>
      <c r="M1127" s="1">
        <f t="shared" si="245"/>
        <v>0</v>
      </c>
      <c r="N1127" s="1" t="str">
        <f t="shared" si="246"/>
        <v>nee</v>
      </c>
      <c r="O1127" s="1">
        <f t="shared" si="247"/>
        <v>0</v>
      </c>
      <c r="P1127">
        <f t="shared" si="248"/>
        <v>0</v>
      </c>
    </row>
    <row r="1128" spans="1:16" x14ac:dyDescent="0.25">
      <c r="A1128" s="16">
        <f t="shared" si="249"/>
        <v>1126</v>
      </c>
      <c r="B1128" s="16">
        <f t="shared" si="238"/>
        <v>18</v>
      </c>
      <c r="C1128" s="1">
        <f t="shared" si="250"/>
        <v>3</v>
      </c>
      <c r="D1128" s="1">
        <f>VLOOKUP(C1128,Uitleg!$H$10:$K$14,2,FALSE)</f>
        <v>0</v>
      </c>
      <c r="E1128" s="1">
        <f>VLOOKUP(C1128,Uitleg!$H$10:$K$14,3,FALSE)</f>
        <v>0</v>
      </c>
      <c r="F1128">
        <f t="shared" si="251"/>
        <v>3</v>
      </c>
      <c r="G1128" s="17">
        <f t="shared" si="239"/>
        <v>67.320793531676145</v>
      </c>
      <c r="H1128" s="1">
        <f t="shared" si="240"/>
        <v>0</v>
      </c>
      <c r="I1128" s="1">
        <f t="shared" si="241"/>
        <v>0</v>
      </c>
      <c r="J1128" s="1">
        <f t="shared" si="242"/>
        <v>0</v>
      </c>
      <c r="K1128" s="1">
        <f t="shared" si="243"/>
        <v>0</v>
      </c>
      <c r="L1128" s="1">
        <f t="shared" si="244"/>
        <v>0</v>
      </c>
      <c r="M1128" s="1">
        <f t="shared" si="245"/>
        <v>0</v>
      </c>
      <c r="N1128" s="1" t="str">
        <f t="shared" si="246"/>
        <v>nee</v>
      </c>
      <c r="O1128" s="1">
        <f t="shared" si="247"/>
        <v>0</v>
      </c>
      <c r="P1128">
        <f t="shared" si="248"/>
        <v>0</v>
      </c>
    </row>
    <row r="1129" spans="1:16" x14ac:dyDescent="0.25">
      <c r="A1129" s="16">
        <f t="shared" si="249"/>
        <v>1127</v>
      </c>
      <c r="B1129" s="16">
        <f t="shared" si="238"/>
        <v>18</v>
      </c>
      <c r="C1129" s="1">
        <f t="shared" si="250"/>
        <v>3</v>
      </c>
      <c r="D1129" s="1">
        <f>VLOOKUP(C1129,Uitleg!$H$10:$K$14,2,FALSE)</f>
        <v>0</v>
      </c>
      <c r="E1129" s="1">
        <f>VLOOKUP(C1129,Uitleg!$H$10:$K$14,3,FALSE)</f>
        <v>0</v>
      </c>
      <c r="F1129">
        <f t="shared" si="251"/>
        <v>4</v>
      </c>
      <c r="G1129" s="17">
        <f t="shared" si="239"/>
        <v>67.410687690826705</v>
      </c>
      <c r="H1129" s="1">
        <f t="shared" si="240"/>
        <v>0</v>
      </c>
      <c r="I1129" s="1">
        <f t="shared" si="241"/>
        <v>0</v>
      </c>
      <c r="J1129" s="1">
        <f t="shared" si="242"/>
        <v>0</v>
      </c>
      <c r="K1129" s="1">
        <f t="shared" si="243"/>
        <v>0</v>
      </c>
      <c r="L1129" s="1">
        <f t="shared" si="244"/>
        <v>0</v>
      </c>
      <c r="M1129" s="1">
        <f t="shared" si="245"/>
        <v>0</v>
      </c>
      <c r="N1129" s="1" t="str">
        <f t="shared" si="246"/>
        <v>nee</v>
      </c>
      <c r="O1129" s="1">
        <f t="shared" si="247"/>
        <v>0</v>
      </c>
      <c r="P1129">
        <f t="shared" si="248"/>
        <v>0</v>
      </c>
    </row>
    <row r="1130" spans="1:16" x14ac:dyDescent="0.25">
      <c r="A1130" s="16">
        <f t="shared" si="249"/>
        <v>1128</v>
      </c>
      <c r="B1130" s="16">
        <f t="shared" si="238"/>
        <v>18</v>
      </c>
      <c r="C1130" s="1">
        <f t="shared" si="250"/>
        <v>3</v>
      </c>
      <c r="D1130" s="1">
        <f>VLOOKUP(C1130,Uitleg!$H$10:$K$14,2,FALSE)</f>
        <v>0</v>
      </c>
      <c r="E1130" s="1">
        <f>VLOOKUP(C1130,Uitleg!$H$10:$K$14,3,FALSE)</f>
        <v>0</v>
      </c>
      <c r="F1130">
        <f t="shared" si="251"/>
        <v>5</v>
      </c>
      <c r="G1130" s="17">
        <f t="shared" si="239"/>
        <v>67.499892401219213</v>
      </c>
      <c r="H1130" s="1">
        <f t="shared" si="240"/>
        <v>0</v>
      </c>
      <c r="I1130" s="1">
        <f t="shared" si="241"/>
        <v>0</v>
      </c>
      <c r="J1130" s="1">
        <f t="shared" si="242"/>
        <v>0</v>
      </c>
      <c r="K1130" s="1">
        <f t="shared" si="243"/>
        <v>0</v>
      </c>
      <c r="L1130" s="1">
        <f t="shared" si="244"/>
        <v>0</v>
      </c>
      <c r="M1130" s="1">
        <f t="shared" si="245"/>
        <v>0</v>
      </c>
      <c r="N1130" s="1" t="str">
        <f t="shared" si="246"/>
        <v>nee</v>
      </c>
      <c r="O1130" s="1">
        <f t="shared" si="247"/>
        <v>0</v>
      </c>
      <c r="P1130">
        <f t="shared" si="248"/>
        <v>0</v>
      </c>
    </row>
    <row r="1131" spans="1:16" x14ac:dyDescent="0.25">
      <c r="A1131" s="16">
        <f t="shared" si="249"/>
        <v>1129</v>
      </c>
      <c r="B1131" s="16">
        <f t="shared" si="238"/>
        <v>18</v>
      </c>
      <c r="C1131" s="1">
        <f t="shared" si="250"/>
        <v>3</v>
      </c>
      <c r="D1131" s="1">
        <f>VLOOKUP(C1131,Uitleg!$H$10:$K$14,2,FALSE)</f>
        <v>0</v>
      </c>
      <c r="E1131" s="1">
        <f>VLOOKUP(C1131,Uitleg!$H$10:$K$14,3,FALSE)</f>
        <v>0</v>
      </c>
      <c r="F1131">
        <f t="shared" si="251"/>
        <v>6</v>
      </c>
      <c r="G1131" s="17">
        <f t="shared" si="239"/>
        <v>67.588402585558441</v>
      </c>
      <c r="H1131" s="1">
        <f t="shared" si="240"/>
        <v>0</v>
      </c>
      <c r="I1131" s="1">
        <f t="shared" si="241"/>
        <v>0</v>
      </c>
      <c r="J1131" s="1">
        <f t="shared" si="242"/>
        <v>0</v>
      </c>
      <c r="K1131" s="1">
        <f t="shared" si="243"/>
        <v>0</v>
      </c>
      <c r="L1131" s="1">
        <f t="shared" si="244"/>
        <v>0</v>
      </c>
      <c r="M1131" s="1">
        <f t="shared" si="245"/>
        <v>0</v>
      </c>
      <c r="N1131" s="1" t="str">
        <f t="shared" si="246"/>
        <v>nee</v>
      </c>
      <c r="O1131" s="1">
        <f t="shared" si="247"/>
        <v>0</v>
      </c>
      <c r="P1131">
        <f t="shared" si="248"/>
        <v>0</v>
      </c>
    </row>
    <row r="1132" spans="1:16" x14ac:dyDescent="0.25">
      <c r="A1132" s="16">
        <f t="shared" si="249"/>
        <v>1130</v>
      </c>
      <c r="B1132" s="16">
        <f t="shared" si="238"/>
        <v>18</v>
      </c>
      <c r="C1132" s="1">
        <f t="shared" si="250"/>
        <v>3</v>
      </c>
      <c r="D1132" s="1">
        <f>VLOOKUP(C1132,Uitleg!$H$10:$K$14,2,FALSE)</f>
        <v>0</v>
      </c>
      <c r="E1132" s="1">
        <f>VLOOKUP(C1132,Uitleg!$H$10:$K$14,3,FALSE)</f>
        <v>0</v>
      </c>
      <c r="F1132">
        <f t="shared" si="251"/>
        <v>7</v>
      </c>
      <c r="G1132" s="17">
        <f t="shared" si="239"/>
        <v>67.676213193147362</v>
      </c>
      <c r="H1132" s="1">
        <f t="shared" si="240"/>
        <v>0</v>
      </c>
      <c r="I1132" s="1">
        <f t="shared" si="241"/>
        <v>0</v>
      </c>
      <c r="J1132" s="1">
        <f t="shared" si="242"/>
        <v>0</v>
      </c>
      <c r="K1132" s="1">
        <f t="shared" si="243"/>
        <v>1</v>
      </c>
      <c r="L1132" s="1">
        <f t="shared" si="244"/>
        <v>0</v>
      </c>
      <c r="M1132" s="1">
        <f t="shared" si="245"/>
        <v>0</v>
      </c>
      <c r="N1132" s="1" t="str">
        <f t="shared" si="246"/>
        <v>JA</v>
      </c>
      <c r="O1132" s="1">
        <f t="shared" si="247"/>
        <v>4</v>
      </c>
      <c r="P1132">
        <f t="shared" si="248"/>
        <v>0</v>
      </c>
    </row>
    <row r="1133" spans="1:16" x14ac:dyDescent="0.25">
      <c r="A1133" s="16">
        <f t="shared" si="249"/>
        <v>1131</v>
      </c>
      <c r="B1133" s="16">
        <f t="shared" si="238"/>
        <v>18</v>
      </c>
      <c r="C1133" s="1">
        <f t="shared" si="250"/>
        <v>4</v>
      </c>
      <c r="D1133" s="1">
        <f>VLOOKUP(C1133,Uitleg!$H$10:$K$14,2,FALSE)</f>
        <v>1</v>
      </c>
      <c r="E1133" s="1">
        <f>VLOOKUP(C1133,Uitleg!$H$10:$K$14,3,FALSE)</f>
        <v>0</v>
      </c>
      <c r="F1133">
        <f t="shared" si="251"/>
        <v>0</v>
      </c>
      <c r="G1133" s="17">
        <f t="shared" si="239"/>
        <v>67.763319200092411</v>
      </c>
      <c r="H1133" s="1">
        <f t="shared" si="240"/>
        <v>0</v>
      </c>
      <c r="I1133" s="1">
        <f t="shared" si="241"/>
        <v>0</v>
      </c>
      <c r="J1133" s="1">
        <f t="shared" si="242"/>
        <v>0</v>
      </c>
      <c r="K1133" s="1">
        <f t="shared" si="243"/>
        <v>0</v>
      </c>
      <c r="L1133" s="1">
        <f t="shared" si="244"/>
        <v>0</v>
      </c>
      <c r="M1133" s="1">
        <f t="shared" si="245"/>
        <v>0</v>
      </c>
      <c r="N1133" s="1" t="str">
        <f t="shared" si="246"/>
        <v>nee</v>
      </c>
      <c r="O1133" s="1">
        <f t="shared" si="247"/>
        <v>0</v>
      </c>
      <c r="P1133">
        <f t="shared" si="248"/>
        <v>50</v>
      </c>
    </row>
    <row r="1134" spans="1:16" x14ac:dyDescent="0.25">
      <c r="A1134" s="16">
        <f t="shared" si="249"/>
        <v>1132</v>
      </c>
      <c r="B1134" s="16">
        <f t="shared" si="238"/>
        <v>18</v>
      </c>
      <c r="C1134" s="1">
        <f t="shared" si="250"/>
        <v>4</v>
      </c>
      <c r="D1134" s="1">
        <f>VLOOKUP(C1134,Uitleg!$H$10:$K$14,2,FALSE)</f>
        <v>1</v>
      </c>
      <c r="E1134" s="1">
        <f>VLOOKUP(C1134,Uitleg!$H$10:$K$14,3,FALSE)</f>
        <v>0</v>
      </c>
      <c r="F1134">
        <f t="shared" si="251"/>
        <v>1</v>
      </c>
      <c r="G1134" s="17">
        <f t="shared" si="239"/>
        <v>67.849715609507598</v>
      </c>
      <c r="H1134" s="1">
        <f t="shared" si="240"/>
        <v>0</v>
      </c>
      <c r="I1134" s="1">
        <f t="shared" si="241"/>
        <v>0</v>
      </c>
      <c r="J1134" s="1">
        <f t="shared" si="242"/>
        <v>0</v>
      </c>
      <c r="K1134" s="1">
        <f t="shared" si="243"/>
        <v>0</v>
      </c>
      <c r="L1134" s="1">
        <f t="shared" si="244"/>
        <v>0</v>
      </c>
      <c r="M1134" s="1">
        <f t="shared" si="245"/>
        <v>0</v>
      </c>
      <c r="N1134" s="1" t="str">
        <f t="shared" si="246"/>
        <v>nee</v>
      </c>
      <c r="O1134" s="1">
        <f t="shared" si="247"/>
        <v>0</v>
      </c>
      <c r="P1134">
        <f t="shared" si="248"/>
        <v>50</v>
      </c>
    </row>
    <row r="1135" spans="1:16" x14ac:dyDescent="0.25">
      <c r="A1135" s="16">
        <f t="shared" si="249"/>
        <v>1133</v>
      </c>
      <c r="B1135" s="16">
        <f t="shared" si="238"/>
        <v>18</v>
      </c>
      <c r="C1135" s="1">
        <f t="shared" si="250"/>
        <v>4</v>
      </c>
      <c r="D1135" s="1">
        <f>VLOOKUP(C1135,Uitleg!$H$10:$K$14,2,FALSE)</f>
        <v>1</v>
      </c>
      <c r="E1135" s="1">
        <f>VLOOKUP(C1135,Uitleg!$H$10:$K$14,3,FALSE)</f>
        <v>0</v>
      </c>
      <c r="F1135">
        <f t="shared" si="251"/>
        <v>2</v>
      </c>
      <c r="G1135" s="17">
        <f t="shared" si="239"/>
        <v>67.935397451717705</v>
      </c>
      <c r="H1135" s="1">
        <f t="shared" si="240"/>
        <v>0</v>
      </c>
      <c r="I1135" s="1">
        <f t="shared" si="241"/>
        <v>0</v>
      </c>
      <c r="J1135" s="1">
        <f t="shared" si="242"/>
        <v>0</v>
      </c>
      <c r="K1135" s="1">
        <f t="shared" si="243"/>
        <v>0</v>
      </c>
      <c r="L1135" s="1">
        <f t="shared" si="244"/>
        <v>0</v>
      </c>
      <c r="M1135" s="1">
        <f t="shared" si="245"/>
        <v>0</v>
      </c>
      <c r="N1135" s="1" t="str">
        <f t="shared" si="246"/>
        <v>nee</v>
      </c>
      <c r="O1135" s="1">
        <f t="shared" si="247"/>
        <v>0</v>
      </c>
      <c r="P1135">
        <f t="shared" si="248"/>
        <v>50</v>
      </c>
    </row>
    <row r="1136" spans="1:16" x14ac:dyDescent="0.25">
      <c r="A1136" s="16">
        <f t="shared" si="249"/>
        <v>1134</v>
      </c>
      <c r="B1136" s="16">
        <f t="shared" si="238"/>
        <v>18</v>
      </c>
      <c r="C1136" s="1">
        <f t="shared" si="250"/>
        <v>4</v>
      </c>
      <c r="D1136" s="1">
        <f>VLOOKUP(C1136,Uitleg!$H$10:$K$14,2,FALSE)</f>
        <v>1</v>
      </c>
      <c r="E1136" s="1">
        <f>VLOOKUP(C1136,Uitleg!$H$10:$K$14,3,FALSE)</f>
        <v>0</v>
      </c>
      <c r="F1136">
        <f t="shared" si="251"/>
        <v>3</v>
      </c>
      <c r="G1136" s="17">
        <f t="shared" si="239"/>
        <v>68.02035978446041</v>
      </c>
      <c r="H1136" s="1">
        <f t="shared" si="240"/>
        <v>0</v>
      </c>
      <c r="I1136" s="1">
        <f t="shared" si="241"/>
        <v>0</v>
      </c>
      <c r="J1136" s="1">
        <f t="shared" si="242"/>
        <v>0</v>
      </c>
      <c r="K1136" s="1">
        <f t="shared" si="243"/>
        <v>0</v>
      </c>
      <c r="L1136" s="1">
        <f t="shared" si="244"/>
        <v>0</v>
      </c>
      <c r="M1136" s="1">
        <f t="shared" si="245"/>
        <v>0</v>
      </c>
      <c r="N1136" s="1" t="str">
        <f t="shared" si="246"/>
        <v>nee</v>
      </c>
      <c r="O1136" s="1">
        <f t="shared" si="247"/>
        <v>0</v>
      </c>
      <c r="P1136">
        <f t="shared" si="248"/>
        <v>50</v>
      </c>
    </row>
    <row r="1137" spans="1:16" x14ac:dyDescent="0.25">
      <c r="A1137" s="16">
        <f t="shared" si="249"/>
        <v>1135</v>
      </c>
      <c r="B1137" s="16">
        <f t="shared" si="238"/>
        <v>18</v>
      </c>
      <c r="C1137" s="1">
        <f t="shared" si="250"/>
        <v>4</v>
      </c>
      <c r="D1137" s="1">
        <f>VLOOKUP(C1137,Uitleg!$H$10:$K$14,2,FALSE)</f>
        <v>1</v>
      </c>
      <c r="E1137" s="1">
        <f>VLOOKUP(C1137,Uitleg!$H$10:$K$14,3,FALSE)</f>
        <v>0</v>
      </c>
      <c r="F1137">
        <f t="shared" si="251"/>
        <v>4</v>
      </c>
      <c r="G1137" s="17">
        <f t="shared" si="239"/>
        <v>68.104597693087385</v>
      </c>
      <c r="H1137" s="1">
        <f t="shared" si="240"/>
        <v>0</v>
      </c>
      <c r="I1137" s="1">
        <f t="shared" si="241"/>
        <v>0</v>
      </c>
      <c r="J1137" s="1">
        <f t="shared" si="242"/>
        <v>0</v>
      </c>
      <c r="K1137" s="1">
        <f t="shared" si="243"/>
        <v>0</v>
      </c>
      <c r="L1137" s="1">
        <f t="shared" si="244"/>
        <v>1</v>
      </c>
      <c r="M1137" s="1">
        <f t="shared" si="245"/>
        <v>0</v>
      </c>
      <c r="N1137" s="1" t="str">
        <f t="shared" si="246"/>
        <v>JA</v>
      </c>
      <c r="O1137" s="1">
        <f t="shared" si="247"/>
        <v>1</v>
      </c>
      <c r="P1137">
        <f t="shared" si="248"/>
        <v>50</v>
      </c>
    </row>
    <row r="1138" spans="1:16" x14ac:dyDescent="0.25">
      <c r="A1138" s="16">
        <f t="shared" si="249"/>
        <v>1136</v>
      </c>
      <c r="B1138" s="16">
        <f t="shared" si="238"/>
        <v>18</v>
      </c>
      <c r="C1138" s="1">
        <f t="shared" si="250"/>
        <v>1</v>
      </c>
      <c r="D1138" s="1">
        <f>VLOOKUP(C1138,Uitleg!$H$10:$K$14,2,FALSE)</f>
        <v>0</v>
      </c>
      <c r="E1138" s="1">
        <f>VLOOKUP(C1138,Uitleg!$H$10:$K$14,3,FALSE)</f>
        <v>0</v>
      </c>
      <c r="F1138">
        <f t="shared" si="251"/>
        <v>0</v>
      </c>
      <c r="G1138" s="17">
        <f t="shared" si="239"/>
        <v>68.188106290764253</v>
      </c>
      <c r="H1138" s="1">
        <f t="shared" si="240"/>
        <v>0</v>
      </c>
      <c r="I1138" s="1">
        <f t="shared" si="241"/>
        <v>0</v>
      </c>
      <c r="J1138" s="1">
        <f t="shared" si="242"/>
        <v>0</v>
      </c>
      <c r="K1138" s="1">
        <f t="shared" si="243"/>
        <v>0</v>
      </c>
      <c r="L1138" s="1">
        <f t="shared" si="244"/>
        <v>0</v>
      </c>
      <c r="M1138" s="1">
        <f t="shared" si="245"/>
        <v>0</v>
      </c>
      <c r="N1138" s="1" t="str">
        <f t="shared" si="246"/>
        <v>nee</v>
      </c>
      <c r="O1138" s="1">
        <f t="shared" si="247"/>
        <v>0</v>
      </c>
      <c r="P1138">
        <f t="shared" si="248"/>
        <v>0</v>
      </c>
    </row>
    <row r="1139" spans="1:16" x14ac:dyDescent="0.25">
      <c r="A1139" s="16">
        <f t="shared" si="249"/>
        <v>1137</v>
      </c>
      <c r="B1139" s="16">
        <f t="shared" si="238"/>
        <v>18</v>
      </c>
      <c r="C1139" s="1">
        <f t="shared" si="250"/>
        <v>1</v>
      </c>
      <c r="D1139" s="1">
        <f>VLOOKUP(C1139,Uitleg!$H$10:$K$14,2,FALSE)</f>
        <v>0</v>
      </c>
      <c r="E1139" s="1">
        <f>VLOOKUP(C1139,Uitleg!$H$10:$K$14,3,FALSE)</f>
        <v>0</v>
      </c>
      <c r="F1139">
        <f t="shared" si="251"/>
        <v>1</v>
      </c>
      <c r="G1139" s="17">
        <f t="shared" si="239"/>
        <v>68.270880718669645</v>
      </c>
      <c r="H1139" s="1">
        <f t="shared" si="240"/>
        <v>0</v>
      </c>
      <c r="I1139" s="1">
        <f t="shared" si="241"/>
        <v>0</v>
      </c>
      <c r="J1139" s="1">
        <f t="shared" si="242"/>
        <v>0</v>
      </c>
      <c r="K1139" s="1">
        <f t="shared" si="243"/>
        <v>0</v>
      </c>
      <c r="L1139" s="1">
        <f t="shared" si="244"/>
        <v>0</v>
      </c>
      <c r="M1139" s="1">
        <f t="shared" si="245"/>
        <v>0</v>
      </c>
      <c r="N1139" s="1" t="str">
        <f t="shared" si="246"/>
        <v>nee</v>
      </c>
      <c r="O1139" s="1">
        <f t="shared" si="247"/>
        <v>0</v>
      </c>
      <c r="P1139">
        <f t="shared" si="248"/>
        <v>0</v>
      </c>
    </row>
    <row r="1140" spans="1:16" x14ac:dyDescent="0.25">
      <c r="A1140" s="16">
        <f t="shared" si="249"/>
        <v>1138</v>
      </c>
      <c r="B1140" s="16">
        <f t="shared" si="238"/>
        <v>18</v>
      </c>
      <c r="C1140" s="1">
        <f t="shared" si="250"/>
        <v>1</v>
      </c>
      <c r="D1140" s="1">
        <f>VLOOKUP(C1140,Uitleg!$H$10:$K$14,2,FALSE)</f>
        <v>0</v>
      </c>
      <c r="E1140" s="1">
        <f>VLOOKUP(C1140,Uitleg!$H$10:$K$14,3,FALSE)</f>
        <v>0</v>
      </c>
      <c r="F1140">
        <f t="shared" si="251"/>
        <v>2</v>
      </c>
      <c r="G1140" s="17">
        <f t="shared" si="239"/>
        <v>68.35291614619311</v>
      </c>
      <c r="H1140" s="1">
        <f t="shared" si="240"/>
        <v>0</v>
      </c>
      <c r="I1140" s="1">
        <f t="shared" si="241"/>
        <v>0</v>
      </c>
      <c r="J1140" s="1">
        <f t="shared" si="242"/>
        <v>0</v>
      </c>
      <c r="K1140" s="1">
        <f t="shared" si="243"/>
        <v>0</v>
      </c>
      <c r="L1140" s="1">
        <f t="shared" si="244"/>
        <v>0</v>
      </c>
      <c r="M1140" s="1">
        <f t="shared" si="245"/>
        <v>0</v>
      </c>
      <c r="N1140" s="1" t="str">
        <f t="shared" si="246"/>
        <v>nee</v>
      </c>
      <c r="O1140" s="1">
        <f t="shared" si="247"/>
        <v>0</v>
      </c>
      <c r="P1140">
        <f t="shared" si="248"/>
        <v>0</v>
      </c>
    </row>
    <row r="1141" spans="1:16" x14ac:dyDescent="0.25">
      <c r="A1141" s="16">
        <f t="shared" si="249"/>
        <v>1139</v>
      </c>
      <c r="B1141" s="16">
        <f t="shared" si="238"/>
        <v>18</v>
      </c>
      <c r="C1141" s="1">
        <f t="shared" si="250"/>
        <v>1</v>
      </c>
      <c r="D1141" s="1">
        <f>VLOOKUP(C1141,Uitleg!$H$10:$K$14,2,FALSE)</f>
        <v>0</v>
      </c>
      <c r="E1141" s="1">
        <f>VLOOKUP(C1141,Uitleg!$H$10:$K$14,3,FALSE)</f>
        <v>0</v>
      </c>
      <c r="F1141">
        <f t="shared" si="251"/>
        <v>3</v>
      </c>
      <c r="G1141" s="17">
        <f t="shared" si="239"/>
        <v>68.434207771131838</v>
      </c>
      <c r="H1141" s="1">
        <f t="shared" si="240"/>
        <v>0</v>
      </c>
      <c r="I1141" s="1">
        <f t="shared" si="241"/>
        <v>0</v>
      </c>
      <c r="J1141" s="1">
        <f t="shared" si="242"/>
        <v>0</v>
      </c>
      <c r="K1141" s="1">
        <f t="shared" si="243"/>
        <v>0</v>
      </c>
      <c r="L1141" s="1">
        <f t="shared" si="244"/>
        <v>0</v>
      </c>
      <c r="M1141" s="1">
        <f t="shared" si="245"/>
        <v>0</v>
      </c>
      <c r="N1141" s="1" t="str">
        <f t="shared" si="246"/>
        <v>nee</v>
      </c>
      <c r="O1141" s="1">
        <f t="shared" si="247"/>
        <v>0</v>
      </c>
      <c r="P1141">
        <f t="shared" si="248"/>
        <v>0</v>
      </c>
    </row>
    <row r="1142" spans="1:16" x14ac:dyDescent="0.25">
      <c r="A1142" s="16">
        <f t="shared" si="249"/>
        <v>1140</v>
      </c>
      <c r="B1142" s="16">
        <f t="shared" si="238"/>
        <v>19</v>
      </c>
      <c r="C1142" s="1">
        <f t="shared" si="250"/>
        <v>1</v>
      </c>
      <c r="D1142" s="1">
        <f>VLOOKUP(C1142,Uitleg!$H$10:$K$14,2,FALSE)</f>
        <v>0</v>
      </c>
      <c r="E1142" s="1">
        <f>VLOOKUP(C1142,Uitleg!$H$10:$K$14,3,FALSE)</f>
        <v>0</v>
      </c>
      <c r="F1142">
        <f t="shared" si="251"/>
        <v>4</v>
      </c>
      <c r="G1142" s="17">
        <f t="shared" si="239"/>
        <v>68.514750819886544</v>
      </c>
      <c r="H1142" s="1">
        <f t="shared" si="240"/>
        <v>0</v>
      </c>
      <c r="I1142" s="1">
        <f t="shared" si="241"/>
        <v>0</v>
      </c>
      <c r="J1142" s="1">
        <f t="shared" si="242"/>
        <v>0</v>
      </c>
      <c r="K1142" s="1">
        <f t="shared" si="243"/>
        <v>0</v>
      </c>
      <c r="L1142" s="1">
        <f t="shared" si="244"/>
        <v>0</v>
      </c>
      <c r="M1142" s="1">
        <f t="shared" si="245"/>
        <v>0</v>
      </c>
      <c r="N1142" s="1" t="str">
        <f t="shared" si="246"/>
        <v>nee</v>
      </c>
      <c r="O1142" s="1">
        <f t="shared" si="247"/>
        <v>0</v>
      </c>
      <c r="P1142">
        <f t="shared" si="248"/>
        <v>0</v>
      </c>
    </row>
    <row r="1143" spans="1:16" x14ac:dyDescent="0.25">
      <c r="A1143" s="16">
        <f t="shared" si="249"/>
        <v>1141</v>
      </c>
      <c r="B1143" s="16">
        <f t="shared" si="238"/>
        <v>19</v>
      </c>
      <c r="C1143" s="1">
        <f t="shared" si="250"/>
        <v>1</v>
      </c>
      <c r="D1143" s="1">
        <f>VLOOKUP(C1143,Uitleg!$H$10:$K$14,2,FALSE)</f>
        <v>0</v>
      </c>
      <c r="E1143" s="1">
        <f>VLOOKUP(C1143,Uitleg!$H$10:$K$14,3,FALSE)</f>
        <v>0</v>
      </c>
      <c r="F1143">
        <f t="shared" si="251"/>
        <v>5</v>
      </c>
      <c r="G1143" s="17">
        <f t="shared" si="239"/>
        <v>68.594540547656067</v>
      </c>
      <c r="H1143" s="1">
        <f t="shared" si="240"/>
        <v>0</v>
      </c>
      <c r="I1143" s="1">
        <f t="shared" si="241"/>
        <v>0</v>
      </c>
      <c r="J1143" s="1">
        <f t="shared" si="242"/>
        <v>0</v>
      </c>
      <c r="K1143" s="1">
        <f t="shared" si="243"/>
        <v>0</v>
      </c>
      <c r="L1143" s="1">
        <f t="shared" si="244"/>
        <v>0</v>
      </c>
      <c r="M1143" s="1">
        <f t="shared" si="245"/>
        <v>0</v>
      </c>
      <c r="N1143" s="1" t="str">
        <f t="shared" si="246"/>
        <v>nee</v>
      </c>
      <c r="O1143" s="1">
        <f t="shared" si="247"/>
        <v>0</v>
      </c>
      <c r="P1143">
        <f t="shared" si="248"/>
        <v>0</v>
      </c>
    </row>
    <row r="1144" spans="1:16" x14ac:dyDescent="0.25">
      <c r="A1144" s="16">
        <f t="shared" si="249"/>
        <v>1142</v>
      </c>
      <c r="B1144" s="16">
        <f t="shared" si="238"/>
        <v>19</v>
      </c>
      <c r="C1144" s="1">
        <f t="shared" si="250"/>
        <v>1</v>
      </c>
      <c r="D1144" s="1">
        <f>VLOOKUP(C1144,Uitleg!$H$10:$K$14,2,FALSE)</f>
        <v>0</v>
      </c>
      <c r="E1144" s="1">
        <f>VLOOKUP(C1144,Uitleg!$H$10:$K$14,3,FALSE)</f>
        <v>0</v>
      </c>
      <c r="F1144">
        <f t="shared" si="251"/>
        <v>6</v>
      </c>
      <c r="G1144" s="17">
        <f t="shared" si="239"/>
        <v>68.673572238630953</v>
      </c>
      <c r="H1144" s="1">
        <f t="shared" si="240"/>
        <v>1</v>
      </c>
      <c r="I1144" s="1">
        <f t="shared" si="241"/>
        <v>0</v>
      </c>
      <c r="J1144" s="1">
        <f t="shared" si="242"/>
        <v>0</v>
      </c>
      <c r="K1144" s="1">
        <f t="shared" si="243"/>
        <v>0</v>
      </c>
      <c r="L1144" s="1">
        <f t="shared" si="244"/>
        <v>0</v>
      </c>
      <c r="M1144" s="1">
        <f t="shared" si="245"/>
        <v>0</v>
      </c>
      <c r="N1144" s="1" t="str">
        <f t="shared" si="246"/>
        <v>JA</v>
      </c>
      <c r="O1144" s="1">
        <f t="shared" si="247"/>
        <v>2</v>
      </c>
      <c r="P1144">
        <f t="shared" si="248"/>
        <v>0</v>
      </c>
    </row>
    <row r="1145" spans="1:16" x14ac:dyDescent="0.25">
      <c r="A1145" s="16">
        <f t="shared" si="249"/>
        <v>1143</v>
      </c>
      <c r="B1145" s="16">
        <f t="shared" si="238"/>
        <v>19</v>
      </c>
      <c r="C1145" s="1">
        <f t="shared" si="250"/>
        <v>2</v>
      </c>
      <c r="D1145" s="1">
        <f>VLOOKUP(C1145,Uitleg!$H$10:$K$14,2,FALSE)</f>
        <v>0</v>
      </c>
      <c r="E1145" s="1">
        <f>VLOOKUP(C1145,Uitleg!$H$10:$K$14,3,FALSE)</f>
        <v>1</v>
      </c>
      <c r="F1145">
        <f t="shared" si="251"/>
        <v>0</v>
      </c>
      <c r="G1145" s="17">
        <f t="shared" si="239"/>
        <v>68.751841206185929</v>
      </c>
      <c r="H1145" s="1">
        <f t="shared" si="240"/>
        <v>0</v>
      </c>
      <c r="I1145" s="1">
        <f t="shared" si="241"/>
        <v>0</v>
      </c>
      <c r="J1145" s="1">
        <f t="shared" si="242"/>
        <v>0</v>
      </c>
      <c r="K1145" s="1">
        <f t="shared" si="243"/>
        <v>0</v>
      </c>
      <c r="L1145" s="1">
        <f t="shared" si="244"/>
        <v>0</v>
      </c>
      <c r="M1145" s="1">
        <f t="shared" si="245"/>
        <v>0</v>
      </c>
      <c r="N1145" s="1" t="str">
        <f t="shared" si="246"/>
        <v>nee</v>
      </c>
      <c r="O1145" s="1">
        <f t="shared" si="247"/>
        <v>0</v>
      </c>
      <c r="P1145">
        <f t="shared" si="248"/>
        <v>50</v>
      </c>
    </row>
    <row r="1146" spans="1:16" x14ac:dyDescent="0.25">
      <c r="A1146" s="16">
        <f t="shared" si="249"/>
        <v>1144</v>
      </c>
      <c r="B1146" s="16">
        <f t="shared" si="238"/>
        <v>19</v>
      </c>
      <c r="C1146" s="1">
        <f t="shared" si="250"/>
        <v>2</v>
      </c>
      <c r="D1146" s="1">
        <f>VLOOKUP(C1146,Uitleg!$H$10:$K$14,2,FALSE)</f>
        <v>0</v>
      </c>
      <c r="E1146" s="1">
        <f>VLOOKUP(C1146,Uitleg!$H$10:$K$14,3,FALSE)</f>
        <v>1</v>
      </c>
      <c r="F1146">
        <f t="shared" si="251"/>
        <v>1</v>
      </c>
      <c r="G1146" s="17">
        <f t="shared" si="239"/>
        <v>68.829342793071191</v>
      </c>
      <c r="H1146" s="1">
        <f t="shared" si="240"/>
        <v>0</v>
      </c>
      <c r="I1146" s="1">
        <f t="shared" si="241"/>
        <v>0</v>
      </c>
      <c r="J1146" s="1">
        <f t="shared" si="242"/>
        <v>0</v>
      </c>
      <c r="K1146" s="1">
        <f t="shared" si="243"/>
        <v>0</v>
      </c>
      <c r="L1146" s="1">
        <f t="shared" si="244"/>
        <v>0</v>
      </c>
      <c r="M1146" s="1">
        <f t="shared" si="245"/>
        <v>0</v>
      </c>
      <c r="N1146" s="1" t="str">
        <f t="shared" si="246"/>
        <v>nee</v>
      </c>
      <c r="O1146" s="1">
        <f t="shared" si="247"/>
        <v>0</v>
      </c>
      <c r="P1146">
        <f t="shared" si="248"/>
        <v>50</v>
      </c>
    </row>
    <row r="1147" spans="1:16" x14ac:dyDescent="0.25">
      <c r="A1147" s="16">
        <f t="shared" si="249"/>
        <v>1145</v>
      </c>
      <c r="B1147" s="16">
        <f t="shared" si="238"/>
        <v>19</v>
      </c>
      <c r="C1147" s="1">
        <f t="shared" si="250"/>
        <v>2</v>
      </c>
      <c r="D1147" s="1">
        <f>VLOOKUP(C1147,Uitleg!$H$10:$K$14,2,FALSE)</f>
        <v>0</v>
      </c>
      <c r="E1147" s="1">
        <f>VLOOKUP(C1147,Uitleg!$H$10:$K$14,3,FALSE)</f>
        <v>1</v>
      </c>
      <c r="F1147">
        <f t="shared" si="251"/>
        <v>2</v>
      </c>
      <c r="G1147" s="17">
        <f t="shared" si="239"/>
        <v>68.906072371602818</v>
      </c>
      <c r="H1147" s="1">
        <f t="shared" si="240"/>
        <v>0</v>
      </c>
      <c r="I1147" s="1">
        <f t="shared" si="241"/>
        <v>0</v>
      </c>
      <c r="J1147" s="1">
        <f t="shared" si="242"/>
        <v>0</v>
      </c>
      <c r="K1147" s="1">
        <f t="shared" si="243"/>
        <v>0</v>
      </c>
      <c r="L1147" s="1">
        <f t="shared" si="244"/>
        <v>0</v>
      </c>
      <c r="M1147" s="1">
        <f t="shared" si="245"/>
        <v>0</v>
      </c>
      <c r="N1147" s="1" t="str">
        <f t="shared" si="246"/>
        <v>nee</v>
      </c>
      <c r="O1147" s="1">
        <f t="shared" si="247"/>
        <v>0</v>
      </c>
      <c r="P1147">
        <f t="shared" si="248"/>
        <v>50</v>
      </c>
    </row>
    <row r="1148" spans="1:16" x14ac:dyDescent="0.25">
      <c r="A1148" s="16">
        <f t="shared" si="249"/>
        <v>1146</v>
      </c>
      <c r="B1148" s="16">
        <f t="shared" si="238"/>
        <v>19</v>
      </c>
      <c r="C1148" s="1">
        <f t="shared" si="250"/>
        <v>2</v>
      </c>
      <c r="D1148" s="1">
        <f>VLOOKUP(C1148,Uitleg!$H$10:$K$14,2,FALSE)</f>
        <v>0</v>
      </c>
      <c r="E1148" s="1">
        <f>VLOOKUP(C1148,Uitleg!$H$10:$K$14,3,FALSE)</f>
        <v>1</v>
      </c>
      <c r="F1148">
        <f t="shared" si="251"/>
        <v>3</v>
      </c>
      <c r="G1148" s="17">
        <f t="shared" si="239"/>
        <v>68.982025343851603</v>
      </c>
      <c r="H1148" s="1">
        <f t="shared" si="240"/>
        <v>0</v>
      </c>
      <c r="I1148" s="1">
        <f t="shared" si="241"/>
        <v>0</v>
      </c>
      <c r="J1148" s="1">
        <f t="shared" si="242"/>
        <v>0</v>
      </c>
      <c r="K1148" s="1">
        <f t="shared" si="243"/>
        <v>0</v>
      </c>
      <c r="L1148" s="1">
        <f t="shared" si="244"/>
        <v>0</v>
      </c>
      <c r="M1148" s="1">
        <f t="shared" si="245"/>
        <v>0</v>
      </c>
      <c r="N1148" s="1" t="str">
        <f t="shared" si="246"/>
        <v>nee</v>
      </c>
      <c r="O1148" s="1">
        <f t="shared" si="247"/>
        <v>0</v>
      </c>
      <c r="P1148">
        <f t="shared" si="248"/>
        <v>50</v>
      </c>
    </row>
    <row r="1149" spans="1:16" x14ac:dyDescent="0.25">
      <c r="A1149" s="16">
        <f t="shared" si="249"/>
        <v>1147</v>
      </c>
      <c r="B1149" s="16">
        <f t="shared" si="238"/>
        <v>19</v>
      </c>
      <c r="C1149" s="1">
        <f t="shared" si="250"/>
        <v>2</v>
      </c>
      <c r="D1149" s="1">
        <f>VLOOKUP(C1149,Uitleg!$H$10:$K$14,2,FALSE)</f>
        <v>0</v>
      </c>
      <c r="E1149" s="1">
        <f>VLOOKUP(C1149,Uitleg!$H$10:$K$14,3,FALSE)</f>
        <v>1</v>
      </c>
      <c r="F1149">
        <f t="shared" si="251"/>
        <v>4</v>
      </c>
      <c r="G1149" s="17">
        <f t="shared" si="239"/>
        <v>69.057197141831352</v>
      </c>
      <c r="H1149" s="1">
        <f t="shared" si="240"/>
        <v>0</v>
      </c>
      <c r="I1149" s="1">
        <f t="shared" si="241"/>
        <v>1</v>
      </c>
      <c r="J1149" s="1">
        <f t="shared" si="242"/>
        <v>0</v>
      </c>
      <c r="K1149" s="1">
        <f t="shared" si="243"/>
        <v>0</v>
      </c>
      <c r="L1149" s="1">
        <f t="shared" si="244"/>
        <v>0</v>
      </c>
      <c r="M1149" s="1">
        <f t="shared" si="245"/>
        <v>0</v>
      </c>
      <c r="N1149" s="1" t="str">
        <f t="shared" si="246"/>
        <v>JA</v>
      </c>
      <c r="O1149" s="1">
        <f t="shared" si="247"/>
        <v>3</v>
      </c>
      <c r="P1149">
        <f t="shared" si="248"/>
        <v>50</v>
      </c>
    </row>
    <row r="1150" spans="1:16" x14ac:dyDescent="0.25">
      <c r="A1150" s="16">
        <f t="shared" si="249"/>
        <v>1148</v>
      </c>
      <c r="B1150" s="16">
        <f t="shared" si="238"/>
        <v>19</v>
      </c>
      <c r="C1150" s="1">
        <f t="shared" si="250"/>
        <v>3</v>
      </c>
      <c r="D1150" s="1">
        <f>VLOOKUP(C1150,Uitleg!$H$10:$K$14,2,FALSE)</f>
        <v>0</v>
      </c>
      <c r="E1150" s="1">
        <f>VLOOKUP(C1150,Uitleg!$H$10:$K$14,3,FALSE)</f>
        <v>0</v>
      </c>
      <c r="F1150">
        <f t="shared" si="251"/>
        <v>0</v>
      </c>
      <c r="G1150" s="17">
        <f t="shared" si="239"/>
        <v>69.131583227685439</v>
      </c>
      <c r="H1150" s="1">
        <f t="shared" si="240"/>
        <v>0</v>
      </c>
      <c r="I1150" s="1">
        <f t="shared" si="241"/>
        <v>0</v>
      </c>
      <c r="J1150" s="1">
        <f t="shared" si="242"/>
        <v>0</v>
      </c>
      <c r="K1150" s="1">
        <f t="shared" si="243"/>
        <v>0</v>
      </c>
      <c r="L1150" s="1">
        <f t="shared" si="244"/>
        <v>0</v>
      </c>
      <c r="M1150" s="1">
        <f t="shared" si="245"/>
        <v>0</v>
      </c>
      <c r="N1150" s="1" t="str">
        <f t="shared" si="246"/>
        <v>nee</v>
      </c>
      <c r="O1150" s="1">
        <f t="shared" si="247"/>
        <v>0</v>
      </c>
      <c r="P1150">
        <f t="shared" si="248"/>
        <v>0</v>
      </c>
    </row>
    <row r="1151" spans="1:16" x14ac:dyDescent="0.25">
      <c r="A1151" s="16">
        <f t="shared" si="249"/>
        <v>1149</v>
      </c>
      <c r="B1151" s="16">
        <f t="shared" si="238"/>
        <v>19</v>
      </c>
      <c r="C1151" s="1">
        <f t="shared" si="250"/>
        <v>3</v>
      </c>
      <c r="D1151" s="1">
        <f>VLOOKUP(C1151,Uitleg!$H$10:$K$14,2,FALSE)</f>
        <v>0</v>
      </c>
      <c r="E1151" s="1">
        <f>VLOOKUP(C1151,Uitleg!$H$10:$K$14,3,FALSE)</f>
        <v>0</v>
      </c>
      <c r="F1151">
        <f t="shared" si="251"/>
        <v>1</v>
      </c>
      <c r="G1151" s="17">
        <f t="shared" si="239"/>
        <v>69.205179093872687</v>
      </c>
      <c r="H1151" s="1">
        <f t="shared" si="240"/>
        <v>0</v>
      </c>
      <c r="I1151" s="1">
        <f t="shared" si="241"/>
        <v>0</v>
      </c>
      <c r="J1151" s="1">
        <f t="shared" si="242"/>
        <v>0</v>
      </c>
      <c r="K1151" s="1">
        <f t="shared" si="243"/>
        <v>0</v>
      </c>
      <c r="L1151" s="1">
        <f t="shared" si="244"/>
        <v>0</v>
      </c>
      <c r="M1151" s="1">
        <f t="shared" si="245"/>
        <v>0</v>
      </c>
      <c r="N1151" s="1" t="str">
        <f t="shared" si="246"/>
        <v>nee</v>
      </c>
      <c r="O1151" s="1">
        <f t="shared" si="247"/>
        <v>0</v>
      </c>
      <c r="P1151">
        <f t="shared" si="248"/>
        <v>0</v>
      </c>
    </row>
    <row r="1152" spans="1:16" x14ac:dyDescent="0.25">
      <c r="A1152" s="16">
        <f t="shared" si="249"/>
        <v>1150</v>
      </c>
      <c r="B1152" s="16">
        <f t="shared" si="238"/>
        <v>19</v>
      </c>
      <c r="C1152" s="1">
        <f t="shared" si="250"/>
        <v>3</v>
      </c>
      <c r="D1152" s="1">
        <f>VLOOKUP(C1152,Uitleg!$H$10:$K$14,2,FALSE)</f>
        <v>0</v>
      </c>
      <c r="E1152" s="1">
        <f>VLOOKUP(C1152,Uitleg!$H$10:$K$14,3,FALSE)</f>
        <v>0</v>
      </c>
      <c r="F1152">
        <f t="shared" si="251"/>
        <v>2</v>
      </c>
      <c r="G1152" s="17">
        <f t="shared" si="239"/>
        <v>69.277980263351807</v>
      </c>
      <c r="H1152" s="1">
        <f t="shared" si="240"/>
        <v>0</v>
      </c>
      <c r="I1152" s="1">
        <f t="shared" si="241"/>
        <v>0</v>
      </c>
      <c r="J1152" s="1">
        <f t="shared" si="242"/>
        <v>0</v>
      </c>
      <c r="K1152" s="1">
        <f t="shared" si="243"/>
        <v>0</v>
      </c>
      <c r="L1152" s="1">
        <f t="shared" si="244"/>
        <v>0</v>
      </c>
      <c r="M1152" s="1">
        <f t="shared" si="245"/>
        <v>0</v>
      </c>
      <c r="N1152" s="1" t="str">
        <f t="shared" si="246"/>
        <v>nee</v>
      </c>
      <c r="O1152" s="1">
        <f t="shared" si="247"/>
        <v>0</v>
      </c>
      <c r="P1152">
        <f t="shared" si="248"/>
        <v>0</v>
      </c>
    </row>
    <row r="1153" spans="1:16" x14ac:dyDescent="0.25">
      <c r="A1153" s="16">
        <f t="shared" si="249"/>
        <v>1151</v>
      </c>
      <c r="B1153" s="16">
        <f t="shared" si="238"/>
        <v>19</v>
      </c>
      <c r="C1153" s="1">
        <f t="shared" si="250"/>
        <v>3</v>
      </c>
      <c r="D1153" s="1">
        <f>VLOOKUP(C1153,Uitleg!$H$10:$K$14,2,FALSE)</f>
        <v>0</v>
      </c>
      <c r="E1153" s="1">
        <f>VLOOKUP(C1153,Uitleg!$H$10:$K$14,3,FALSE)</f>
        <v>0</v>
      </c>
      <c r="F1153">
        <f t="shared" si="251"/>
        <v>3</v>
      </c>
      <c r="G1153" s="17">
        <f t="shared" si="239"/>
        <v>69.349982289764824</v>
      </c>
      <c r="H1153" s="1">
        <f t="shared" si="240"/>
        <v>0</v>
      </c>
      <c r="I1153" s="1">
        <f t="shared" si="241"/>
        <v>0</v>
      </c>
      <c r="J1153" s="1">
        <f t="shared" si="242"/>
        <v>0</v>
      </c>
      <c r="K1153" s="1">
        <f t="shared" si="243"/>
        <v>0</v>
      </c>
      <c r="L1153" s="1">
        <f t="shared" si="244"/>
        <v>0</v>
      </c>
      <c r="M1153" s="1">
        <f t="shared" si="245"/>
        <v>0</v>
      </c>
      <c r="N1153" s="1" t="str">
        <f t="shared" si="246"/>
        <v>nee</v>
      </c>
      <c r="O1153" s="1">
        <f t="shared" si="247"/>
        <v>0</v>
      </c>
      <c r="P1153">
        <f t="shared" si="248"/>
        <v>0</v>
      </c>
    </row>
    <row r="1154" spans="1:16" x14ac:dyDescent="0.25">
      <c r="A1154" s="16">
        <f t="shared" si="249"/>
        <v>1152</v>
      </c>
      <c r="B1154" s="16">
        <f t="shared" ref="B1154:B1217" si="252">TRUNC(A1154/60,0)</f>
        <v>19</v>
      </c>
      <c r="C1154" s="1">
        <f t="shared" si="250"/>
        <v>3</v>
      </c>
      <c r="D1154" s="1">
        <f>VLOOKUP(C1154,Uitleg!$H$10:$K$14,2,FALSE)</f>
        <v>0</v>
      </c>
      <c r="E1154" s="1">
        <f>VLOOKUP(C1154,Uitleg!$H$10:$K$14,3,FALSE)</f>
        <v>0</v>
      </c>
      <c r="F1154">
        <f t="shared" si="251"/>
        <v>4</v>
      </c>
      <c r="G1154" s="17">
        <f t="shared" ref="G1154:G1217" si="253">50+SIN(A1154/(PeriodeSinus1*30/PI()))*20+SIN(A1154/(PeriodeSinus2*30/PI()))*30</f>
        <v>69.421180757619268</v>
      </c>
      <c r="H1154" s="1">
        <f t="shared" ref="H1154:H1217" si="254">IF(AND(C1154=1,F1154&gt;MaxWachttijd-G1154/2),1,0)</f>
        <v>0</v>
      </c>
      <c r="I1154" s="1">
        <f t="shared" ref="I1154:I1217" si="255">IF(AND(C1154=2,G1154&lt;=Uitschakeldrempel,F1154&gt;DuurGroen),1,0)</f>
        <v>0</v>
      </c>
      <c r="J1154" s="1">
        <f t="shared" ref="J1154:J1217" si="256">IF(AND(C1154=2,G1154&gt;Uitschakeldrempel),1,0)</f>
        <v>0</v>
      </c>
      <c r="K1154" s="1">
        <f t="shared" ref="K1154:K1217" si="257">IF(AND(C1154=3,F1154&gt;MaxWachttijd-G1154/2),1,0)</f>
        <v>0</v>
      </c>
      <c r="L1154" s="1">
        <f t="shared" ref="L1154:L1217" si="258">IF(AND(C1154=4,F1154&gt;DuurGroen),1,0)</f>
        <v>0</v>
      </c>
      <c r="M1154" s="1">
        <f t="shared" ref="M1154:M1217" si="259">IF(AND(C1154=5,G1154&lt;Inschakeldrempel),1,0)</f>
        <v>0</v>
      </c>
      <c r="N1154" s="1" t="str">
        <f t="shared" ref="N1154:N1217" si="260">IF(SUM(H1154:M1154)=0,"nee","JA")</f>
        <v>nee</v>
      </c>
      <c r="O1154" s="1">
        <f t="shared" ref="O1154:O1217" si="261">H1154*2+I1154*3+J1154*5+K1154*4+L1154*1+M1154*4</f>
        <v>0</v>
      </c>
      <c r="P1154">
        <f t="shared" ref="P1154:P1217" si="262">D1154*50+E1154*50</f>
        <v>0</v>
      </c>
    </row>
    <row r="1155" spans="1:16" x14ac:dyDescent="0.25">
      <c r="A1155" s="16">
        <f t="shared" ref="A1155:A1218" si="263">A1154+Tijdstap</f>
        <v>1153</v>
      </c>
      <c r="B1155" s="16">
        <f t="shared" si="252"/>
        <v>19</v>
      </c>
      <c r="C1155" s="1">
        <f t="shared" ref="C1155:C1218" si="264">IF(O1154=0,C1154,O1154)</f>
        <v>3</v>
      </c>
      <c r="D1155" s="1">
        <f>VLOOKUP(C1155,Uitleg!$H$10:$K$14,2,FALSE)</f>
        <v>0</v>
      </c>
      <c r="E1155" s="1">
        <f>VLOOKUP(C1155,Uitleg!$H$10:$K$14,3,FALSE)</f>
        <v>0</v>
      </c>
      <c r="F1155">
        <f t="shared" ref="F1155:F1218" si="265">IF(C1155=C1154,F1154+Tijdstap,0)</f>
        <v>5</v>
      </c>
      <c r="G1155" s="17">
        <f t="shared" si="253"/>
        <v>69.491571282469181</v>
      </c>
      <c r="H1155" s="1">
        <f t="shared" si="254"/>
        <v>0</v>
      </c>
      <c r="I1155" s="1">
        <f t="shared" si="255"/>
        <v>0</v>
      </c>
      <c r="J1155" s="1">
        <f t="shared" si="256"/>
        <v>0</v>
      </c>
      <c r="K1155" s="1">
        <f t="shared" si="257"/>
        <v>0</v>
      </c>
      <c r="L1155" s="1">
        <f t="shared" si="258"/>
        <v>0</v>
      </c>
      <c r="M1155" s="1">
        <f t="shared" si="259"/>
        <v>0</v>
      </c>
      <c r="N1155" s="1" t="str">
        <f t="shared" si="260"/>
        <v>nee</v>
      </c>
      <c r="O1155" s="1">
        <f t="shared" si="261"/>
        <v>0</v>
      </c>
      <c r="P1155">
        <f t="shared" si="262"/>
        <v>0</v>
      </c>
    </row>
    <row r="1156" spans="1:16" x14ac:dyDescent="0.25">
      <c r="A1156" s="16">
        <f t="shared" si="263"/>
        <v>1154</v>
      </c>
      <c r="B1156" s="16">
        <f t="shared" si="252"/>
        <v>19</v>
      </c>
      <c r="C1156" s="1">
        <f t="shared" si="264"/>
        <v>3</v>
      </c>
      <c r="D1156" s="1">
        <f>VLOOKUP(C1156,Uitleg!$H$10:$K$14,2,FALSE)</f>
        <v>0</v>
      </c>
      <c r="E1156" s="1">
        <f>VLOOKUP(C1156,Uitleg!$H$10:$K$14,3,FALSE)</f>
        <v>0</v>
      </c>
      <c r="F1156">
        <f t="shared" si="265"/>
        <v>6</v>
      </c>
      <c r="G1156" s="17">
        <f t="shared" si="253"/>
        <v>69.561149511094982</v>
      </c>
      <c r="H1156" s="1">
        <f t="shared" si="254"/>
        <v>0</v>
      </c>
      <c r="I1156" s="1">
        <f t="shared" si="255"/>
        <v>0</v>
      </c>
      <c r="J1156" s="1">
        <f t="shared" si="256"/>
        <v>0</v>
      </c>
      <c r="K1156" s="1">
        <f t="shared" si="257"/>
        <v>1</v>
      </c>
      <c r="L1156" s="1">
        <f t="shared" si="258"/>
        <v>0</v>
      </c>
      <c r="M1156" s="1">
        <f t="shared" si="259"/>
        <v>0</v>
      </c>
      <c r="N1156" s="1" t="str">
        <f t="shared" si="260"/>
        <v>JA</v>
      </c>
      <c r="O1156" s="1">
        <f t="shared" si="261"/>
        <v>4</v>
      </c>
      <c r="P1156">
        <f t="shared" si="262"/>
        <v>0</v>
      </c>
    </row>
    <row r="1157" spans="1:16" x14ac:dyDescent="0.25">
      <c r="A1157" s="16">
        <f t="shared" si="263"/>
        <v>1155</v>
      </c>
      <c r="B1157" s="16">
        <f t="shared" si="252"/>
        <v>19</v>
      </c>
      <c r="C1157" s="1">
        <f t="shared" si="264"/>
        <v>4</v>
      </c>
      <c r="D1157" s="1">
        <f>VLOOKUP(C1157,Uitleg!$H$10:$K$14,2,FALSE)</f>
        <v>1</v>
      </c>
      <c r="E1157" s="1">
        <f>VLOOKUP(C1157,Uitleg!$H$10:$K$14,3,FALSE)</f>
        <v>0</v>
      </c>
      <c r="F1157">
        <f t="shared" si="265"/>
        <v>0</v>
      </c>
      <c r="G1157" s="17">
        <f t="shared" si="253"/>
        <v>69.629911121682198</v>
      </c>
      <c r="H1157" s="1">
        <f t="shared" si="254"/>
        <v>0</v>
      </c>
      <c r="I1157" s="1">
        <f t="shared" si="255"/>
        <v>0</v>
      </c>
      <c r="J1157" s="1">
        <f t="shared" si="256"/>
        <v>0</v>
      </c>
      <c r="K1157" s="1">
        <f t="shared" si="257"/>
        <v>0</v>
      </c>
      <c r="L1157" s="1">
        <f t="shared" si="258"/>
        <v>0</v>
      </c>
      <c r="M1157" s="1">
        <f t="shared" si="259"/>
        <v>0</v>
      </c>
      <c r="N1157" s="1" t="str">
        <f t="shared" si="260"/>
        <v>nee</v>
      </c>
      <c r="O1157" s="1">
        <f t="shared" si="261"/>
        <v>0</v>
      </c>
      <c r="P1157">
        <f t="shared" si="262"/>
        <v>50</v>
      </c>
    </row>
    <row r="1158" spans="1:16" x14ac:dyDescent="0.25">
      <c r="A1158" s="16">
        <f t="shared" si="263"/>
        <v>1156</v>
      </c>
      <c r="B1158" s="16">
        <f t="shared" si="252"/>
        <v>19</v>
      </c>
      <c r="C1158" s="1">
        <f t="shared" si="264"/>
        <v>4</v>
      </c>
      <c r="D1158" s="1">
        <f>VLOOKUP(C1158,Uitleg!$H$10:$K$14,2,FALSE)</f>
        <v>1</v>
      </c>
      <c r="E1158" s="1">
        <f>VLOOKUP(C1158,Uitleg!$H$10:$K$14,3,FALSE)</f>
        <v>0</v>
      </c>
      <c r="F1158">
        <f t="shared" si="265"/>
        <v>1</v>
      </c>
      <c r="G1158" s="17">
        <f t="shared" si="253"/>
        <v>69.697851823998775</v>
      </c>
      <c r="H1158" s="1">
        <f t="shared" si="254"/>
        <v>0</v>
      </c>
      <c r="I1158" s="1">
        <f t="shared" si="255"/>
        <v>0</v>
      </c>
      <c r="J1158" s="1">
        <f t="shared" si="256"/>
        <v>0</v>
      </c>
      <c r="K1158" s="1">
        <f t="shared" si="257"/>
        <v>0</v>
      </c>
      <c r="L1158" s="1">
        <f t="shared" si="258"/>
        <v>0</v>
      </c>
      <c r="M1158" s="1">
        <f t="shared" si="259"/>
        <v>0</v>
      </c>
      <c r="N1158" s="1" t="str">
        <f t="shared" si="260"/>
        <v>nee</v>
      </c>
      <c r="O1158" s="1">
        <f t="shared" si="261"/>
        <v>0</v>
      </c>
      <c r="P1158">
        <f t="shared" si="262"/>
        <v>50</v>
      </c>
    </row>
    <row r="1159" spans="1:16" x14ac:dyDescent="0.25">
      <c r="A1159" s="16">
        <f t="shared" si="263"/>
        <v>1157</v>
      </c>
      <c r="B1159" s="16">
        <f t="shared" si="252"/>
        <v>19</v>
      </c>
      <c r="C1159" s="1">
        <f t="shared" si="264"/>
        <v>4</v>
      </c>
      <c r="D1159" s="1">
        <f>VLOOKUP(C1159,Uitleg!$H$10:$K$14,2,FALSE)</f>
        <v>1</v>
      </c>
      <c r="E1159" s="1">
        <f>VLOOKUP(C1159,Uitleg!$H$10:$K$14,3,FALSE)</f>
        <v>0</v>
      </c>
      <c r="F1159">
        <f t="shared" si="265"/>
        <v>2</v>
      </c>
      <c r="G1159" s="17">
        <f t="shared" si="253"/>
        <v>69.764967359571486</v>
      </c>
      <c r="H1159" s="1">
        <f t="shared" si="254"/>
        <v>0</v>
      </c>
      <c r="I1159" s="1">
        <f t="shared" si="255"/>
        <v>0</v>
      </c>
      <c r="J1159" s="1">
        <f t="shared" si="256"/>
        <v>0</v>
      </c>
      <c r="K1159" s="1">
        <f t="shared" si="257"/>
        <v>0</v>
      </c>
      <c r="L1159" s="1">
        <f t="shared" si="258"/>
        <v>0</v>
      </c>
      <c r="M1159" s="1">
        <f t="shared" si="259"/>
        <v>0</v>
      </c>
      <c r="N1159" s="1" t="str">
        <f t="shared" si="260"/>
        <v>nee</v>
      </c>
      <c r="O1159" s="1">
        <f t="shared" si="261"/>
        <v>0</v>
      </c>
      <c r="P1159">
        <f t="shared" si="262"/>
        <v>50</v>
      </c>
    </row>
    <row r="1160" spans="1:16" x14ac:dyDescent="0.25">
      <c r="A1160" s="16">
        <f t="shared" si="263"/>
        <v>1158</v>
      </c>
      <c r="B1160" s="16">
        <f t="shared" si="252"/>
        <v>19</v>
      </c>
      <c r="C1160" s="1">
        <f t="shared" si="264"/>
        <v>4</v>
      </c>
      <c r="D1160" s="1">
        <f>VLOOKUP(C1160,Uitleg!$H$10:$K$14,2,FALSE)</f>
        <v>1</v>
      </c>
      <c r="E1160" s="1">
        <f>VLOOKUP(C1160,Uitleg!$H$10:$K$14,3,FALSE)</f>
        <v>0</v>
      </c>
      <c r="F1160">
        <f t="shared" si="265"/>
        <v>3</v>
      </c>
      <c r="G1160" s="17">
        <f t="shared" si="253"/>
        <v>69.831253501860871</v>
      </c>
      <c r="H1160" s="1">
        <f t="shared" si="254"/>
        <v>0</v>
      </c>
      <c r="I1160" s="1">
        <f t="shared" si="255"/>
        <v>0</v>
      </c>
      <c r="J1160" s="1">
        <f t="shared" si="256"/>
        <v>0</v>
      </c>
      <c r="K1160" s="1">
        <f t="shared" si="257"/>
        <v>0</v>
      </c>
      <c r="L1160" s="1">
        <f t="shared" si="258"/>
        <v>0</v>
      </c>
      <c r="M1160" s="1">
        <f t="shared" si="259"/>
        <v>0</v>
      </c>
      <c r="N1160" s="1" t="str">
        <f t="shared" si="260"/>
        <v>nee</v>
      </c>
      <c r="O1160" s="1">
        <f t="shared" si="261"/>
        <v>0</v>
      </c>
      <c r="P1160">
        <f t="shared" si="262"/>
        <v>50</v>
      </c>
    </row>
    <row r="1161" spans="1:16" x14ac:dyDescent="0.25">
      <c r="A1161" s="16">
        <f t="shared" si="263"/>
        <v>1159</v>
      </c>
      <c r="B1161" s="16">
        <f t="shared" si="252"/>
        <v>19</v>
      </c>
      <c r="C1161" s="1">
        <f t="shared" si="264"/>
        <v>4</v>
      </c>
      <c r="D1161" s="1">
        <f>VLOOKUP(C1161,Uitleg!$H$10:$K$14,2,FALSE)</f>
        <v>1</v>
      </c>
      <c r="E1161" s="1">
        <f>VLOOKUP(C1161,Uitleg!$H$10:$K$14,3,FALSE)</f>
        <v>0</v>
      </c>
      <c r="F1161">
        <f t="shared" si="265"/>
        <v>4</v>
      </c>
      <c r="G1161" s="17">
        <f t="shared" si="253"/>
        <v>69.896706056435164</v>
      </c>
      <c r="H1161" s="1">
        <f t="shared" si="254"/>
        <v>0</v>
      </c>
      <c r="I1161" s="1">
        <f t="shared" si="255"/>
        <v>0</v>
      </c>
      <c r="J1161" s="1">
        <f t="shared" si="256"/>
        <v>0</v>
      </c>
      <c r="K1161" s="1">
        <f t="shared" si="257"/>
        <v>0</v>
      </c>
      <c r="L1161" s="1">
        <f t="shared" si="258"/>
        <v>1</v>
      </c>
      <c r="M1161" s="1">
        <f t="shared" si="259"/>
        <v>0</v>
      </c>
      <c r="N1161" s="1" t="str">
        <f t="shared" si="260"/>
        <v>JA</v>
      </c>
      <c r="O1161" s="1">
        <f t="shared" si="261"/>
        <v>1</v>
      </c>
      <c r="P1161">
        <f t="shared" si="262"/>
        <v>50</v>
      </c>
    </row>
    <row r="1162" spans="1:16" x14ac:dyDescent="0.25">
      <c r="A1162" s="16">
        <f t="shared" si="263"/>
        <v>1160</v>
      </c>
      <c r="B1162" s="16">
        <f t="shared" si="252"/>
        <v>19</v>
      </c>
      <c r="C1162" s="1">
        <f t="shared" si="264"/>
        <v>1</v>
      </c>
      <c r="D1162" s="1">
        <f>VLOOKUP(C1162,Uitleg!$H$10:$K$14,2,FALSE)</f>
        <v>0</v>
      </c>
      <c r="E1162" s="1">
        <f>VLOOKUP(C1162,Uitleg!$H$10:$K$14,3,FALSE)</f>
        <v>0</v>
      </c>
      <c r="F1162">
        <f t="shared" si="265"/>
        <v>0</v>
      </c>
      <c r="G1162" s="17">
        <f t="shared" si="253"/>
        <v>69.961320861142838</v>
      </c>
      <c r="H1162" s="1">
        <f t="shared" si="254"/>
        <v>0</v>
      </c>
      <c r="I1162" s="1">
        <f t="shared" si="255"/>
        <v>0</v>
      </c>
      <c r="J1162" s="1">
        <f t="shared" si="256"/>
        <v>0</v>
      </c>
      <c r="K1162" s="1">
        <f t="shared" si="257"/>
        <v>0</v>
      </c>
      <c r="L1162" s="1">
        <f t="shared" si="258"/>
        <v>0</v>
      </c>
      <c r="M1162" s="1">
        <f t="shared" si="259"/>
        <v>0</v>
      </c>
      <c r="N1162" s="1" t="str">
        <f t="shared" si="260"/>
        <v>nee</v>
      </c>
      <c r="O1162" s="1">
        <f t="shared" si="261"/>
        <v>0</v>
      </c>
      <c r="P1162">
        <f t="shared" si="262"/>
        <v>0</v>
      </c>
    </row>
    <row r="1163" spans="1:16" x14ac:dyDescent="0.25">
      <c r="A1163" s="16">
        <f t="shared" si="263"/>
        <v>1161</v>
      </c>
      <c r="B1163" s="16">
        <f t="shared" si="252"/>
        <v>19</v>
      </c>
      <c r="C1163" s="1">
        <f t="shared" si="264"/>
        <v>1</v>
      </c>
      <c r="D1163" s="1">
        <f>VLOOKUP(C1163,Uitleg!$H$10:$K$14,2,FALSE)</f>
        <v>0</v>
      </c>
      <c r="E1163" s="1">
        <f>VLOOKUP(C1163,Uitleg!$H$10:$K$14,3,FALSE)</f>
        <v>0</v>
      </c>
      <c r="F1163">
        <f t="shared" si="265"/>
        <v>1</v>
      </c>
      <c r="G1163" s="17">
        <f t="shared" si="253"/>
        <v>70.025093786283975</v>
      </c>
      <c r="H1163" s="1">
        <f t="shared" si="254"/>
        <v>0</v>
      </c>
      <c r="I1163" s="1">
        <f t="shared" si="255"/>
        <v>0</v>
      </c>
      <c r="J1163" s="1">
        <f t="shared" si="256"/>
        <v>0</v>
      </c>
      <c r="K1163" s="1">
        <f t="shared" si="257"/>
        <v>0</v>
      </c>
      <c r="L1163" s="1">
        <f t="shared" si="258"/>
        <v>0</v>
      </c>
      <c r="M1163" s="1">
        <f t="shared" si="259"/>
        <v>0</v>
      </c>
      <c r="N1163" s="1" t="str">
        <f t="shared" si="260"/>
        <v>nee</v>
      </c>
      <c r="O1163" s="1">
        <f t="shared" si="261"/>
        <v>0</v>
      </c>
      <c r="P1163">
        <f t="shared" si="262"/>
        <v>0</v>
      </c>
    </row>
    <row r="1164" spans="1:16" x14ac:dyDescent="0.25">
      <c r="A1164" s="16">
        <f t="shared" si="263"/>
        <v>1162</v>
      </c>
      <c r="B1164" s="16">
        <f t="shared" si="252"/>
        <v>19</v>
      </c>
      <c r="C1164" s="1">
        <f t="shared" si="264"/>
        <v>1</v>
      </c>
      <c r="D1164" s="1">
        <f>VLOOKUP(C1164,Uitleg!$H$10:$K$14,2,FALSE)</f>
        <v>0</v>
      </c>
      <c r="E1164" s="1">
        <f>VLOOKUP(C1164,Uitleg!$H$10:$K$14,3,FALSE)</f>
        <v>0</v>
      </c>
      <c r="F1164">
        <f t="shared" si="265"/>
        <v>2</v>
      </c>
      <c r="G1164" s="17">
        <f t="shared" si="253"/>
        <v>70.088020734780514</v>
      </c>
      <c r="H1164" s="1">
        <f t="shared" si="254"/>
        <v>0</v>
      </c>
      <c r="I1164" s="1">
        <f t="shared" si="255"/>
        <v>0</v>
      </c>
      <c r="J1164" s="1">
        <f t="shared" si="256"/>
        <v>0</v>
      </c>
      <c r="K1164" s="1">
        <f t="shared" si="257"/>
        <v>0</v>
      </c>
      <c r="L1164" s="1">
        <f t="shared" si="258"/>
        <v>0</v>
      </c>
      <c r="M1164" s="1">
        <f t="shared" si="259"/>
        <v>0</v>
      </c>
      <c r="N1164" s="1" t="str">
        <f t="shared" si="260"/>
        <v>nee</v>
      </c>
      <c r="O1164" s="1">
        <f t="shared" si="261"/>
        <v>0</v>
      </c>
      <c r="P1164">
        <f t="shared" si="262"/>
        <v>0</v>
      </c>
    </row>
    <row r="1165" spans="1:16" x14ac:dyDescent="0.25">
      <c r="A1165" s="16">
        <f t="shared" si="263"/>
        <v>1163</v>
      </c>
      <c r="B1165" s="16">
        <f t="shared" si="252"/>
        <v>19</v>
      </c>
      <c r="C1165" s="1">
        <f t="shared" si="264"/>
        <v>1</v>
      </c>
      <c r="D1165" s="1">
        <f>VLOOKUP(C1165,Uitleg!$H$10:$K$14,2,FALSE)</f>
        <v>0</v>
      </c>
      <c r="E1165" s="1">
        <f>VLOOKUP(C1165,Uitleg!$H$10:$K$14,3,FALSE)</f>
        <v>0</v>
      </c>
      <c r="F1165">
        <f t="shared" si="265"/>
        <v>3</v>
      </c>
      <c r="G1165" s="17">
        <f t="shared" si="253"/>
        <v>70.150097642344988</v>
      </c>
      <c r="H1165" s="1">
        <f t="shared" si="254"/>
        <v>0</v>
      </c>
      <c r="I1165" s="1">
        <f t="shared" si="255"/>
        <v>0</v>
      </c>
      <c r="J1165" s="1">
        <f t="shared" si="256"/>
        <v>0</v>
      </c>
      <c r="K1165" s="1">
        <f t="shared" si="257"/>
        <v>0</v>
      </c>
      <c r="L1165" s="1">
        <f t="shared" si="258"/>
        <v>0</v>
      </c>
      <c r="M1165" s="1">
        <f t="shared" si="259"/>
        <v>0</v>
      </c>
      <c r="N1165" s="1" t="str">
        <f t="shared" si="260"/>
        <v>nee</v>
      </c>
      <c r="O1165" s="1">
        <f t="shared" si="261"/>
        <v>0</v>
      </c>
      <c r="P1165">
        <f t="shared" si="262"/>
        <v>0</v>
      </c>
    </row>
    <row r="1166" spans="1:16" x14ac:dyDescent="0.25">
      <c r="A1166" s="16">
        <f t="shared" si="263"/>
        <v>1164</v>
      </c>
      <c r="B1166" s="16">
        <f t="shared" si="252"/>
        <v>19</v>
      </c>
      <c r="C1166" s="1">
        <f t="shared" si="264"/>
        <v>1</v>
      </c>
      <c r="D1166" s="1">
        <f>VLOOKUP(C1166,Uitleg!$H$10:$K$14,2,FALSE)</f>
        <v>0</v>
      </c>
      <c r="E1166" s="1">
        <f>VLOOKUP(C1166,Uitleg!$H$10:$K$14,3,FALSE)</f>
        <v>0</v>
      </c>
      <c r="F1166">
        <f t="shared" si="265"/>
        <v>4</v>
      </c>
      <c r="G1166" s="17">
        <f t="shared" si="253"/>
        <v>70.211320477648343</v>
      </c>
      <c r="H1166" s="1">
        <f t="shared" si="254"/>
        <v>0</v>
      </c>
      <c r="I1166" s="1">
        <f t="shared" si="255"/>
        <v>0</v>
      </c>
      <c r="J1166" s="1">
        <f t="shared" si="256"/>
        <v>0</v>
      </c>
      <c r="K1166" s="1">
        <f t="shared" si="257"/>
        <v>0</v>
      </c>
      <c r="L1166" s="1">
        <f t="shared" si="258"/>
        <v>0</v>
      </c>
      <c r="M1166" s="1">
        <f t="shared" si="259"/>
        <v>0</v>
      </c>
      <c r="N1166" s="1" t="str">
        <f t="shared" si="260"/>
        <v>nee</v>
      </c>
      <c r="O1166" s="1">
        <f t="shared" si="261"/>
        <v>0</v>
      </c>
      <c r="P1166">
        <f t="shared" si="262"/>
        <v>0</v>
      </c>
    </row>
    <row r="1167" spans="1:16" x14ac:dyDescent="0.25">
      <c r="A1167" s="16">
        <f t="shared" si="263"/>
        <v>1165</v>
      </c>
      <c r="B1167" s="16">
        <f t="shared" si="252"/>
        <v>19</v>
      </c>
      <c r="C1167" s="1">
        <f t="shared" si="264"/>
        <v>1</v>
      </c>
      <c r="D1167" s="1">
        <f>VLOOKUP(C1167,Uitleg!$H$10:$K$14,2,FALSE)</f>
        <v>0</v>
      </c>
      <c r="E1167" s="1">
        <f>VLOOKUP(C1167,Uitleg!$H$10:$K$14,3,FALSE)</f>
        <v>0</v>
      </c>
      <c r="F1167">
        <f t="shared" si="265"/>
        <v>5</v>
      </c>
      <c r="G1167" s="17">
        <f t="shared" si="253"/>
        <v>70.271685242486157</v>
      </c>
      <c r="H1167" s="1">
        <f t="shared" si="254"/>
        <v>1</v>
      </c>
      <c r="I1167" s="1">
        <f t="shared" si="255"/>
        <v>0</v>
      </c>
      <c r="J1167" s="1">
        <f t="shared" si="256"/>
        <v>0</v>
      </c>
      <c r="K1167" s="1">
        <f t="shared" si="257"/>
        <v>0</v>
      </c>
      <c r="L1167" s="1">
        <f t="shared" si="258"/>
        <v>0</v>
      </c>
      <c r="M1167" s="1">
        <f t="shared" si="259"/>
        <v>0</v>
      </c>
      <c r="N1167" s="1" t="str">
        <f t="shared" si="260"/>
        <v>JA</v>
      </c>
      <c r="O1167" s="1">
        <f t="shared" si="261"/>
        <v>2</v>
      </c>
      <c r="P1167">
        <f t="shared" si="262"/>
        <v>0</v>
      </c>
    </row>
    <row r="1168" spans="1:16" x14ac:dyDescent="0.25">
      <c r="A1168" s="16">
        <f t="shared" si="263"/>
        <v>1166</v>
      </c>
      <c r="B1168" s="16">
        <f t="shared" si="252"/>
        <v>19</v>
      </c>
      <c r="C1168" s="1">
        <f t="shared" si="264"/>
        <v>2</v>
      </c>
      <c r="D1168" s="1">
        <f>VLOOKUP(C1168,Uitleg!$H$10:$K$14,2,FALSE)</f>
        <v>0</v>
      </c>
      <c r="E1168" s="1">
        <f>VLOOKUP(C1168,Uitleg!$H$10:$K$14,3,FALSE)</f>
        <v>1</v>
      </c>
      <c r="F1168">
        <f t="shared" si="265"/>
        <v>0</v>
      </c>
      <c r="G1168" s="17">
        <f t="shared" si="253"/>
        <v>70.331187971943962</v>
      </c>
      <c r="H1168" s="1">
        <f t="shared" si="254"/>
        <v>0</v>
      </c>
      <c r="I1168" s="1">
        <f t="shared" si="255"/>
        <v>0</v>
      </c>
      <c r="J1168" s="1">
        <f t="shared" si="256"/>
        <v>0</v>
      </c>
      <c r="K1168" s="1">
        <f t="shared" si="257"/>
        <v>0</v>
      </c>
      <c r="L1168" s="1">
        <f t="shared" si="258"/>
        <v>0</v>
      </c>
      <c r="M1168" s="1">
        <f t="shared" si="259"/>
        <v>0</v>
      </c>
      <c r="N1168" s="1" t="str">
        <f t="shared" si="260"/>
        <v>nee</v>
      </c>
      <c r="O1168" s="1">
        <f t="shared" si="261"/>
        <v>0</v>
      </c>
      <c r="P1168">
        <f t="shared" si="262"/>
        <v>50</v>
      </c>
    </row>
    <row r="1169" spans="1:16" x14ac:dyDescent="0.25">
      <c r="A1169" s="16">
        <f t="shared" si="263"/>
        <v>1167</v>
      </c>
      <c r="B1169" s="16">
        <f t="shared" si="252"/>
        <v>19</v>
      </c>
      <c r="C1169" s="1">
        <f t="shared" si="264"/>
        <v>2</v>
      </c>
      <c r="D1169" s="1">
        <f>VLOOKUP(C1169,Uitleg!$H$10:$K$14,2,FALSE)</f>
        <v>0</v>
      </c>
      <c r="E1169" s="1">
        <f>VLOOKUP(C1169,Uitleg!$H$10:$K$14,3,FALSE)</f>
        <v>1</v>
      </c>
      <c r="F1169">
        <f t="shared" si="265"/>
        <v>1</v>
      </c>
      <c r="G1169" s="17">
        <f t="shared" si="253"/>
        <v>70.38982473456096</v>
      </c>
      <c r="H1169" s="1">
        <f t="shared" si="254"/>
        <v>0</v>
      </c>
      <c r="I1169" s="1">
        <f t="shared" si="255"/>
        <v>0</v>
      </c>
      <c r="J1169" s="1">
        <f t="shared" si="256"/>
        <v>0</v>
      </c>
      <c r="K1169" s="1">
        <f t="shared" si="257"/>
        <v>0</v>
      </c>
      <c r="L1169" s="1">
        <f t="shared" si="258"/>
        <v>0</v>
      </c>
      <c r="M1169" s="1">
        <f t="shared" si="259"/>
        <v>0</v>
      </c>
      <c r="N1169" s="1" t="str">
        <f t="shared" si="260"/>
        <v>nee</v>
      </c>
      <c r="O1169" s="1">
        <f t="shared" si="261"/>
        <v>0</v>
      </c>
      <c r="P1169">
        <f t="shared" si="262"/>
        <v>50</v>
      </c>
    </row>
    <row r="1170" spans="1:16" x14ac:dyDescent="0.25">
      <c r="A1170" s="16">
        <f t="shared" si="263"/>
        <v>1168</v>
      </c>
      <c r="B1170" s="16">
        <f t="shared" si="252"/>
        <v>19</v>
      </c>
      <c r="C1170" s="1">
        <f t="shared" si="264"/>
        <v>2</v>
      </c>
      <c r="D1170" s="1">
        <f>VLOOKUP(C1170,Uitleg!$H$10:$K$14,2,FALSE)</f>
        <v>0</v>
      </c>
      <c r="E1170" s="1">
        <f>VLOOKUP(C1170,Uitleg!$H$10:$K$14,3,FALSE)</f>
        <v>1</v>
      </c>
      <c r="F1170">
        <f t="shared" si="265"/>
        <v>2</v>
      </c>
      <c r="G1170" s="17">
        <f t="shared" si="253"/>
        <v>70.447591632492632</v>
      </c>
      <c r="H1170" s="1">
        <f t="shared" si="254"/>
        <v>0</v>
      </c>
      <c r="I1170" s="1">
        <f t="shared" si="255"/>
        <v>0</v>
      </c>
      <c r="J1170" s="1">
        <f t="shared" si="256"/>
        <v>0</v>
      </c>
      <c r="K1170" s="1">
        <f t="shared" si="257"/>
        <v>0</v>
      </c>
      <c r="L1170" s="1">
        <f t="shared" si="258"/>
        <v>0</v>
      </c>
      <c r="M1170" s="1">
        <f t="shared" si="259"/>
        <v>0</v>
      </c>
      <c r="N1170" s="1" t="str">
        <f t="shared" si="260"/>
        <v>nee</v>
      </c>
      <c r="O1170" s="1">
        <f t="shared" si="261"/>
        <v>0</v>
      </c>
      <c r="P1170">
        <f t="shared" si="262"/>
        <v>50</v>
      </c>
    </row>
    <row r="1171" spans="1:16" x14ac:dyDescent="0.25">
      <c r="A1171" s="16">
        <f t="shared" si="263"/>
        <v>1169</v>
      </c>
      <c r="B1171" s="16">
        <f t="shared" si="252"/>
        <v>19</v>
      </c>
      <c r="C1171" s="1">
        <f t="shared" si="264"/>
        <v>2</v>
      </c>
      <c r="D1171" s="1">
        <f>VLOOKUP(C1171,Uitleg!$H$10:$K$14,2,FALSE)</f>
        <v>0</v>
      </c>
      <c r="E1171" s="1">
        <f>VLOOKUP(C1171,Uitleg!$H$10:$K$14,3,FALSE)</f>
        <v>1</v>
      </c>
      <c r="F1171">
        <f t="shared" si="265"/>
        <v>3</v>
      </c>
      <c r="G1171" s="17">
        <f t="shared" si="253"/>
        <v>70.504484801672135</v>
      </c>
      <c r="H1171" s="1">
        <f t="shared" si="254"/>
        <v>0</v>
      </c>
      <c r="I1171" s="1">
        <f t="shared" si="255"/>
        <v>0</v>
      </c>
      <c r="J1171" s="1">
        <f t="shared" si="256"/>
        <v>0</v>
      </c>
      <c r="K1171" s="1">
        <f t="shared" si="257"/>
        <v>0</v>
      </c>
      <c r="L1171" s="1">
        <f t="shared" si="258"/>
        <v>0</v>
      </c>
      <c r="M1171" s="1">
        <f t="shared" si="259"/>
        <v>0</v>
      </c>
      <c r="N1171" s="1" t="str">
        <f t="shared" si="260"/>
        <v>nee</v>
      </c>
      <c r="O1171" s="1">
        <f t="shared" si="261"/>
        <v>0</v>
      </c>
      <c r="P1171">
        <f t="shared" si="262"/>
        <v>50</v>
      </c>
    </row>
    <row r="1172" spans="1:16" x14ac:dyDescent="0.25">
      <c r="A1172" s="16">
        <f t="shared" si="263"/>
        <v>1170</v>
      </c>
      <c r="B1172" s="16">
        <f t="shared" si="252"/>
        <v>19</v>
      </c>
      <c r="C1172" s="1">
        <f t="shared" si="264"/>
        <v>2</v>
      </c>
      <c r="D1172" s="1">
        <f>VLOOKUP(C1172,Uitleg!$H$10:$K$14,2,FALSE)</f>
        <v>0</v>
      </c>
      <c r="E1172" s="1">
        <f>VLOOKUP(C1172,Uitleg!$H$10:$K$14,3,FALSE)</f>
        <v>1</v>
      </c>
      <c r="F1172">
        <f t="shared" si="265"/>
        <v>4</v>
      </c>
      <c r="G1172" s="17">
        <f t="shared" si="253"/>
        <v>70.560500411970196</v>
      </c>
      <c r="H1172" s="1">
        <f t="shared" si="254"/>
        <v>0</v>
      </c>
      <c r="I1172" s="1">
        <f t="shared" si="255"/>
        <v>1</v>
      </c>
      <c r="J1172" s="1">
        <f t="shared" si="256"/>
        <v>0</v>
      </c>
      <c r="K1172" s="1">
        <f t="shared" si="257"/>
        <v>0</v>
      </c>
      <c r="L1172" s="1">
        <f t="shared" si="258"/>
        <v>0</v>
      </c>
      <c r="M1172" s="1">
        <f t="shared" si="259"/>
        <v>0</v>
      </c>
      <c r="N1172" s="1" t="str">
        <f t="shared" si="260"/>
        <v>JA</v>
      </c>
      <c r="O1172" s="1">
        <f t="shared" si="261"/>
        <v>3</v>
      </c>
      <c r="P1172">
        <f t="shared" si="262"/>
        <v>50</v>
      </c>
    </row>
    <row r="1173" spans="1:16" x14ac:dyDescent="0.25">
      <c r="A1173" s="16">
        <f t="shared" si="263"/>
        <v>1171</v>
      </c>
      <c r="B1173" s="16">
        <f t="shared" si="252"/>
        <v>19</v>
      </c>
      <c r="C1173" s="1">
        <f t="shared" si="264"/>
        <v>3</v>
      </c>
      <c r="D1173" s="1">
        <f>VLOOKUP(C1173,Uitleg!$H$10:$K$14,2,FALSE)</f>
        <v>0</v>
      </c>
      <c r="E1173" s="1">
        <f>VLOOKUP(C1173,Uitleg!$H$10:$K$14,3,FALSE)</f>
        <v>0</v>
      </c>
      <c r="F1173">
        <f t="shared" si="265"/>
        <v>0</v>
      </c>
      <c r="G1173" s="17">
        <f t="shared" si="253"/>
        <v>70.61563466735393</v>
      </c>
      <c r="H1173" s="1">
        <f t="shared" si="254"/>
        <v>0</v>
      </c>
      <c r="I1173" s="1">
        <f t="shared" si="255"/>
        <v>0</v>
      </c>
      <c r="J1173" s="1">
        <f t="shared" si="256"/>
        <v>0</v>
      </c>
      <c r="K1173" s="1">
        <f t="shared" si="257"/>
        <v>0</v>
      </c>
      <c r="L1173" s="1">
        <f t="shared" si="258"/>
        <v>0</v>
      </c>
      <c r="M1173" s="1">
        <f t="shared" si="259"/>
        <v>0</v>
      </c>
      <c r="N1173" s="1" t="str">
        <f t="shared" si="260"/>
        <v>nee</v>
      </c>
      <c r="O1173" s="1">
        <f t="shared" si="261"/>
        <v>0</v>
      </c>
      <c r="P1173">
        <f t="shared" si="262"/>
        <v>0</v>
      </c>
    </row>
    <row r="1174" spans="1:16" x14ac:dyDescent="0.25">
      <c r="A1174" s="16">
        <f t="shared" si="263"/>
        <v>1172</v>
      </c>
      <c r="B1174" s="16">
        <f t="shared" si="252"/>
        <v>19</v>
      </c>
      <c r="C1174" s="1">
        <f t="shared" si="264"/>
        <v>3</v>
      </c>
      <c r="D1174" s="1">
        <f>VLOOKUP(C1174,Uitleg!$H$10:$K$14,2,FALSE)</f>
        <v>0</v>
      </c>
      <c r="E1174" s="1">
        <f>VLOOKUP(C1174,Uitleg!$H$10:$K$14,3,FALSE)</f>
        <v>0</v>
      </c>
      <c r="F1174">
        <f t="shared" si="265"/>
        <v>1</v>
      </c>
      <c r="G1174" s="17">
        <f t="shared" si="253"/>
        <v>70.669883806044226</v>
      </c>
      <c r="H1174" s="1">
        <f t="shared" si="254"/>
        <v>0</v>
      </c>
      <c r="I1174" s="1">
        <f t="shared" si="255"/>
        <v>0</v>
      </c>
      <c r="J1174" s="1">
        <f t="shared" si="256"/>
        <v>0</v>
      </c>
      <c r="K1174" s="1">
        <f t="shared" si="257"/>
        <v>0</v>
      </c>
      <c r="L1174" s="1">
        <f t="shared" si="258"/>
        <v>0</v>
      </c>
      <c r="M1174" s="1">
        <f t="shared" si="259"/>
        <v>0</v>
      </c>
      <c r="N1174" s="1" t="str">
        <f t="shared" si="260"/>
        <v>nee</v>
      </c>
      <c r="O1174" s="1">
        <f t="shared" si="261"/>
        <v>0</v>
      </c>
      <c r="P1174">
        <f t="shared" si="262"/>
        <v>0</v>
      </c>
    </row>
    <row r="1175" spans="1:16" x14ac:dyDescent="0.25">
      <c r="A1175" s="16">
        <f t="shared" si="263"/>
        <v>1173</v>
      </c>
      <c r="B1175" s="16">
        <f t="shared" si="252"/>
        <v>19</v>
      </c>
      <c r="C1175" s="1">
        <f t="shared" si="264"/>
        <v>3</v>
      </c>
      <c r="D1175" s="1">
        <f>VLOOKUP(C1175,Uitleg!$H$10:$K$14,2,FALSE)</f>
        <v>0</v>
      </c>
      <c r="E1175" s="1">
        <f>VLOOKUP(C1175,Uitleg!$H$10:$K$14,3,FALSE)</f>
        <v>0</v>
      </c>
      <c r="F1175">
        <f t="shared" si="265"/>
        <v>2</v>
      </c>
      <c r="G1175" s="17">
        <f t="shared" si="253"/>
        <v>70.72324410067182</v>
      </c>
      <c r="H1175" s="1">
        <f t="shared" si="254"/>
        <v>0</v>
      </c>
      <c r="I1175" s="1">
        <f t="shared" si="255"/>
        <v>0</v>
      </c>
      <c r="J1175" s="1">
        <f t="shared" si="256"/>
        <v>0</v>
      </c>
      <c r="K1175" s="1">
        <f t="shared" si="257"/>
        <v>0</v>
      </c>
      <c r="L1175" s="1">
        <f t="shared" si="258"/>
        <v>0</v>
      </c>
      <c r="M1175" s="1">
        <f t="shared" si="259"/>
        <v>0</v>
      </c>
      <c r="N1175" s="1" t="str">
        <f t="shared" si="260"/>
        <v>nee</v>
      </c>
      <c r="O1175" s="1">
        <f t="shared" si="261"/>
        <v>0</v>
      </c>
      <c r="P1175">
        <f t="shared" si="262"/>
        <v>0</v>
      </c>
    </row>
    <row r="1176" spans="1:16" x14ac:dyDescent="0.25">
      <c r="A1176" s="16">
        <f t="shared" si="263"/>
        <v>1174</v>
      </c>
      <c r="B1176" s="16">
        <f t="shared" si="252"/>
        <v>19</v>
      </c>
      <c r="C1176" s="1">
        <f t="shared" si="264"/>
        <v>3</v>
      </c>
      <c r="D1176" s="1">
        <f>VLOOKUP(C1176,Uitleg!$H$10:$K$14,2,FALSE)</f>
        <v>0</v>
      </c>
      <c r="E1176" s="1">
        <f>VLOOKUP(C1176,Uitleg!$H$10:$K$14,3,FALSE)</f>
        <v>0</v>
      </c>
      <c r="F1176">
        <f t="shared" si="265"/>
        <v>3</v>
      </c>
      <c r="G1176" s="17">
        <f t="shared" si="253"/>
        <v>70.775711858432174</v>
      </c>
      <c r="H1176" s="1">
        <f t="shared" si="254"/>
        <v>0</v>
      </c>
      <c r="I1176" s="1">
        <f t="shared" si="255"/>
        <v>0</v>
      </c>
      <c r="J1176" s="1">
        <f t="shared" si="256"/>
        <v>0</v>
      </c>
      <c r="K1176" s="1">
        <f t="shared" si="257"/>
        <v>0</v>
      </c>
      <c r="L1176" s="1">
        <f t="shared" si="258"/>
        <v>0</v>
      </c>
      <c r="M1176" s="1">
        <f t="shared" si="259"/>
        <v>0</v>
      </c>
      <c r="N1176" s="1" t="str">
        <f t="shared" si="260"/>
        <v>nee</v>
      </c>
      <c r="O1176" s="1">
        <f t="shared" si="261"/>
        <v>0</v>
      </c>
      <c r="P1176">
        <f t="shared" si="262"/>
        <v>0</v>
      </c>
    </row>
    <row r="1177" spans="1:16" x14ac:dyDescent="0.25">
      <c r="A1177" s="16">
        <f t="shared" si="263"/>
        <v>1175</v>
      </c>
      <c r="B1177" s="16">
        <f t="shared" si="252"/>
        <v>19</v>
      </c>
      <c r="C1177" s="1">
        <f t="shared" si="264"/>
        <v>3</v>
      </c>
      <c r="D1177" s="1">
        <f>VLOOKUP(C1177,Uitleg!$H$10:$K$14,2,FALSE)</f>
        <v>0</v>
      </c>
      <c r="E1177" s="1">
        <f>VLOOKUP(C1177,Uitleg!$H$10:$K$14,3,FALSE)</f>
        <v>0</v>
      </c>
      <c r="F1177">
        <f t="shared" si="265"/>
        <v>4</v>
      </c>
      <c r="G1177" s="17">
        <f t="shared" si="253"/>
        <v>70.827283421238931</v>
      </c>
      <c r="H1177" s="1">
        <f t="shared" si="254"/>
        <v>0</v>
      </c>
      <c r="I1177" s="1">
        <f t="shared" si="255"/>
        <v>0</v>
      </c>
      <c r="J1177" s="1">
        <f t="shared" si="256"/>
        <v>0</v>
      </c>
      <c r="K1177" s="1">
        <f t="shared" si="257"/>
        <v>0</v>
      </c>
      <c r="L1177" s="1">
        <f t="shared" si="258"/>
        <v>0</v>
      </c>
      <c r="M1177" s="1">
        <f t="shared" si="259"/>
        <v>0</v>
      </c>
      <c r="N1177" s="1" t="str">
        <f t="shared" si="260"/>
        <v>nee</v>
      </c>
      <c r="O1177" s="1">
        <f t="shared" si="261"/>
        <v>0</v>
      </c>
      <c r="P1177">
        <f t="shared" si="262"/>
        <v>0</v>
      </c>
    </row>
    <row r="1178" spans="1:16" x14ac:dyDescent="0.25">
      <c r="A1178" s="16">
        <f t="shared" si="263"/>
        <v>1176</v>
      </c>
      <c r="B1178" s="16">
        <f t="shared" si="252"/>
        <v>19</v>
      </c>
      <c r="C1178" s="1">
        <f t="shared" si="264"/>
        <v>3</v>
      </c>
      <c r="D1178" s="1">
        <f>VLOOKUP(C1178,Uitleg!$H$10:$K$14,2,FALSE)</f>
        <v>0</v>
      </c>
      <c r="E1178" s="1">
        <f>VLOOKUP(C1178,Uitleg!$H$10:$K$14,3,FALSE)</f>
        <v>0</v>
      </c>
      <c r="F1178">
        <f t="shared" si="265"/>
        <v>5</v>
      </c>
      <c r="G1178" s="17">
        <f t="shared" si="253"/>
        <v>70.877955165876102</v>
      </c>
      <c r="H1178" s="1">
        <f t="shared" si="254"/>
        <v>0</v>
      </c>
      <c r="I1178" s="1">
        <f t="shared" si="255"/>
        <v>0</v>
      </c>
      <c r="J1178" s="1">
        <f t="shared" si="256"/>
        <v>0</v>
      </c>
      <c r="K1178" s="1">
        <f t="shared" si="257"/>
        <v>1</v>
      </c>
      <c r="L1178" s="1">
        <f t="shared" si="258"/>
        <v>0</v>
      </c>
      <c r="M1178" s="1">
        <f t="shared" si="259"/>
        <v>0</v>
      </c>
      <c r="N1178" s="1" t="str">
        <f t="shared" si="260"/>
        <v>JA</v>
      </c>
      <c r="O1178" s="1">
        <f t="shared" si="261"/>
        <v>4</v>
      </c>
      <c r="P1178">
        <f t="shared" si="262"/>
        <v>0</v>
      </c>
    </row>
    <row r="1179" spans="1:16" x14ac:dyDescent="0.25">
      <c r="A1179" s="16">
        <f t="shared" si="263"/>
        <v>1177</v>
      </c>
      <c r="B1179" s="16">
        <f t="shared" si="252"/>
        <v>19</v>
      </c>
      <c r="C1179" s="1">
        <f t="shared" si="264"/>
        <v>4</v>
      </c>
      <c r="D1179" s="1">
        <f>VLOOKUP(C1179,Uitleg!$H$10:$K$14,2,FALSE)</f>
        <v>1</v>
      </c>
      <c r="E1179" s="1">
        <f>VLOOKUP(C1179,Uitleg!$H$10:$K$14,3,FALSE)</f>
        <v>0</v>
      </c>
      <c r="F1179">
        <f t="shared" si="265"/>
        <v>0</v>
      </c>
      <c r="G1179" s="17">
        <f t="shared" si="253"/>
        <v>70.927723504148801</v>
      </c>
      <c r="H1179" s="1">
        <f t="shared" si="254"/>
        <v>0</v>
      </c>
      <c r="I1179" s="1">
        <f t="shared" si="255"/>
        <v>0</v>
      </c>
      <c r="J1179" s="1">
        <f t="shared" si="256"/>
        <v>0</v>
      </c>
      <c r="K1179" s="1">
        <f t="shared" si="257"/>
        <v>0</v>
      </c>
      <c r="L1179" s="1">
        <f t="shared" si="258"/>
        <v>0</v>
      </c>
      <c r="M1179" s="1">
        <f t="shared" si="259"/>
        <v>0</v>
      </c>
      <c r="N1179" s="1" t="str">
        <f t="shared" si="260"/>
        <v>nee</v>
      </c>
      <c r="O1179" s="1">
        <f t="shared" si="261"/>
        <v>0</v>
      </c>
      <c r="P1179">
        <f t="shared" si="262"/>
        <v>50</v>
      </c>
    </row>
    <row r="1180" spans="1:16" x14ac:dyDescent="0.25">
      <c r="A1180" s="16">
        <f t="shared" si="263"/>
        <v>1178</v>
      </c>
      <c r="B1180" s="16">
        <f t="shared" si="252"/>
        <v>19</v>
      </c>
      <c r="C1180" s="1">
        <f t="shared" si="264"/>
        <v>4</v>
      </c>
      <c r="D1180" s="1">
        <f>VLOOKUP(C1180,Uitleg!$H$10:$K$14,2,FALSE)</f>
        <v>1</v>
      </c>
      <c r="E1180" s="1">
        <f>VLOOKUP(C1180,Uitleg!$H$10:$K$14,3,FALSE)</f>
        <v>0</v>
      </c>
      <c r="F1180">
        <f t="shared" si="265"/>
        <v>1</v>
      </c>
      <c r="G1180" s="17">
        <f t="shared" si="253"/>
        <v>70.976584883032885</v>
      </c>
      <c r="H1180" s="1">
        <f t="shared" si="254"/>
        <v>0</v>
      </c>
      <c r="I1180" s="1">
        <f t="shared" si="255"/>
        <v>0</v>
      </c>
      <c r="J1180" s="1">
        <f t="shared" si="256"/>
        <v>0</v>
      </c>
      <c r="K1180" s="1">
        <f t="shared" si="257"/>
        <v>0</v>
      </c>
      <c r="L1180" s="1">
        <f t="shared" si="258"/>
        <v>0</v>
      </c>
      <c r="M1180" s="1">
        <f t="shared" si="259"/>
        <v>0</v>
      </c>
      <c r="N1180" s="1" t="str">
        <f t="shared" si="260"/>
        <v>nee</v>
      </c>
      <c r="O1180" s="1">
        <f t="shared" si="261"/>
        <v>0</v>
      </c>
      <c r="P1180">
        <f t="shared" si="262"/>
        <v>50</v>
      </c>
    </row>
    <row r="1181" spans="1:16" x14ac:dyDescent="0.25">
      <c r="A1181" s="16">
        <f t="shared" si="263"/>
        <v>1179</v>
      </c>
      <c r="B1181" s="16">
        <f t="shared" si="252"/>
        <v>19</v>
      </c>
      <c r="C1181" s="1">
        <f t="shared" si="264"/>
        <v>4</v>
      </c>
      <c r="D1181" s="1">
        <f>VLOOKUP(C1181,Uitleg!$H$10:$K$14,2,FALSE)</f>
        <v>1</v>
      </c>
      <c r="E1181" s="1">
        <f>VLOOKUP(C1181,Uitleg!$H$10:$K$14,3,FALSE)</f>
        <v>0</v>
      </c>
      <c r="F1181">
        <f t="shared" si="265"/>
        <v>2</v>
      </c>
      <c r="G1181" s="17">
        <f t="shared" si="253"/>
        <v>71.02453578482303</v>
      </c>
      <c r="H1181" s="1">
        <f t="shared" si="254"/>
        <v>0</v>
      </c>
      <c r="I1181" s="1">
        <f t="shared" si="255"/>
        <v>0</v>
      </c>
      <c r="J1181" s="1">
        <f t="shared" si="256"/>
        <v>0</v>
      </c>
      <c r="K1181" s="1">
        <f t="shared" si="257"/>
        <v>0</v>
      </c>
      <c r="L1181" s="1">
        <f t="shared" si="258"/>
        <v>0</v>
      </c>
      <c r="M1181" s="1">
        <f t="shared" si="259"/>
        <v>0</v>
      </c>
      <c r="N1181" s="1" t="str">
        <f t="shared" si="260"/>
        <v>nee</v>
      </c>
      <c r="O1181" s="1">
        <f t="shared" si="261"/>
        <v>0</v>
      </c>
      <c r="P1181">
        <f t="shared" si="262"/>
        <v>50</v>
      </c>
    </row>
    <row r="1182" spans="1:16" x14ac:dyDescent="0.25">
      <c r="A1182" s="16">
        <f t="shared" si="263"/>
        <v>1180</v>
      </c>
      <c r="B1182" s="16">
        <f t="shared" si="252"/>
        <v>19</v>
      </c>
      <c r="C1182" s="1">
        <f t="shared" si="264"/>
        <v>4</v>
      </c>
      <c r="D1182" s="1">
        <f>VLOOKUP(C1182,Uitleg!$H$10:$K$14,2,FALSE)</f>
        <v>1</v>
      </c>
      <c r="E1182" s="1">
        <f>VLOOKUP(C1182,Uitleg!$H$10:$K$14,3,FALSE)</f>
        <v>0</v>
      </c>
      <c r="F1182">
        <f t="shared" si="265"/>
        <v>3</v>
      </c>
      <c r="G1182" s="17">
        <f t="shared" si="253"/>
        <v>71.071572727279488</v>
      </c>
      <c r="H1182" s="1">
        <f t="shared" si="254"/>
        <v>0</v>
      </c>
      <c r="I1182" s="1">
        <f t="shared" si="255"/>
        <v>0</v>
      </c>
      <c r="J1182" s="1">
        <f t="shared" si="256"/>
        <v>0</v>
      </c>
      <c r="K1182" s="1">
        <f t="shared" si="257"/>
        <v>0</v>
      </c>
      <c r="L1182" s="1">
        <f t="shared" si="258"/>
        <v>0</v>
      </c>
      <c r="M1182" s="1">
        <f t="shared" si="259"/>
        <v>0</v>
      </c>
      <c r="N1182" s="1" t="str">
        <f t="shared" si="260"/>
        <v>nee</v>
      </c>
      <c r="O1182" s="1">
        <f t="shared" si="261"/>
        <v>0</v>
      </c>
      <c r="P1182">
        <f t="shared" si="262"/>
        <v>50</v>
      </c>
    </row>
    <row r="1183" spans="1:16" x14ac:dyDescent="0.25">
      <c r="A1183" s="16">
        <f t="shared" si="263"/>
        <v>1181</v>
      </c>
      <c r="B1183" s="16">
        <f t="shared" si="252"/>
        <v>19</v>
      </c>
      <c r="C1183" s="1">
        <f t="shared" si="264"/>
        <v>4</v>
      </c>
      <c r="D1183" s="1">
        <f>VLOOKUP(C1183,Uitleg!$H$10:$K$14,2,FALSE)</f>
        <v>1</v>
      </c>
      <c r="E1183" s="1">
        <f>VLOOKUP(C1183,Uitleg!$H$10:$K$14,3,FALSE)</f>
        <v>0</v>
      </c>
      <c r="F1183">
        <f t="shared" si="265"/>
        <v>4</v>
      </c>
      <c r="G1183" s="17">
        <f t="shared" si="253"/>
        <v>71.117692263773648</v>
      </c>
      <c r="H1183" s="1">
        <f t="shared" si="254"/>
        <v>0</v>
      </c>
      <c r="I1183" s="1">
        <f t="shared" si="255"/>
        <v>0</v>
      </c>
      <c r="J1183" s="1">
        <f t="shared" si="256"/>
        <v>0</v>
      </c>
      <c r="K1183" s="1">
        <f t="shared" si="257"/>
        <v>0</v>
      </c>
      <c r="L1183" s="1">
        <f t="shared" si="258"/>
        <v>1</v>
      </c>
      <c r="M1183" s="1">
        <f t="shared" si="259"/>
        <v>0</v>
      </c>
      <c r="N1183" s="1" t="str">
        <f t="shared" si="260"/>
        <v>JA</v>
      </c>
      <c r="O1183" s="1">
        <f t="shared" si="261"/>
        <v>1</v>
      </c>
      <c r="P1183">
        <f t="shared" si="262"/>
        <v>50</v>
      </c>
    </row>
    <row r="1184" spans="1:16" x14ac:dyDescent="0.25">
      <c r="A1184" s="16">
        <f t="shared" si="263"/>
        <v>1182</v>
      </c>
      <c r="B1184" s="16">
        <f t="shared" si="252"/>
        <v>19</v>
      </c>
      <c r="C1184" s="1">
        <f t="shared" si="264"/>
        <v>1</v>
      </c>
      <c r="D1184" s="1">
        <f>VLOOKUP(C1184,Uitleg!$H$10:$K$14,2,FALSE)</f>
        <v>0</v>
      </c>
      <c r="E1184" s="1">
        <f>VLOOKUP(C1184,Uitleg!$H$10:$K$14,3,FALSE)</f>
        <v>0</v>
      </c>
      <c r="F1184">
        <f t="shared" si="265"/>
        <v>0</v>
      </c>
      <c r="G1184" s="17">
        <f t="shared" si="253"/>
        <v>71.162890983432078</v>
      </c>
      <c r="H1184" s="1">
        <f t="shared" si="254"/>
        <v>0</v>
      </c>
      <c r="I1184" s="1">
        <f t="shared" si="255"/>
        <v>0</v>
      </c>
      <c r="J1184" s="1">
        <f t="shared" si="256"/>
        <v>0</v>
      </c>
      <c r="K1184" s="1">
        <f t="shared" si="257"/>
        <v>0</v>
      </c>
      <c r="L1184" s="1">
        <f t="shared" si="258"/>
        <v>0</v>
      </c>
      <c r="M1184" s="1">
        <f t="shared" si="259"/>
        <v>0</v>
      </c>
      <c r="N1184" s="1" t="str">
        <f t="shared" si="260"/>
        <v>nee</v>
      </c>
      <c r="O1184" s="1">
        <f t="shared" si="261"/>
        <v>0</v>
      </c>
      <c r="P1184">
        <f t="shared" si="262"/>
        <v>0</v>
      </c>
    </row>
    <row r="1185" spans="1:16" x14ac:dyDescent="0.25">
      <c r="A1185" s="16">
        <f t="shared" si="263"/>
        <v>1183</v>
      </c>
      <c r="B1185" s="16">
        <f t="shared" si="252"/>
        <v>19</v>
      </c>
      <c r="C1185" s="1">
        <f t="shared" si="264"/>
        <v>1</v>
      </c>
      <c r="D1185" s="1">
        <f>VLOOKUP(C1185,Uitleg!$H$10:$K$14,2,FALSE)</f>
        <v>0</v>
      </c>
      <c r="E1185" s="1">
        <f>VLOOKUP(C1185,Uitleg!$H$10:$K$14,3,FALSE)</f>
        <v>0</v>
      </c>
      <c r="F1185">
        <f t="shared" si="265"/>
        <v>1</v>
      </c>
      <c r="G1185" s="17">
        <f t="shared" si="253"/>
        <v>71.207165511279229</v>
      </c>
      <c r="H1185" s="1">
        <f t="shared" si="254"/>
        <v>0</v>
      </c>
      <c r="I1185" s="1">
        <f t="shared" si="255"/>
        <v>0</v>
      </c>
      <c r="J1185" s="1">
        <f t="shared" si="256"/>
        <v>0</v>
      </c>
      <c r="K1185" s="1">
        <f t="shared" si="257"/>
        <v>0</v>
      </c>
      <c r="L1185" s="1">
        <f t="shared" si="258"/>
        <v>0</v>
      </c>
      <c r="M1185" s="1">
        <f t="shared" si="259"/>
        <v>0</v>
      </c>
      <c r="N1185" s="1" t="str">
        <f t="shared" si="260"/>
        <v>nee</v>
      </c>
      <c r="O1185" s="1">
        <f t="shared" si="261"/>
        <v>0</v>
      </c>
      <c r="P1185">
        <f t="shared" si="262"/>
        <v>0</v>
      </c>
    </row>
    <row r="1186" spans="1:16" x14ac:dyDescent="0.25">
      <c r="A1186" s="16">
        <f t="shared" si="263"/>
        <v>1184</v>
      </c>
      <c r="B1186" s="16">
        <f t="shared" si="252"/>
        <v>19</v>
      </c>
      <c r="C1186" s="1">
        <f t="shared" si="264"/>
        <v>1</v>
      </c>
      <c r="D1186" s="1">
        <f>VLOOKUP(C1186,Uitleg!$H$10:$K$14,2,FALSE)</f>
        <v>0</v>
      </c>
      <c r="E1186" s="1">
        <f>VLOOKUP(C1186,Uitleg!$H$10:$K$14,3,FALSE)</f>
        <v>0</v>
      </c>
      <c r="F1186">
        <f t="shared" si="265"/>
        <v>2</v>
      </c>
      <c r="G1186" s="17">
        <f t="shared" si="253"/>
        <v>71.250512508378847</v>
      </c>
      <c r="H1186" s="1">
        <f t="shared" si="254"/>
        <v>0</v>
      </c>
      <c r="I1186" s="1">
        <f t="shared" si="255"/>
        <v>0</v>
      </c>
      <c r="J1186" s="1">
        <f t="shared" si="256"/>
        <v>0</v>
      </c>
      <c r="K1186" s="1">
        <f t="shared" si="257"/>
        <v>0</v>
      </c>
      <c r="L1186" s="1">
        <f t="shared" si="258"/>
        <v>0</v>
      </c>
      <c r="M1186" s="1">
        <f t="shared" si="259"/>
        <v>0</v>
      </c>
      <c r="N1186" s="1" t="str">
        <f t="shared" si="260"/>
        <v>nee</v>
      </c>
      <c r="O1186" s="1">
        <f t="shared" si="261"/>
        <v>0</v>
      </c>
      <c r="P1186">
        <f t="shared" si="262"/>
        <v>0</v>
      </c>
    </row>
    <row r="1187" spans="1:16" x14ac:dyDescent="0.25">
      <c r="A1187" s="16">
        <f t="shared" si="263"/>
        <v>1185</v>
      </c>
      <c r="B1187" s="16">
        <f t="shared" si="252"/>
        <v>19</v>
      </c>
      <c r="C1187" s="1">
        <f t="shared" si="264"/>
        <v>1</v>
      </c>
      <c r="D1187" s="1">
        <f>VLOOKUP(C1187,Uitleg!$H$10:$K$14,2,FALSE)</f>
        <v>0</v>
      </c>
      <c r="E1187" s="1">
        <f>VLOOKUP(C1187,Uitleg!$H$10:$K$14,3,FALSE)</f>
        <v>0</v>
      </c>
      <c r="F1187">
        <f t="shared" si="265"/>
        <v>3</v>
      </c>
      <c r="G1187" s="17">
        <f t="shared" si="253"/>
        <v>71.292928671973911</v>
      </c>
      <c r="H1187" s="1">
        <f t="shared" si="254"/>
        <v>0</v>
      </c>
      <c r="I1187" s="1">
        <f t="shared" si="255"/>
        <v>0</v>
      </c>
      <c r="J1187" s="1">
        <f t="shared" si="256"/>
        <v>0</v>
      </c>
      <c r="K1187" s="1">
        <f t="shared" si="257"/>
        <v>0</v>
      </c>
      <c r="L1187" s="1">
        <f t="shared" si="258"/>
        <v>0</v>
      </c>
      <c r="M1187" s="1">
        <f t="shared" si="259"/>
        <v>0</v>
      </c>
      <c r="N1187" s="1" t="str">
        <f t="shared" si="260"/>
        <v>nee</v>
      </c>
      <c r="O1187" s="1">
        <f t="shared" si="261"/>
        <v>0</v>
      </c>
      <c r="P1187">
        <f t="shared" si="262"/>
        <v>0</v>
      </c>
    </row>
    <row r="1188" spans="1:16" x14ac:dyDescent="0.25">
      <c r="A1188" s="16">
        <f t="shared" si="263"/>
        <v>1186</v>
      </c>
      <c r="B1188" s="16">
        <f t="shared" si="252"/>
        <v>19</v>
      </c>
      <c r="C1188" s="1">
        <f t="shared" si="264"/>
        <v>1</v>
      </c>
      <c r="D1188" s="1">
        <f>VLOOKUP(C1188,Uitleg!$H$10:$K$14,2,FALSE)</f>
        <v>0</v>
      </c>
      <c r="E1188" s="1">
        <f>VLOOKUP(C1188,Uitleg!$H$10:$K$14,3,FALSE)</f>
        <v>0</v>
      </c>
      <c r="F1188">
        <f t="shared" si="265"/>
        <v>4</v>
      </c>
      <c r="G1188" s="17">
        <f t="shared" si="253"/>
        <v>71.334410735625298</v>
      </c>
      <c r="H1188" s="1">
        <f t="shared" si="254"/>
        <v>0</v>
      </c>
      <c r="I1188" s="1">
        <f t="shared" si="255"/>
        <v>0</v>
      </c>
      <c r="J1188" s="1">
        <f t="shared" si="256"/>
        <v>0</v>
      </c>
      <c r="K1188" s="1">
        <f t="shared" si="257"/>
        <v>0</v>
      </c>
      <c r="L1188" s="1">
        <f t="shared" si="258"/>
        <v>0</v>
      </c>
      <c r="M1188" s="1">
        <f t="shared" si="259"/>
        <v>0</v>
      </c>
      <c r="N1188" s="1" t="str">
        <f t="shared" si="260"/>
        <v>nee</v>
      </c>
      <c r="O1188" s="1">
        <f t="shared" si="261"/>
        <v>0</v>
      </c>
      <c r="P1188">
        <f t="shared" si="262"/>
        <v>0</v>
      </c>
    </row>
    <row r="1189" spans="1:16" x14ac:dyDescent="0.25">
      <c r="A1189" s="16">
        <f t="shared" si="263"/>
        <v>1187</v>
      </c>
      <c r="B1189" s="16">
        <f t="shared" si="252"/>
        <v>19</v>
      </c>
      <c r="C1189" s="1">
        <f t="shared" si="264"/>
        <v>1</v>
      </c>
      <c r="D1189" s="1">
        <f>VLOOKUP(C1189,Uitleg!$H$10:$K$14,2,FALSE)</f>
        <v>0</v>
      </c>
      <c r="E1189" s="1">
        <f>VLOOKUP(C1189,Uitleg!$H$10:$K$14,3,FALSE)</f>
        <v>0</v>
      </c>
      <c r="F1189">
        <f t="shared" si="265"/>
        <v>5</v>
      </c>
      <c r="G1189" s="17">
        <f t="shared" si="253"/>
        <v>71.374955469348947</v>
      </c>
      <c r="H1189" s="1">
        <f t="shared" si="254"/>
        <v>1</v>
      </c>
      <c r="I1189" s="1">
        <f t="shared" si="255"/>
        <v>0</v>
      </c>
      <c r="J1189" s="1">
        <f t="shared" si="256"/>
        <v>0</v>
      </c>
      <c r="K1189" s="1">
        <f t="shared" si="257"/>
        <v>0</v>
      </c>
      <c r="L1189" s="1">
        <f t="shared" si="258"/>
        <v>0</v>
      </c>
      <c r="M1189" s="1">
        <f t="shared" si="259"/>
        <v>0</v>
      </c>
      <c r="N1189" s="1" t="str">
        <f t="shared" si="260"/>
        <v>JA</v>
      </c>
      <c r="O1189" s="1">
        <f t="shared" si="261"/>
        <v>2</v>
      </c>
      <c r="P1189">
        <f t="shared" si="262"/>
        <v>0</v>
      </c>
    </row>
    <row r="1190" spans="1:16" x14ac:dyDescent="0.25">
      <c r="A1190" s="16">
        <f t="shared" si="263"/>
        <v>1188</v>
      </c>
      <c r="B1190" s="16">
        <f t="shared" si="252"/>
        <v>19</v>
      </c>
      <c r="C1190" s="1">
        <f t="shared" si="264"/>
        <v>2</v>
      </c>
      <c r="D1190" s="1">
        <f>VLOOKUP(C1190,Uitleg!$H$10:$K$14,2,FALSE)</f>
        <v>0</v>
      </c>
      <c r="E1190" s="1">
        <f>VLOOKUP(C1190,Uitleg!$H$10:$K$14,3,FALSE)</f>
        <v>1</v>
      </c>
      <c r="F1190">
        <f t="shared" si="265"/>
        <v>0</v>
      </c>
      <c r="G1190" s="17">
        <f t="shared" si="253"/>
        <v>71.414559679751719</v>
      </c>
      <c r="H1190" s="1">
        <f t="shared" si="254"/>
        <v>0</v>
      </c>
      <c r="I1190" s="1">
        <f t="shared" si="255"/>
        <v>0</v>
      </c>
      <c r="J1190" s="1">
        <f t="shared" si="256"/>
        <v>0</v>
      </c>
      <c r="K1190" s="1">
        <f t="shared" si="257"/>
        <v>0</v>
      </c>
      <c r="L1190" s="1">
        <f t="shared" si="258"/>
        <v>0</v>
      </c>
      <c r="M1190" s="1">
        <f t="shared" si="259"/>
        <v>0</v>
      </c>
      <c r="N1190" s="1" t="str">
        <f t="shared" si="260"/>
        <v>nee</v>
      </c>
      <c r="O1190" s="1">
        <f t="shared" si="261"/>
        <v>0</v>
      </c>
      <c r="P1190">
        <f t="shared" si="262"/>
        <v>50</v>
      </c>
    </row>
    <row r="1191" spans="1:16" x14ac:dyDescent="0.25">
      <c r="A1191" s="16">
        <f t="shared" si="263"/>
        <v>1189</v>
      </c>
      <c r="B1191" s="16">
        <f t="shared" si="252"/>
        <v>19</v>
      </c>
      <c r="C1191" s="1">
        <f t="shared" si="264"/>
        <v>2</v>
      </c>
      <c r="D1191" s="1">
        <f>VLOOKUP(C1191,Uitleg!$H$10:$K$14,2,FALSE)</f>
        <v>0</v>
      </c>
      <c r="E1191" s="1">
        <f>VLOOKUP(C1191,Uitleg!$H$10:$K$14,3,FALSE)</f>
        <v>1</v>
      </c>
      <c r="F1191">
        <f t="shared" si="265"/>
        <v>1</v>
      </c>
      <c r="G1191" s="17">
        <f t="shared" si="253"/>
        <v>71.453220210165782</v>
      </c>
      <c r="H1191" s="1">
        <f t="shared" si="254"/>
        <v>0</v>
      </c>
      <c r="I1191" s="1">
        <f t="shared" si="255"/>
        <v>0</v>
      </c>
      <c r="J1191" s="1">
        <f t="shared" si="256"/>
        <v>0</v>
      </c>
      <c r="K1191" s="1">
        <f t="shared" si="257"/>
        <v>0</v>
      </c>
      <c r="L1191" s="1">
        <f t="shared" si="258"/>
        <v>0</v>
      </c>
      <c r="M1191" s="1">
        <f t="shared" si="259"/>
        <v>0</v>
      </c>
      <c r="N1191" s="1" t="str">
        <f t="shared" si="260"/>
        <v>nee</v>
      </c>
      <c r="O1191" s="1">
        <f t="shared" si="261"/>
        <v>0</v>
      </c>
      <c r="P1191">
        <f t="shared" si="262"/>
        <v>50</v>
      </c>
    </row>
    <row r="1192" spans="1:16" x14ac:dyDescent="0.25">
      <c r="A1192" s="16">
        <f t="shared" si="263"/>
        <v>1190</v>
      </c>
      <c r="B1192" s="16">
        <f t="shared" si="252"/>
        <v>19</v>
      </c>
      <c r="C1192" s="1">
        <f t="shared" si="264"/>
        <v>2</v>
      </c>
      <c r="D1192" s="1">
        <f>VLOOKUP(C1192,Uitleg!$H$10:$K$14,2,FALSE)</f>
        <v>0</v>
      </c>
      <c r="E1192" s="1">
        <f>VLOOKUP(C1192,Uitleg!$H$10:$K$14,3,FALSE)</f>
        <v>1</v>
      </c>
      <c r="F1192">
        <f t="shared" si="265"/>
        <v>2</v>
      </c>
      <c r="G1192" s="17">
        <f t="shared" si="253"/>
        <v>71.490933940781716</v>
      </c>
      <c r="H1192" s="1">
        <f t="shared" si="254"/>
        <v>0</v>
      </c>
      <c r="I1192" s="1">
        <f t="shared" si="255"/>
        <v>0</v>
      </c>
      <c r="J1192" s="1">
        <f t="shared" si="256"/>
        <v>0</v>
      </c>
      <c r="K1192" s="1">
        <f t="shared" si="257"/>
        <v>0</v>
      </c>
      <c r="L1192" s="1">
        <f t="shared" si="258"/>
        <v>0</v>
      </c>
      <c r="M1192" s="1">
        <f t="shared" si="259"/>
        <v>0</v>
      </c>
      <c r="N1192" s="1" t="str">
        <f t="shared" si="260"/>
        <v>nee</v>
      </c>
      <c r="O1192" s="1">
        <f t="shared" si="261"/>
        <v>0</v>
      </c>
      <c r="P1192">
        <f t="shared" si="262"/>
        <v>50</v>
      </c>
    </row>
    <row r="1193" spans="1:16" x14ac:dyDescent="0.25">
      <c r="A1193" s="16">
        <f t="shared" si="263"/>
        <v>1191</v>
      </c>
      <c r="B1193" s="16">
        <f t="shared" si="252"/>
        <v>19</v>
      </c>
      <c r="C1193" s="1">
        <f t="shared" si="264"/>
        <v>2</v>
      </c>
      <c r="D1193" s="1">
        <f>VLOOKUP(C1193,Uitleg!$H$10:$K$14,2,FALSE)</f>
        <v>0</v>
      </c>
      <c r="E1193" s="1">
        <f>VLOOKUP(C1193,Uitleg!$H$10:$K$14,3,FALSE)</f>
        <v>1</v>
      </c>
      <c r="F1193">
        <f t="shared" si="265"/>
        <v>3</v>
      </c>
      <c r="G1193" s="17">
        <f t="shared" si="253"/>
        <v>71.52769778878006</v>
      </c>
      <c r="H1193" s="1">
        <f t="shared" si="254"/>
        <v>0</v>
      </c>
      <c r="I1193" s="1">
        <f t="shared" si="255"/>
        <v>0</v>
      </c>
      <c r="J1193" s="1">
        <f t="shared" si="256"/>
        <v>0</v>
      </c>
      <c r="K1193" s="1">
        <f t="shared" si="257"/>
        <v>0</v>
      </c>
      <c r="L1193" s="1">
        <f t="shared" si="258"/>
        <v>0</v>
      </c>
      <c r="M1193" s="1">
        <f t="shared" si="259"/>
        <v>0</v>
      </c>
      <c r="N1193" s="1" t="str">
        <f t="shared" si="260"/>
        <v>nee</v>
      </c>
      <c r="O1193" s="1">
        <f t="shared" si="261"/>
        <v>0</v>
      </c>
      <c r="P1193">
        <f t="shared" si="262"/>
        <v>50</v>
      </c>
    </row>
    <row r="1194" spans="1:16" x14ac:dyDescent="0.25">
      <c r="A1194" s="16">
        <f t="shared" si="263"/>
        <v>1192</v>
      </c>
      <c r="B1194" s="16">
        <f t="shared" si="252"/>
        <v>19</v>
      </c>
      <c r="C1194" s="1">
        <f t="shared" si="264"/>
        <v>2</v>
      </c>
      <c r="D1194" s="1">
        <f>VLOOKUP(C1194,Uitleg!$H$10:$K$14,2,FALSE)</f>
        <v>0</v>
      </c>
      <c r="E1194" s="1">
        <f>VLOOKUP(C1194,Uitleg!$H$10:$K$14,3,FALSE)</f>
        <v>1</v>
      </c>
      <c r="F1194">
        <f t="shared" si="265"/>
        <v>4</v>
      </c>
      <c r="G1194" s="17">
        <f t="shared" si="253"/>
        <v>71.563508708461569</v>
      </c>
      <c r="H1194" s="1">
        <f t="shared" si="254"/>
        <v>0</v>
      </c>
      <c r="I1194" s="1">
        <f t="shared" si="255"/>
        <v>1</v>
      </c>
      <c r="J1194" s="1">
        <f t="shared" si="256"/>
        <v>0</v>
      </c>
      <c r="K1194" s="1">
        <f t="shared" si="257"/>
        <v>0</v>
      </c>
      <c r="L1194" s="1">
        <f t="shared" si="258"/>
        <v>0</v>
      </c>
      <c r="M1194" s="1">
        <f t="shared" si="259"/>
        <v>0</v>
      </c>
      <c r="N1194" s="1" t="str">
        <f t="shared" si="260"/>
        <v>JA</v>
      </c>
      <c r="O1194" s="1">
        <f t="shared" si="261"/>
        <v>3</v>
      </c>
      <c r="P1194">
        <f t="shared" si="262"/>
        <v>50</v>
      </c>
    </row>
    <row r="1195" spans="1:16" x14ac:dyDescent="0.25">
      <c r="A1195" s="16">
        <f t="shared" si="263"/>
        <v>1193</v>
      </c>
      <c r="B1195" s="16">
        <f t="shared" si="252"/>
        <v>19</v>
      </c>
      <c r="C1195" s="1">
        <f t="shared" si="264"/>
        <v>3</v>
      </c>
      <c r="D1195" s="1">
        <f>VLOOKUP(C1195,Uitleg!$H$10:$K$14,2,FALSE)</f>
        <v>0</v>
      </c>
      <c r="E1195" s="1">
        <f>VLOOKUP(C1195,Uitleg!$H$10:$K$14,3,FALSE)</f>
        <v>0</v>
      </c>
      <c r="F1195">
        <f t="shared" si="265"/>
        <v>0</v>
      </c>
      <c r="G1195" s="17">
        <f t="shared" si="253"/>
        <v>71.59836369137598</v>
      </c>
      <c r="H1195" s="1">
        <f t="shared" si="254"/>
        <v>0</v>
      </c>
      <c r="I1195" s="1">
        <f t="shared" si="255"/>
        <v>0</v>
      </c>
      <c r="J1195" s="1">
        <f t="shared" si="256"/>
        <v>0</v>
      </c>
      <c r="K1195" s="1">
        <f t="shared" si="257"/>
        <v>0</v>
      </c>
      <c r="L1195" s="1">
        <f t="shared" si="258"/>
        <v>0</v>
      </c>
      <c r="M1195" s="1">
        <f t="shared" si="259"/>
        <v>0</v>
      </c>
      <c r="N1195" s="1" t="str">
        <f t="shared" si="260"/>
        <v>nee</v>
      </c>
      <c r="O1195" s="1">
        <f t="shared" si="261"/>
        <v>0</v>
      </c>
      <c r="P1195">
        <f t="shared" si="262"/>
        <v>0</v>
      </c>
    </row>
    <row r="1196" spans="1:16" x14ac:dyDescent="0.25">
      <c r="A1196" s="16">
        <f t="shared" si="263"/>
        <v>1194</v>
      </c>
      <c r="B1196" s="16">
        <f t="shared" si="252"/>
        <v>19</v>
      </c>
      <c r="C1196" s="1">
        <f t="shared" si="264"/>
        <v>3</v>
      </c>
      <c r="D1196" s="1">
        <f>VLOOKUP(C1196,Uitleg!$H$10:$K$14,2,FALSE)</f>
        <v>0</v>
      </c>
      <c r="E1196" s="1">
        <f>VLOOKUP(C1196,Uitleg!$H$10:$K$14,3,FALSE)</f>
        <v>0</v>
      </c>
      <c r="F1196">
        <f t="shared" si="265"/>
        <v>1</v>
      </c>
      <c r="G1196" s="17">
        <f t="shared" si="253"/>
        <v>71.632259766449394</v>
      </c>
      <c r="H1196" s="1">
        <f t="shared" si="254"/>
        <v>0</v>
      </c>
      <c r="I1196" s="1">
        <f t="shared" si="255"/>
        <v>0</v>
      </c>
      <c r="J1196" s="1">
        <f t="shared" si="256"/>
        <v>0</v>
      </c>
      <c r="K1196" s="1">
        <f t="shared" si="257"/>
        <v>0</v>
      </c>
      <c r="L1196" s="1">
        <f t="shared" si="258"/>
        <v>0</v>
      </c>
      <c r="M1196" s="1">
        <f t="shared" si="259"/>
        <v>0</v>
      </c>
      <c r="N1196" s="1" t="str">
        <f t="shared" si="260"/>
        <v>nee</v>
      </c>
      <c r="O1196" s="1">
        <f t="shared" si="261"/>
        <v>0</v>
      </c>
      <c r="P1196">
        <f t="shared" si="262"/>
        <v>0</v>
      </c>
    </row>
    <row r="1197" spans="1:16" x14ac:dyDescent="0.25">
      <c r="A1197" s="16">
        <f t="shared" si="263"/>
        <v>1195</v>
      </c>
      <c r="B1197" s="16">
        <f t="shared" si="252"/>
        <v>19</v>
      </c>
      <c r="C1197" s="1">
        <f t="shared" si="264"/>
        <v>3</v>
      </c>
      <c r="D1197" s="1">
        <f>VLOOKUP(C1197,Uitleg!$H$10:$K$14,2,FALSE)</f>
        <v>0</v>
      </c>
      <c r="E1197" s="1">
        <f>VLOOKUP(C1197,Uitleg!$H$10:$K$14,3,FALSE)</f>
        <v>0</v>
      </c>
      <c r="F1197">
        <f t="shared" si="265"/>
        <v>2</v>
      </c>
      <c r="G1197" s="17">
        <f t="shared" si="253"/>
        <v>71.665194000110233</v>
      </c>
      <c r="H1197" s="1">
        <f t="shared" si="254"/>
        <v>0</v>
      </c>
      <c r="I1197" s="1">
        <f t="shared" si="255"/>
        <v>0</v>
      </c>
      <c r="J1197" s="1">
        <f t="shared" si="256"/>
        <v>0</v>
      </c>
      <c r="K1197" s="1">
        <f t="shared" si="257"/>
        <v>0</v>
      </c>
      <c r="L1197" s="1">
        <f t="shared" si="258"/>
        <v>0</v>
      </c>
      <c r="M1197" s="1">
        <f t="shared" si="259"/>
        <v>0</v>
      </c>
      <c r="N1197" s="1" t="str">
        <f t="shared" si="260"/>
        <v>nee</v>
      </c>
      <c r="O1197" s="1">
        <f t="shared" si="261"/>
        <v>0</v>
      </c>
      <c r="P1197">
        <f t="shared" si="262"/>
        <v>0</v>
      </c>
    </row>
    <row r="1198" spans="1:16" x14ac:dyDescent="0.25">
      <c r="A1198" s="16">
        <f t="shared" si="263"/>
        <v>1196</v>
      </c>
      <c r="B1198" s="16">
        <f t="shared" si="252"/>
        <v>19</v>
      </c>
      <c r="C1198" s="1">
        <f t="shared" si="264"/>
        <v>3</v>
      </c>
      <c r="D1198" s="1">
        <f>VLOOKUP(C1198,Uitleg!$H$10:$K$14,2,FALSE)</f>
        <v>0</v>
      </c>
      <c r="E1198" s="1">
        <f>VLOOKUP(C1198,Uitleg!$H$10:$K$14,3,FALSE)</f>
        <v>0</v>
      </c>
      <c r="F1198">
        <f t="shared" si="265"/>
        <v>3</v>
      </c>
      <c r="G1198" s="17">
        <f t="shared" si="253"/>
        <v>71.697163496413751</v>
      </c>
      <c r="H1198" s="1">
        <f t="shared" si="254"/>
        <v>0</v>
      </c>
      <c r="I1198" s="1">
        <f t="shared" si="255"/>
        <v>0</v>
      </c>
      <c r="J1198" s="1">
        <f t="shared" si="256"/>
        <v>0</v>
      </c>
      <c r="K1198" s="1">
        <f t="shared" si="257"/>
        <v>0</v>
      </c>
      <c r="L1198" s="1">
        <f t="shared" si="258"/>
        <v>0</v>
      </c>
      <c r="M1198" s="1">
        <f t="shared" si="259"/>
        <v>0</v>
      </c>
      <c r="N1198" s="1" t="str">
        <f t="shared" si="260"/>
        <v>nee</v>
      </c>
      <c r="O1198" s="1">
        <f t="shared" si="261"/>
        <v>0</v>
      </c>
      <c r="P1198">
        <f t="shared" si="262"/>
        <v>0</v>
      </c>
    </row>
    <row r="1199" spans="1:16" x14ac:dyDescent="0.25">
      <c r="A1199" s="16">
        <f t="shared" si="263"/>
        <v>1197</v>
      </c>
      <c r="B1199" s="16">
        <f t="shared" si="252"/>
        <v>19</v>
      </c>
      <c r="C1199" s="1">
        <f t="shared" si="264"/>
        <v>3</v>
      </c>
      <c r="D1199" s="1">
        <f>VLOOKUP(C1199,Uitleg!$H$10:$K$14,2,FALSE)</f>
        <v>0</v>
      </c>
      <c r="E1199" s="1">
        <f>VLOOKUP(C1199,Uitleg!$H$10:$K$14,3,FALSE)</f>
        <v>0</v>
      </c>
      <c r="F1199">
        <f t="shared" si="265"/>
        <v>4</v>
      </c>
      <c r="G1199" s="17">
        <f t="shared" si="253"/>
        <v>71.728165397165029</v>
      </c>
      <c r="H1199" s="1">
        <f t="shared" si="254"/>
        <v>0</v>
      </c>
      <c r="I1199" s="1">
        <f t="shared" si="255"/>
        <v>0</v>
      </c>
      <c r="J1199" s="1">
        <f t="shared" si="256"/>
        <v>0</v>
      </c>
      <c r="K1199" s="1">
        <f t="shared" si="257"/>
        <v>0</v>
      </c>
      <c r="L1199" s="1">
        <f t="shared" si="258"/>
        <v>0</v>
      </c>
      <c r="M1199" s="1">
        <f t="shared" si="259"/>
        <v>0</v>
      </c>
      <c r="N1199" s="1" t="str">
        <f t="shared" si="260"/>
        <v>nee</v>
      </c>
      <c r="O1199" s="1">
        <f t="shared" si="261"/>
        <v>0</v>
      </c>
      <c r="P1199">
        <f t="shared" si="262"/>
        <v>0</v>
      </c>
    </row>
    <row r="1200" spans="1:16" x14ac:dyDescent="0.25">
      <c r="A1200" s="16">
        <f t="shared" si="263"/>
        <v>1198</v>
      </c>
      <c r="B1200" s="16">
        <f t="shared" si="252"/>
        <v>19</v>
      </c>
      <c r="C1200" s="1">
        <f t="shared" si="264"/>
        <v>3</v>
      </c>
      <c r="D1200" s="1">
        <f>VLOOKUP(C1200,Uitleg!$H$10:$K$14,2,FALSE)</f>
        <v>0</v>
      </c>
      <c r="E1200" s="1">
        <f>VLOOKUP(C1200,Uitleg!$H$10:$K$14,3,FALSE)</f>
        <v>0</v>
      </c>
      <c r="F1200">
        <f t="shared" si="265"/>
        <v>5</v>
      </c>
      <c r="G1200" s="17">
        <f t="shared" si="253"/>
        <v>71.75819688204075</v>
      </c>
      <c r="H1200" s="1">
        <f t="shared" si="254"/>
        <v>0</v>
      </c>
      <c r="I1200" s="1">
        <f t="shared" si="255"/>
        <v>0</v>
      </c>
      <c r="J1200" s="1">
        <f t="shared" si="256"/>
        <v>0</v>
      </c>
      <c r="K1200" s="1">
        <f t="shared" si="257"/>
        <v>1</v>
      </c>
      <c r="L1200" s="1">
        <f t="shared" si="258"/>
        <v>0</v>
      </c>
      <c r="M1200" s="1">
        <f t="shared" si="259"/>
        <v>0</v>
      </c>
      <c r="N1200" s="1" t="str">
        <f t="shared" si="260"/>
        <v>JA</v>
      </c>
      <c r="O1200" s="1">
        <f t="shared" si="261"/>
        <v>4</v>
      </c>
      <c r="P1200">
        <f t="shared" si="262"/>
        <v>0</v>
      </c>
    </row>
    <row r="1201" spans="1:16" x14ac:dyDescent="0.25">
      <c r="A1201" s="16">
        <f t="shared" si="263"/>
        <v>1199</v>
      </c>
      <c r="B1201" s="16">
        <f t="shared" si="252"/>
        <v>19</v>
      </c>
      <c r="C1201" s="1">
        <f t="shared" si="264"/>
        <v>4</v>
      </c>
      <c r="D1201" s="1">
        <f>VLOOKUP(C1201,Uitleg!$H$10:$K$14,2,FALSE)</f>
        <v>1</v>
      </c>
      <c r="E1201" s="1">
        <f>VLOOKUP(C1201,Uitleg!$H$10:$K$14,3,FALSE)</f>
        <v>0</v>
      </c>
      <c r="F1201">
        <f t="shared" si="265"/>
        <v>0</v>
      </c>
      <c r="G1201" s="17">
        <f t="shared" si="253"/>
        <v>71.787255168709265</v>
      </c>
      <c r="H1201" s="1">
        <f t="shared" si="254"/>
        <v>0</v>
      </c>
      <c r="I1201" s="1">
        <f t="shared" si="255"/>
        <v>0</v>
      </c>
      <c r="J1201" s="1">
        <f t="shared" si="256"/>
        <v>0</v>
      </c>
      <c r="K1201" s="1">
        <f t="shared" si="257"/>
        <v>0</v>
      </c>
      <c r="L1201" s="1">
        <f t="shared" si="258"/>
        <v>0</v>
      </c>
      <c r="M1201" s="1">
        <f t="shared" si="259"/>
        <v>0</v>
      </c>
      <c r="N1201" s="1" t="str">
        <f t="shared" si="260"/>
        <v>nee</v>
      </c>
      <c r="O1201" s="1">
        <f t="shared" si="261"/>
        <v>0</v>
      </c>
      <c r="P1201">
        <f t="shared" si="262"/>
        <v>50</v>
      </c>
    </row>
    <row r="1202" spans="1:16" x14ac:dyDescent="0.25">
      <c r="A1202" s="16">
        <f t="shared" si="263"/>
        <v>1200</v>
      </c>
      <c r="B1202" s="16">
        <f t="shared" si="252"/>
        <v>20</v>
      </c>
      <c r="C1202" s="1">
        <f t="shared" si="264"/>
        <v>4</v>
      </c>
      <c r="D1202" s="1">
        <f>VLOOKUP(C1202,Uitleg!$H$10:$K$14,2,FALSE)</f>
        <v>1</v>
      </c>
      <c r="E1202" s="1">
        <f>VLOOKUP(C1202,Uitleg!$H$10:$K$14,3,FALSE)</f>
        <v>0</v>
      </c>
      <c r="F1202">
        <f t="shared" si="265"/>
        <v>1</v>
      </c>
      <c r="G1202" s="17">
        <f t="shared" si="253"/>
        <v>71.815337512949355</v>
      </c>
      <c r="H1202" s="1">
        <f t="shared" si="254"/>
        <v>0</v>
      </c>
      <c r="I1202" s="1">
        <f t="shared" si="255"/>
        <v>0</v>
      </c>
      <c r="J1202" s="1">
        <f t="shared" si="256"/>
        <v>0</v>
      </c>
      <c r="K1202" s="1">
        <f t="shared" si="257"/>
        <v>0</v>
      </c>
      <c r="L1202" s="1">
        <f t="shared" si="258"/>
        <v>0</v>
      </c>
      <c r="M1202" s="1">
        <f t="shared" si="259"/>
        <v>0</v>
      </c>
      <c r="N1202" s="1" t="str">
        <f t="shared" si="260"/>
        <v>nee</v>
      </c>
      <c r="O1202" s="1">
        <f t="shared" si="261"/>
        <v>0</v>
      </c>
      <c r="P1202">
        <f t="shared" si="262"/>
        <v>50</v>
      </c>
    </row>
    <row r="1203" spans="1:16" x14ac:dyDescent="0.25">
      <c r="A1203" s="16">
        <f t="shared" si="263"/>
        <v>1201</v>
      </c>
      <c r="B1203" s="16">
        <f t="shared" si="252"/>
        <v>20</v>
      </c>
      <c r="C1203" s="1">
        <f t="shared" si="264"/>
        <v>4</v>
      </c>
      <c r="D1203" s="1">
        <f>VLOOKUP(C1203,Uitleg!$H$10:$K$14,2,FALSE)</f>
        <v>1</v>
      </c>
      <c r="E1203" s="1">
        <f>VLOOKUP(C1203,Uitleg!$H$10:$K$14,3,FALSE)</f>
        <v>0</v>
      </c>
      <c r="F1203">
        <f t="shared" si="265"/>
        <v>2</v>
      </c>
      <c r="G1203" s="17">
        <f t="shared" si="253"/>
        <v>71.842441208767625</v>
      </c>
      <c r="H1203" s="1">
        <f t="shared" si="254"/>
        <v>0</v>
      </c>
      <c r="I1203" s="1">
        <f t="shared" si="255"/>
        <v>0</v>
      </c>
      <c r="J1203" s="1">
        <f t="shared" si="256"/>
        <v>0</v>
      </c>
      <c r="K1203" s="1">
        <f t="shared" si="257"/>
        <v>0</v>
      </c>
      <c r="L1203" s="1">
        <f t="shared" si="258"/>
        <v>0</v>
      </c>
      <c r="M1203" s="1">
        <f t="shared" si="259"/>
        <v>0</v>
      </c>
      <c r="N1203" s="1" t="str">
        <f t="shared" si="260"/>
        <v>nee</v>
      </c>
      <c r="O1203" s="1">
        <f t="shared" si="261"/>
        <v>0</v>
      </c>
      <c r="P1203">
        <f t="shared" si="262"/>
        <v>50</v>
      </c>
    </row>
    <row r="1204" spans="1:16" x14ac:dyDescent="0.25">
      <c r="A1204" s="16">
        <f t="shared" si="263"/>
        <v>1202</v>
      </c>
      <c r="B1204" s="16">
        <f t="shared" si="252"/>
        <v>20</v>
      </c>
      <c r="C1204" s="1">
        <f t="shared" si="264"/>
        <v>4</v>
      </c>
      <c r="D1204" s="1">
        <f>VLOOKUP(C1204,Uitleg!$H$10:$K$14,2,FALSE)</f>
        <v>1</v>
      </c>
      <c r="E1204" s="1">
        <f>VLOOKUP(C1204,Uitleg!$H$10:$K$14,3,FALSE)</f>
        <v>0</v>
      </c>
      <c r="F1204">
        <f t="shared" si="265"/>
        <v>3</v>
      </c>
      <c r="G1204" s="17">
        <f t="shared" si="253"/>
        <v>71.868563588514107</v>
      </c>
      <c r="H1204" s="1">
        <f t="shared" si="254"/>
        <v>0</v>
      </c>
      <c r="I1204" s="1">
        <f t="shared" si="255"/>
        <v>0</v>
      </c>
      <c r="J1204" s="1">
        <f t="shared" si="256"/>
        <v>0</v>
      </c>
      <c r="K1204" s="1">
        <f t="shared" si="257"/>
        <v>0</v>
      </c>
      <c r="L1204" s="1">
        <f t="shared" si="258"/>
        <v>0</v>
      </c>
      <c r="M1204" s="1">
        <f t="shared" si="259"/>
        <v>0</v>
      </c>
      <c r="N1204" s="1" t="str">
        <f t="shared" si="260"/>
        <v>nee</v>
      </c>
      <c r="O1204" s="1">
        <f t="shared" si="261"/>
        <v>0</v>
      </c>
      <c r="P1204">
        <f t="shared" si="262"/>
        <v>50</v>
      </c>
    </row>
    <row r="1205" spans="1:16" x14ac:dyDescent="0.25">
      <c r="A1205" s="16">
        <f t="shared" si="263"/>
        <v>1203</v>
      </c>
      <c r="B1205" s="16">
        <f t="shared" si="252"/>
        <v>20</v>
      </c>
      <c r="C1205" s="1">
        <f t="shared" si="264"/>
        <v>4</v>
      </c>
      <c r="D1205" s="1">
        <f>VLOOKUP(C1205,Uitleg!$H$10:$K$14,2,FALSE)</f>
        <v>1</v>
      </c>
      <c r="E1205" s="1">
        <f>VLOOKUP(C1205,Uitleg!$H$10:$K$14,3,FALSE)</f>
        <v>0</v>
      </c>
      <c r="F1205">
        <f t="shared" si="265"/>
        <v>4</v>
      </c>
      <c r="G1205" s="17">
        <f t="shared" si="253"/>
        <v>71.89370202299682</v>
      </c>
      <c r="H1205" s="1">
        <f t="shared" si="254"/>
        <v>0</v>
      </c>
      <c r="I1205" s="1">
        <f t="shared" si="255"/>
        <v>0</v>
      </c>
      <c r="J1205" s="1">
        <f t="shared" si="256"/>
        <v>0</v>
      </c>
      <c r="K1205" s="1">
        <f t="shared" si="257"/>
        <v>0</v>
      </c>
      <c r="L1205" s="1">
        <f t="shared" si="258"/>
        <v>1</v>
      </c>
      <c r="M1205" s="1">
        <f t="shared" si="259"/>
        <v>0</v>
      </c>
      <c r="N1205" s="1" t="str">
        <f t="shared" si="260"/>
        <v>JA</v>
      </c>
      <c r="O1205" s="1">
        <f t="shared" si="261"/>
        <v>1</v>
      </c>
      <c r="P1205">
        <f t="shared" si="262"/>
        <v>50</v>
      </c>
    </row>
    <row r="1206" spans="1:16" x14ac:dyDescent="0.25">
      <c r="A1206" s="16">
        <f t="shared" si="263"/>
        <v>1204</v>
      </c>
      <c r="B1206" s="16">
        <f t="shared" si="252"/>
        <v>20</v>
      </c>
      <c r="C1206" s="1">
        <f t="shared" si="264"/>
        <v>1</v>
      </c>
      <c r="D1206" s="1">
        <f>VLOOKUP(C1206,Uitleg!$H$10:$K$14,2,FALSE)</f>
        <v>0</v>
      </c>
      <c r="E1206" s="1">
        <f>VLOOKUP(C1206,Uitleg!$H$10:$K$14,3,FALSE)</f>
        <v>0</v>
      </c>
      <c r="F1206">
        <f t="shared" si="265"/>
        <v>0</v>
      </c>
      <c r="G1206" s="17">
        <f t="shared" si="253"/>
        <v>71.917853921594514</v>
      </c>
      <c r="H1206" s="1">
        <f t="shared" si="254"/>
        <v>0</v>
      </c>
      <c r="I1206" s="1">
        <f t="shared" si="255"/>
        <v>0</v>
      </c>
      <c r="J1206" s="1">
        <f t="shared" si="256"/>
        <v>0</v>
      </c>
      <c r="K1206" s="1">
        <f t="shared" si="257"/>
        <v>0</v>
      </c>
      <c r="L1206" s="1">
        <f t="shared" si="258"/>
        <v>0</v>
      </c>
      <c r="M1206" s="1">
        <f t="shared" si="259"/>
        <v>0</v>
      </c>
      <c r="N1206" s="1" t="str">
        <f t="shared" si="260"/>
        <v>nee</v>
      </c>
      <c r="O1206" s="1">
        <f t="shared" si="261"/>
        <v>0</v>
      </c>
      <c r="P1206">
        <f t="shared" si="262"/>
        <v>0</v>
      </c>
    </row>
    <row r="1207" spans="1:16" x14ac:dyDescent="0.25">
      <c r="A1207" s="16">
        <f t="shared" si="263"/>
        <v>1205</v>
      </c>
      <c r="B1207" s="16">
        <f t="shared" si="252"/>
        <v>20</v>
      </c>
      <c r="C1207" s="1">
        <f t="shared" si="264"/>
        <v>1</v>
      </c>
      <c r="D1207" s="1">
        <f>VLOOKUP(C1207,Uitleg!$H$10:$K$14,2,FALSE)</f>
        <v>0</v>
      </c>
      <c r="E1207" s="1">
        <f>VLOOKUP(C1207,Uitleg!$H$10:$K$14,3,FALSE)</f>
        <v>0</v>
      </c>
      <c r="F1207">
        <f t="shared" si="265"/>
        <v>1</v>
      </c>
      <c r="G1207" s="17">
        <f t="shared" si="253"/>
        <v>71.941016732368197</v>
      </c>
      <c r="H1207" s="1">
        <f t="shared" si="254"/>
        <v>0</v>
      </c>
      <c r="I1207" s="1">
        <f t="shared" si="255"/>
        <v>0</v>
      </c>
      <c r="J1207" s="1">
        <f t="shared" si="256"/>
        <v>0</v>
      </c>
      <c r="K1207" s="1">
        <f t="shared" si="257"/>
        <v>0</v>
      </c>
      <c r="L1207" s="1">
        <f t="shared" si="258"/>
        <v>0</v>
      </c>
      <c r="M1207" s="1">
        <f t="shared" si="259"/>
        <v>0</v>
      </c>
      <c r="N1207" s="1" t="str">
        <f t="shared" si="260"/>
        <v>nee</v>
      </c>
      <c r="O1207" s="1">
        <f t="shared" si="261"/>
        <v>0</v>
      </c>
      <c r="P1207">
        <f t="shared" si="262"/>
        <v>0</v>
      </c>
    </row>
    <row r="1208" spans="1:16" x14ac:dyDescent="0.25">
      <c r="A1208" s="16">
        <f t="shared" si="263"/>
        <v>1206</v>
      </c>
      <c r="B1208" s="16">
        <f t="shared" si="252"/>
        <v>20</v>
      </c>
      <c r="C1208" s="1">
        <f t="shared" si="264"/>
        <v>1</v>
      </c>
      <c r="D1208" s="1">
        <f>VLOOKUP(C1208,Uitleg!$H$10:$K$14,2,FALSE)</f>
        <v>0</v>
      </c>
      <c r="E1208" s="1">
        <f>VLOOKUP(C1208,Uitleg!$H$10:$K$14,3,FALSE)</f>
        <v>0</v>
      </c>
      <c r="F1208">
        <f t="shared" si="265"/>
        <v>2</v>
      </c>
      <c r="G1208" s="17">
        <f t="shared" si="253"/>
        <v>71.963187942170961</v>
      </c>
      <c r="H1208" s="1">
        <f t="shared" si="254"/>
        <v>0</v>
      </c>
      <c r="I1208" s="1">
        <f t="shared" si="255"/>
        <v>0</v>
      </c>
      <c r="J1208" s="1">
        <f t="shared" si="256"/>
        <v>0</v>
      </c>
      <c r="K1208" s="1">
        <f t="shared" si="257"/>
        <v>0</v>
      </c>
      <c r="L1208" s="1">
        <f t="shared" si="258"/>
        <v>0</v>
      </c>
      <c r="M1208" s="1">
        <f t="shared" si="259"/>
        <v>0</v>
      </c>
      <c r="N1208" s="1" t="str">
        <f t="shared" si="260"/>
        <v>nee</v>
      </c>
      <c r="O1208" s="1">
        <f t="shared" si="261"/>
        <v>0</v>
      </c>
      <c r="P1208">
        <f t="shared" si="262"/>
        <v>0</v>
      </c>
    </row>
    <row r="1209" spans="1:16" x14ac:dyDescent="0.25">
      <c r="A1209" s="16">
        <f t="shared" si="263"/>
        <v>1207</v>
      </c>
      <c r="B1209" s="16">
        <f t="shared" si="252"/>
        <v>20</v>
      </c>
      <c r="C1209" s="1">
        <f t="shared" si="264"/>
        <v>1</v>
      </c>
      <c r="D1209" s="1">
        <f>VLOOKUP(C1209,Uitleg!$H$10:$K$14,2,FALSE)</f>
        <v>0</v>
      </c>
      <c r="E1209" s="1">
        <f>VLOOKUP(C1209,Uitleg!$H$10:$K$14,3,FALSE)</f>
        <v>0</v>
      </c>
      <c r="F1209">
        <f t="shared" si="265"/>
        <v>3</v>
      </c>
      <c r="G1209" s="17">
        <f t="shared" si="253"/>
        <v>71.984365076756546</v>
      </c>
      <c r="H1209" s="1">
        <f t="shared" si="254"/>
        <v>0</v>
      </c>
      <c r="I1209" s="1">
        <f t="shared" si="255"/>
        <v>0</v>
      </c>
      <c r="J1209" s="1">
        <f t="shared" si="256"/>
        <v>0</v>
      </c>
      <c r="K1209" s="1">
        <f t="shared" si="257"/>
        <v>0</v>
      </c>
      <c r="L1209" s="1">
        <f t="shared" si="258"/>
        <v>0</v>
      </c>
      <c r="M1209" s="1">
        <f t="shared" si="259"/>
        <v>0</v>
      </c>
      <c r="N1209" s="1" t="str">
        <f t="shared" si="260"/>
        <v>nee</v>
      </c>
      <c r="O1209" s="1">
        <f t="shared" si="261"/>
        <v>0</v>
      </c>
      <c r="P1209">
        <f t="shared" si="262"/>
        <v>0</v>
      </c>
    </row>
    <row r="1210" spans="1:16" x14ac:dyDescent="0.25">
      <c r="A1210" s="16">
        <f t="shared" si="263"/>
        <v>1208</v>
      </c>
      <c r="B1210" s="16">
        <f t="shared" si="252"/>
        <v>20</v>
      </c>
      <c r="C1210" s="1">
        <f t="shared" si="264"/>
        <v>1</v>
      </c>
      <c r="D1210" s="1">
        <f>VLOOKUP(C1210,Uitleg!$H$10:$K$14,2,FALSE)</f>
        <v>0</v>
      </c>
      <c r="E1210" s="1">
        <f>VLOOKUP(C1210,Uitleg!$H$10:$K$14,3,FALSE)</f>
        <v>0</v>
      </c>
      <c r="F1210">
        <f t="shared" si="265"/>
        <v>4</v>
      </c>
      <c r="G1210" s="17">
        <f t="shared" si="253"/>
        <v>72.004545700886226</v>
      </c>
      <c r="H1210" s="1">
        <f t="shared" si="254"/>
        <v>1</v>
      </c>
      <c r="I1210" s="1">
        <f t="shared" si="255"/>
        <v>0</v>
      </c>
      <c r="J1210" s="1">
        <f t="shared" si="256"/>
        <v>0</v>
      </c>
      <c r="K1210" s="1">
        <f t="shared" si="257"/>
        <v>0</v>
      </c>
      <c r="L1210" s="1">
        <f t="shared" si="258"/>
        <v>0</v>
      </c>
      <c r="M1210" s="1">
        <f t="shared" si="259"/>
        <v>0</v>
      </c>
      <c r="N1210" s="1" t="str">
        <f t="shared" si="260"/>
        <v>JA</v>
      </c>
      <c r="O1210" s="1">
        <f t="shared" si="261"/>
        <v>2</v>
      </c>
      <c r="P1210">
        <f t="shared" si="262"/>
        <v>0</v>
      </c>
    </row>
    <row r="1211" spans="1:16" x14ac:dyDescent="0.25">
      <c r="A1211" s="16">
        <f t="shared" si="263"/>
        <v>1209</v>
      </c>
      <c r="B1211" s="16">
        <f t="shared" si="252"/>
        <v>20</v>
      </c>
      <c r="C1211" s="1">
        <f t="shared" si="264"/>
        <v>2</v>
      </c>
      <c r="D1211" s="1">
        <f>VLOOKUP(C1211,Uitleg!$H$10:$K$14,2,FALSE)</f>
        <v>0</v>
      </c>
      <c r="E1211" s="1">
        <f>VLOOKUP(C1211,Uitleg!$H$10:$K$14,3,FALSE)</f>
        <v>1</v>
      </c>
      <c r="F1211">
        <f t="shared" si="265"/>
        <v>0</v>
      </c>
      <c r="G1211" s="17">
        <f t="shared" si="253"/>
        <v>72.023727418434262</v>
      </c>
      <c r="H1211" s="1">
        <f t="shared" si="254"/>
        <v>0</v>
      </c>
      <c r="I1211" s="1">
        <f t="shared" si="255"/>
        <v>0</v>
      </c>
      <c r="J1211" s="1">
        <f t="shared" si="256"/>
        <v>0</v>
      </c>
      <c r="K1211" s="1">
        <f t="shared" si="257"/>
        <v>0</v>
      </c>
      <c r="L1211" s="1">
        <f t="shared" si="258"/>
        <v>0</v>
      </c>
      <c r="M1211" s="1">
        <f t="shared" si="259"/>
        <v>0</v>
      </c>
      <c r="N1211" s="1" t="str">
        <f t="shared" si="260"/>
        <v>nee</v>
      </c>
      <c r="O1211" s="1">
        <f t="shared" si="261"/>
        <v>0</v>
      </c>
      <c r="P1211">
        <f t="shared" si="262"/>
        <v>50</v>
      </c>
    </row>
    <row r="1212" spans="1:16" x14ac:dyDescent="0.25">
      <c r="A1212" s="16">
        <f t="shared" si="263"/>
        <v>1210</v>
      </c>
      <c r="B1212" s="16">
        <f t="shared" si="252"/>
        <v>20</v>
      </c>
      <c r="C1212" s="1">
        <f t="shared" si="264"/>
        <v>2</v>
      </c>
      <c r="D1212" s="1">
        <f>VLOOKUP(C1212,Uitleg!$H$10:$K$14,2,FALSE)</f>
        <v>0</v>
      </c>
      <c r="E1212" s="1">
        <f>VLOOKUP(C1212,Uitleg!$H$10:$K$14,3,FALSE)</f>
        <v>1</v>
      </c>
      <c r="F1212">
        <f t="shared" si="265"/>
        <v>1</v>
      </c>
      <c r="G1212" s="17">
        <f t="shared" si="253"/>
        <v>72.041907872492004</v>
      </c>
      <c r="H1212" s="1">
        <f t="shared" si="254"/>
        <v>0</v>
      </c>
      <c r="I1212" s="1">
        <f t="shared" si="255"/>
        <v>0</v>
      </c>
      <c r="J1212" s="1">
        <f t="shared" si="256"/>
        <v>0</v>
      </c>
      <c r="K1212" s="1">
        <f t="shared" si="257"/>
        <v>0</v>
      </c>
      <c r="L1212" s="1">
        <f t="shared" si="258"/>
        <v>0</v>
      </c>
      <c r="M1212" s="1">
        <f t="shared" si="259"/>
        <v>0</v>
      </c>
      <c r="N1212" s="1" t="str">
        <f t="shared" si="260"/>
        <v>nee</v>
      </c>
      <c r="O1212" s="1">
        <f t="shared" si="261"/>
        <v>0</v>
      </c>
      <c r="P1212">
        <f t="shared" si="262"/>
        <v>50</v>
      </c>
    </row>
    <row r="1213" spans="1:16" x14ac:dyDescent="0.25">
      <c r="A1213" s="16">
        <f t="shared" si="263"/>
        <v>1211</v>
      </c>
      <c r="B1213" s="16">
        <f t="shared" si="252"/>
        <v>20</v>
      </c>
      <c r="C1213" s="1">
        <f t="shared" si="264"/>
        <v>2</v>
      </c>
      <c r="D1213" s="1">
        <f>VLOOKUP(C1213,Uitleg!$H$10:$K$14,2,FALSE)</f>
        <v>0</v>
      </c>
      <c r="E1213" s="1">
        <f>VLOOKUP(C1213,Uitleg!$H$10:$K$14,3,FALSE)</f>
        <v>1</v>
      </c>
      <c r="F1213">
        <f t="shared" si="265"/>
        <v>2</v>
      </c>
      <c r="G1213" s="17">
        <f t="shared" si="253"/>
        <v>72.059084745470258</v>
      </c>
      <c r="H1213" s="1">
        <f t="shared" si="254"/>
        <v>0</v>
      </c>
      <c r="I1213" s="1">
        <f t="shared" si="255"/>
        <v>0</v>
      </c>
      <c r="J1213" s="1">
        <f t="shared" si="256"/>
        <v>0</v>
      </c>
      <c r="K1213" s="1">
        <f t="shared" si="257"/>
        <v>0</v>
      </c>
      <c r="L1213" s="1">
        <f t="shared" si="258"/>
        <v>0</v>
      </c>
      <c r="M1213" s="1">
        <f t="shared" si="259"/>
        <v>0</v>
      </c>
      <c r="N1213" s="1" t="str">
        <f t="shared" si="260"/>
        <v>nee</v>
      </c>
      <c r="O1213" s="1">
        <f t="shared" si="261"/>
        <v>0</v>
      </c>
      <c r="P1213">
        <f t="shared" si="262"/>
        <v>50</v>
      </c>
    </row>
    <row r="1214" spans="1:16" x14ac:dyDescent="0.25">
      <c r="A1214" s="16">
        <f t="shared" si="263"/>
        <v>1212</v>
      </c>
      <c r="B1214" s="16">
        <f t="shared" si="252"/>
        <v>20</v>
      </c>
      <c r="C1214" s="1">
        <f t="shared" si="264"/>
        <v>2</v>
      </c>
      <c r="D1214" s="1">
        <f>VLOOKUP(C1214,Uitleg!$H$10:$K$14,2,FALSE)</f>
        <v>0</v>
      </c>
      <c r="E1214" s="1">
        <f>VLOOKUP(C1214,Uitleg!$H$10:$K$14,3,FALSE)</f>
        <v>1</v>
      </c>
      <c r="F1214">
        <f t="shared" si="265"/>
        <v>3</v>
      </c>
      <c r="G1214" s="17">
        <f t="shared" si="253"/>
        <v>72.075255759200303</v>
      </c>
      <c r="H1214" s="1">
        <f t="shared" si="254"/>
        <v>0</v>
      </c>
      <c r="I1214" s="1">
        <f t="shared" si="255"/>
        <v>0</v>
      </c>
      <c r="J1214" s="1">
        <f t="shared" si="256"/>
        <v>0</v>
      </c>
      <c r="K1214" s="1">
        <f t="shared" si="257"/>
        <v>0</v>
      </c>
      <c r="L1214" s="1">
        <f t="shared" si="258"/>
        <v>0</v>
      </c>
      <c r="M1214" s="1">
        <f t="shared" si="259"/>
        <v>0</v>
      </c>
      <c r="N1214" s="1" t="str">
        <f t="shared" si="260"/>
        <v>nee</v>
      </c>
      <c r="O1214" s="1">
        <f t="shared" si="261"/>
        <v>0</v>
      </c>
      <c r="P1214">
        <f t="shared" si="262"/>
        <v>50</v>
      </c>
    </row>
    <row r="1215" spans="1:16" x14ac:dyDescent="0.25">
      <c r="A1215" s="16">
        <f t="shared" si="263"/>
        <v>1213</v>
      </c>
      <c r="B1215" s="16">
        <f t="shared" si="252"/>
        <v>20</v>
      </c>
      <c r="C1215" s="1">
        <f t="shared" si="264"/>
        <v>2</v>
      </c>
      <c r="D1215" s="1">
        <f>VLOOKUP(C1215,Uitleg!$H$10:$K$14,2,FALSE)</f>
        <v>0</v>
      </c>
      <c r="E1215" s="1">
        <f>VLOOKUP(C1215,Uitleg!$H$10:$K$14,3,FALSE)</f>
        <v>1</v>
      </c>
      <c r="F1215">
        <f t="shared" si="265"/>
        <v>4</v>
      </c>
      <c r="G1215" s="17">
        <f t="shared" si="253"/>
        <v>72.090418675033391</v>
      </c>
      <c r="H1215" s="1">
        <f t="shared" si="254"/>
        <v>0</v>
      </c>
      <c r="I1215" s="1">
        <f t="shared" si="255"/>
        <v>1</v>
      </c>
      <c r="J1215" s="1">
        <f t="shared" si="256"/>
        <v>0</v>
      </c>
      <c r="K1215" s="1">
        <f t="shared" si="257"/>
        <v>0</v>
      </c>
      <c r="L1215" s="1">
        <f t="shared" si="258"/>
        <v>0</v>
      </c>
      <c r="M1215" s="1">
        <f t="shared" si="259"/>
        <v>0</v>
      </c>
      <c r="N1215" s="1" t="str">
        <f t="shared" si="260"/>
        <v>JA</v>
      </c>
      <c r="O1215" s="1">
        <f t="shared" si="261"/>
        <v>3</v>
      </c>
      <c r="P1215">
        <f t="shared" si="262"/>
        <v>50</v>
      </c>
    </row>
    <row r="1216" spans="1:16" x14ac:dyDescent="0.25">
      <c r="A1216" s="16">
        <f t="shared" si="263"/>
        <v>1214</v>
      </c>
      <c r="B1216" s="16">
        <f t="shared" si="252"/>
        <v>20</v>
      </c>
      <c r="C1216" s="1">
        <f t="shared" si="264"/>
        <v>3</v>
      </c>
      <c r="D1216" s="1">
        <f>VLOOKUP(C1216,Uitleg!$H$10:$K$14,2,FALSE)</f>
        <v>0</v>
      </c>
      <c r="E1216" s="1">
        <f>VLOOKUP(C1216,Uitleg!$H$10:$K$14,3,FALSE)</f>
        <v>0</v>
      </c>
      <c r="F1216">
        <f t="shared" si="265"/>
        <v>0</v>
      </c>
      <c r="G1216" s="17">
        <f t="shared" si="253"/>
        <v>72.104571293938662</v>
      </c>
      <c r="H1216" s="1">
        <f t="shared" si="254"/>
        <v>0</v>
      </c>
      <c r="I1216" s="1">
        <f t="shared" si="255"/>
        <v>0</v>
      </c>
      <c r="J1216" s="1">
        <f t="shared" si="256"/>
        <v>0</v>
      </c>
      <c r="K1216" s="1">
        <f t="shared" si="257"/>
        <v>0</v>
      </c>
      <c r="L1216" s="1">
        <f t="shared" si="258"/>
        <v>0</v>
      </c>
      <c r="M1216" s="1">
        <f t="shared" si="259"/>
        <v>0</v>
      </c>
      <c r="N1216" s="1" t="str">
        <f t="shared" si="260"/>
        <v>nee</v>
      </c>
      <c r="O1216" s="1">
        <f t="shared" si="261"/>
        <v>0</v>
      </c>
      <c r="P1216">
        <f t="shared" si="262"/>
        <v>0</v>
      </c>
    </row>
    <row r="1217" spans="1:16" x14ac:dyDescent="0.25">
      <c r="A1217" s="16">
        <f t="shared" si="263"/>
        <v>1215</v>
      </c>
      <c r="B1217" s="16">
        <f t="shared" si="252"/>
        <v>20</v>
      </c>
      <c r="C1217" s="1">
        <f t="shared" si="264"/>
        <v>3</v>
      </c>
      <c r="D1217" s="1">
        <f>VLOOKUP(C1217,Uitleg!$H$10:$K$14,2,FALSE)</f>
        <v>0</v>
      </c>
      <c r="E1217" s="1">
        <f>VLOOKUP(C1217,Uitleg!$H$10:$K$14,3,FALSE)</f>
        <v>0</v>
      </c>
      <c r="F1217">
        <f t="shared" si="265"/>
        <v>1</v>
      </c>
      <c r="G1217" s="17">
        <f t="shared" si="253"/>
        <v>72.117711456599665</v>
      </c>
      <c r="H1217" s="1">
        <f t="shared" si="254"/>
        <v>0</v>
      </c>
      <c r="I1217" s="1">
        <f t="shared" si="255"/>
        <v>0</v>
      </c>
      <c r="J1217" s="1">
        <f t="shared" si="256"/>
        <v>0</v>
      </c>
      <c r="K1217" s="1">
        <f t="shared" si="257"/>
        <v>0</v>
      </c>
      <c r="L1217" s="1">
        <f t="shared" si="258"/>
        <v>0</v>
      </c>
      <c r="M1217" s="1">
        <f t="shared" si="259"/>
        <v>0</v>
      </c>
      <c r="N1217" s="1" t="str">
        <f t="shared" si="260"/>
        <v>nee</v>
      </c>
      <c r="O1217" s="1">
        <f t="shared" si="261"/>
        <v>0</v>
      </c>
      <c r="P1217">
        <f t="shared" si="262"/>
        <v>0</v>
      </c>
    </row>
    <row r="1218" spans="1:16" x14ac:dyDescent="0.25">
      <c r="A1218" s="16">
        <f t="shared" si="263"/>
        <v>1216</v>
      </c>
      <c r="B1218" s="16">
        <f t="shared" ref="B1218:B1281" si="266">TRUNC(A1218/60,0)</f>
        <v>20</v>
      </c>
      <c r="C1218" s="1">
        <f t="shared" si="264"/>
        <v>3</v>
      </c>
      <c r="D1218" s="1">
        <f>VLOOKUP(C1218,Uitleg!$H$10:$K$14,2,FALSE)</f>
        <v>0</v>
      </c>
      <c r="E1218" s="1">
        <f>VLOOKUP(C1218,Uitleg!$H$10:$K$14,3,FALSE)</f>
        <v>0</v>
      </c>
      <c r="F1218">
        <f t="shared" si="265"/>
        <v>2</v>
      </c>
      <c r="G1218" s="17">
        <f t="shared" ref="G1218:G1281" si="267">50+SIN(A1218/(PeriodeSinus1*30/PI()))*20+SIN(A1218/(PeriodeSinus2*30/PI()))*30</f>
        <v>72.129837043509212</v>
      </c>
      <c r="H1218" s="1">
        <f t="shared" ref="H1218:H1281" si="268">IF(AND(C1218=1,F1218&gt;MaxWachttijd-G1218/2),1,0)</f>
        <v>0</v>
      </c>
      <c r="I1218" s="1">
        <f t="shared" ref="I1218:I1281" si="269">IF(AND(C1218=2,G1218&lt;=Uitschakeldrempel,F1218&gt;DuurGroen),1,0)</f>
        <v>0</v>
      </c>
      <c r="J1218" s="1">
        <f t="shared" ref="J1218:J1281" si="270">IF(AND(C1218=2,G1218&gt;Uitschakeldrempel),1,0)</f>
        <v>0</v>
      </c>
      <c r="K1218" s="1">
        <f t="shared" ref="K1218:K1281" si="271">IF(AND(C1218=3,F1218&gt;MaxWachttijd-G1218/2),1,0)</f>
        <v>0</v>
      </c>
      <c r="L1218" s="1">
        <f t="shared" ref="L1218:L1281" si="272">IF(AND(C1218=4,F1218&gt;DuurGroen),1,0)</f>
        <v>0</v>
      </c>
      <c r="M1218" s="1">
        <f t="shared" ref="M1218:M1281" si="273">IF(AND(C1218=5,G1218&lt;Inschakeldrempel),1,0)</f>
        <v>0</v>
      </c>
      <c r="N1218" s="1" t="str">
        <f t="shared" ref="N1218:N1281" si="274">IF(SUM(H1218:M1218)=0,"nee","JA")</f>
        <v>nee</v>
      </c>
      <c r="O1218" s="1">
        <f t="shared" ref="O1218:O1281" si="275">H1218*2+I1218*3+J1218*5+K1218*4+L1218*1+M1218*4</f>
        <v>0</v>
      </c>
      <c r="P1218">
        <f t="shared" ref="P1218:P1281" si="276">D1218*50+E1218*50</f>
        <v>0</v>
      </c>
    </row>
    <row r="1219" spans="1:16" x14ac:dyDescent="0.25">
      <c r="A1219" s="16">
        <f t="shared" ref="A1219:A1282" si="277">A1218+Tijdstap</f>
        <v>1217</v>
      </c>
      <c r="B1219" s="16">
        <f t="shared" si="266"/>
        <v>20</v>
      </c>
      <c r="C1219" s="1">
        <f t="shared" ref="C1219:C1282" si="278">IF(O1218=0,C1218,O1218)</f>
        <v>3</v>
      </c>
      <c r="D1219" s="1">
        <f>VLOOKUP(C1219,Uitleg!$H$10:$K$14,2,FALSE)</f>
        <v>0</v>
      </c>
      <c r="E1219" s="1">
        <f>VLOOKUP(C1219,Uitleg!$H$10:$K$14,3,FALSE)</f>
        <v>0</v>
      </c>
      <c r="F1219">
        <f t="shared" ref="F1219:F1282" si="279">IF(C1219=C1218,F1218+Tijdstap,0)</f>
        <v>3</v>
      </c>
      <c r="G1219" s="17">
        <f t="shared" si="267"/>
        <v>72.14094597506282</v>
      </c>
      <c r="H1219" s="1">
        <f t="shared" si="268"/>
        <v>0</v>
      </c>
      <c r="I1219" s="1">
        <f t="shared" si="269"/>
        <v>0</v>
      </c>
      <c r="J1219" s="1">
        <f t="shared" si="270"/>
        <v>0</v>
      </c>
      <c r="K1219" s="1">
        <f t="shared" si="271"/>
        <v>0</v>
      </c>
      <c r="L1219" s="1">
        <f t="shared" si="272"/>
        <v>0</v>
      </c>
      <c r="M1219" s="1">
        <f t="shared" si="273"/>
        <v>0</v>
      </c>
      <c r="N1219" s="1" t="str">
        <f t="shared" si="274"/>
        <v>nee</v>
      </c>
      <c r="O1219" s="1">
        <f t="shared" si="275"/>
        <v>0</v>
      </c>
      <c r="P1219">
        <f t="shared" si="276"/>
        <v>0</v>
      </c>
    </row>
    <row r="1220" spans="1:16" x14ac:dyDescent="0.25">
      <c r="A1220" s="16">
        <f t="shared" si="277"/>
        <v>1218</v>
      </c>
      <c r="B1220" s="16">
        <f t="shared" si="266"/>
        <v>20</v>
      </c>
      <c r="C1220" s="1">
        <f t="shared" si="278"/>
        <v>3</v>
      </c>
      <c r="D1220" s="1">
        <f>VLOOKUP(C1220,Uitleg!$H$10:$K$14,2,FALSE)</f>
        <v>0</v>
      </c>
      <c r="E1220" s="1">
        <f>VLOOKUP(C1220,Uitleg!$H$10:$K$14,3,FALSE)</f>
        <v>0</v>
      </c>
      <c r="F1220">
        <f t="shared" si="279"/>
        <v>4</v>
      </c>
      <c r="G1220" s="17">
        <f t="shared" si="267"/>
        <v>72.151036211650592</v>
      </c>
      <c r="H1220" s="1">
        <f t="shared" si="268"/>
        <v>0</v>
      </c>
      <c r="I1220" s="1">
        <f t="shared" si="269"/>
        <v>0</v>
      </c>
      <c r="J1220" s="1">
        <f t="shared" si="270"/>
        <v>0</v>
      </c>
      <c r="K1220" s="1">
        <f t="shared" si="271"/>
        <v>1</v>
      </c>
      <c r="L1220" s="1">
        <f t="shared" si="272"/>
        <v>0</v>
      </c>
      <c r="M1220" s="1">
        <f t="shared" si="273"/>
        <v>0</v>
      </c>
      <c r="N1220" s="1" t="str">
        <f t="shared" si="274"/>
        <v>JA</v>
      </c>
      <c r="O1220" s="1">
        <f t="shared" si="275"/>
        <v>4</v>
      </c>
      <c r="P1220">
        <f t="shared" si="276"/>
        <v>0</v>
      </c>
    </row>
    <row r="1221" spans="1:16" x14ac:dyDescent="0.25">
      <c r="A1221" s="16">
        <f t="shared" si="277"/>
        <v>1219</v>
      </c>
      <c r="B1221" s="16">
        <f t="shared" si="266"/>
        <v>20</v>
      </c>
      <c r="C1221" s="1">
        <f t="shared" si="278"/>
        <v>4</v>
      </c>
      <c r="D1221" s="1">
        <f>VLOOKUP(C1221,Uitleg!$H$10:$K$14,2,FALSE)</f>
        <v>1</v>
      </c>
      <c r="E1221" s="1">
        <f>VLOOKUP(C1221,Uitleg!$H$10:$K$14,3,FALSE)</f>
        <v>0</v>
      </c>
      <c r="F1221">
        <f t="shared" si="279"/>
        <v>0</v>
      </c>
      <c r="G1221" s="17">
        <f t="shared" si="267"/>
        <v>72.160105753747601</v>
      </c>
      <c r="H1221" s="1">
        <f t="shared" si="268"/>
        <v>0</v>
      </c>
      <c r="I1221" s="1">
        <f t="shared" si="269"/>
        <v>0</v>
      </c>
      <c r="J1221" s="1">
        <f t="shared" si="270"/>
        <v>0</v>
      </c>
      <c r="K1221" s="1">
        <f t="shared" si="271"/>
        <v>0</v>
      </c>
      <c r="L1221" s="1">
        <f t="shared" si="272"/>
        <v>0</v>
      </c>
      <c r="M1221" s="1">
        <f t="shared" si="273"/>
        <v>0</v>
      </c>
      <c r="N1221" s="1" t="str">
        <f t="shared" si="274"/>
        <v>nee</v>
      </c>
      <c r="O1221" s="1">
        <f t="shared" si="275"/>
        <v>0</v>
      </c>
      <c r="P1221">
        <f t="shared" si="276"/>
        <v>50</v>
      </c>
    </row>
    <row r="1222" spans="1:16" x14ac:dyDescent="0.25">
      <c r="A1222" s="16">
        <f t="shared" si="277"/>
        <v>1220</v>
      </c>
      <c r="B1222" s="16">
        <f t="shared" si="266"/>
        <v>20</v>
      </c>
      <c r="C1222" s="1">
        <f t="shared" si="278"/>
        <v>4</v>
      </c>
      <c r="D1222" s="1">
        <f>VLOOKUP(C1222,Uitleg!$H$10:$K$14,2,FALSE)</f>
        <v>1</v>
      </c>
      <c r="E1222" s="1">
        <f>VLOOKUP(C1222,Uitleg!$H$10:$K$14,3,FALSE)</f>
        <v>0</v>
      </c>
      <c r="F1222">
        <f t="shared" si="279"/>
        <v>1</v>
      </c>
      <c r="G1222" s="17">
        <f t="shared" si="267"/>
        <v>72.168152642002667</v>
      </c>
      <c r="H1222" s="1">
        <f t="shared" si="268"/>
        <v>0</v>
      </c>
      <c r="I1222" s="1">
        <f t="shared" si="269"/>
        <v>0</v>
      </c>
      <c r="J1222" s="1">
        <f t="shared" si="270"/>
        <v>0</v>
      </c>
      <c r="K1222" s="1">
        <f t="shared" si="271"/>
        <v>0</v>
      </c>
      <c r="L1222" s="1">
        <f t="shared" si="272"/>
        <v>0</v>
      </c>
      <c r="M1222" s="1">
        <f t="shared" si="273"/>
        <v>0</v>
      </c>
      <c r="N1222" s="1" t="str">
        <f t="shared" si="274"/>
        <v>nee</v>
      </c>
      <c r="O1222" s="1">
        <f t="shared" si="275"/>
        <v>0</v>
      </c>
      <c r="P1222">
        <f t="shared" si="276"/>
        <v>50</v>
      </c>
    </row>
    <row r="1223" spans="1:16" x14ac:dyDescent="0.25">
      <c r="A1223" s="16">
        <f t="shared" si="277"/>
        <v>1221</v>
      </c>
      <c r="B1223" s="16">
        <f t="shared" si="266"/>
        <v>20</v>
      </c>
      <c r="C1223" s="1">
        <f t="shared" si="278"/>
        <v>4</v>
      </c>
      <c r="D1223" s="1">
        <f>VLOOKUP(C1223,Uitleg!$H$10:$K$14,2,FALSE)</f>
        <v>1</v>
      </c>
      <c r="E1223" s="1">
        <f>VLOOKUP(C1223,Uitleg!$H$10:$K$14,3,FALSE)</f>
        <v>0</v>
      </c>
      <c r="F1223">
        <f t="shared" si="279"/>
        <v>2</v>
      </c>
      <c r="G1223" s="17">
        <f t="shared" si="267"/>
        <v>72.175174957325638</v>
      </c>
      <c r="H1223" s="1">
        <f t="shared" si="268"/>
        <v>0</v>
      </c>
      <c r="I1223" s="1">
        <f t="shared" si="269"/>
        <v>0</v>
      </c>
      <c r="J1223" s="1">
        <f t="shared" si="270"/>
        <v>0</v>
      </c>
      <c r="K1223" s="1">
        <f t="shared" si="271"/>
        <v>0</v>
      </c>
      <c r="L1223" s="1">
        <f t="shared" si="272"/>
        <v>0</v>
      </c>
      <c r="M1223" s="1">
        <f t="shared" si="273"/>
        <v>0</v>
      </c>
      <c r="N1223" s="1" t="str">
        <f t="shared" si="274"/>
        <v>nee</v>
      </c>
      <c r="O1223" s="1">
        <f t="shared" si="275"/>
        <v>0</v>
      </c>
      <c r="P1223">
        <f t="shared" si="276"/>
        <v>50</v>
      </c>
    </row>
    <row r="1224" spans="1:16" x14ac:dyDescent="0.25">
      <c r="A1224" s="16">
        <f t="shared" si="277"/>
        <v>1222</v>
      </c>
      <c r="B1224" s="16">
        <f t="shared" si="266"/>
        <v>20</v>
      </c>
      <c r="C1224" s="1">
        <f t="shared" si="278"/>
        <v>4</v>
      </c>
      <c r="D1224" s="1">
        <f>VLOOKUP(C1224,Uitleg!$H$10:$K$14,2,FALSE)</f>
        <v>1</v>
      </c>
      <c r="E1224" s="1">
        <f>VLOOKUP(C1224,Uitleg!$H$10:$K$14,3,FALSE)</f>
        <v>0</v>
      </c>
      <c r="F1224">
        <f t="shared" si="279"/>
        <v>3</v>
      </c>
      <c r="G1224" s="17">
        <f t="shared" si="267"/>
        <v>72.181170820973222</v>
      </c>
      <c r="H1224" s="1">
        <f t="shared" si="268"/>
        <v>0</v>
      </c>
      <c r="I1224" s="1">
        <f t="shared" si="269"/>
        <v>0</v>
      </c>
      <c r="J1224" s="1">
        <f t="shared" si="270"/>
        <v>0</v>
      </c>
      <c r="K1224" s="1">
        <f t="shared" si="271"/>
        <v>0</v>
      </c>
      <c r="L1224" s="1">
        <f t="shared" si="272"/>
        <v>0</v>
      </c>
      <c r="M1224" s="1">
        <f t="shared" si="273"/>
        <v>0</v>
      </c>
      <c r="N1224" s="1" t="str">
        <f t="shared" si="274"/>
        <v>nee</v>
      </c>
      <c r="O1224" s="1">
        <f t="shared" si="275"/>
        <v>0</v>
      </c>
      <c r="P1224">
        <f t="shared" si="276"/>
        <v>50</v>
      </c>
    </row>
    <row r="1225" spans="1:16" x14ac:dyDescent="0.25">
      <c r="A1225" s="16">
        <f t="shared" si="277"/>
        <v>1223</v>
      </c>
      <c r="B1225" s="16">
        <f t="shared" si="266"/>
        <v>20</v>
      </c>
      <c r="C1225" s="1">
        <f t="shared" si="278"/>
        <v>4</v>
      </c>
      <c r="D1225" s="1">
        <f>VLOOKUP(C1225,Uitleg!$H$10:$K$14,2,FALSE)</f>
        <v>1</v>
      </c>
      <c r="E1225" s="1">
        <f>VLOOKUP(C1225,Uitleg!$H$10:$K$14,3,FALSE)</f>
        <v>0</v>
      </c>
      <c r="F1225">
        <f t="shared" si="279"/>
        <v>4</v>
      </c>
      <c r="G1225" s="17">
        <f t="shared" si="267"/>
        <v>72.18613839463309</v>
      </c>
      <c r="H1225" s="1">
        <f t="shared" si="268"/>
        <v>0</v>
      </c>
      <c r="I1225" s="1">
        <f t="shared" si="269"/>
        <v>0</v>
      </c>
      <c r="J1225" s="1">
        <f t="shared" si="270"/>
        <v>0</v>
      </c>
      <c r="K1225" s="1">
        <f t="shared" si="271"/>
        <v>0</v>
      </c>
      <c r="L1225" s="1">
        <f t="shared" si="272"/>
        <v>1</v>
      </c>
      <c r="M1225" s="1">
        <f t="shared" si="273"/>
        <v>0</v>
      </c>
      <c r="N1225" s="1" t="str">
        <f t="shared" si="274"/>
        <v>JA</v>
      </c>
      <c r="O1225" s="1">
        <f t="shared" si="275"/>
        <v>1</v>
      </c>
      <c r="P1225">
        <f t="shared" si="276"/>
        <v>50</v>
      </c>
    </row>
    <row r="1226" spans="1:16" x14ac:dyDescent="0.25">
      <c r="A1226" s="16">
        <f t="shared" si="277"/>
        <v>1224</v>
      </c>
      <c r="B1226" s="16">
        <f t="shared" si="266"/>
        <v>20</v>
      </c>
      <c r="C1226" s="1">
        <f t="shared" si="278"/>
        <v>1</v>
      </c>
      <c r="D1226" s="1">
        <f>VLOOKUP(C1226,Uitleg!$H$10:$K$14,2,FALSE)</f>
        <v>0</v>
      </c>
      <c r="E1226" s="1">
        <f>VLOOKUP(C1226,Uitleg!$H$10:$K$14,3,FALSE)</f>
        <v>0</v>
      </c>
      <c r="F1226">
        <f t="shared" si="279"/>
        <v>0</v>
      </c>
      <c r="G1226" s="17">
        <f t="shared" si="267"/>
        <v>72.190075880506569</v>
      </c>
      <c r="H1226" s="1">
        <f t="shared" si="268"/>
        <v>0</v>
      </c>
      <c r="I1226" s="1">
        <f t="shared" si="269"/>
        <v>0</v>
      </c>
      <c r="J1226" s="1">
        <f t="shared" si="270"/>
        <v>0</v>
      </c>
      <c r="K1226" s="1">
        <f t="shared" si="271"/>
        <v>0</v>
      </c>
      <c r="L1226" s="1">
        <f t="shared" si="272"/>
        <v>0</v>
      </c>
      <c r="M1226" s="1">
        <f t="shared" si="273"/>
        <v>0</v>
      </c>
      <c r="N1226" s="1" t="str">
        <f t="shared" si="274"/>
        <v>nee</v>
      </c>
      <c r="O1226" s="1">
        <f t="shared" si="275"/>
        <v>0</v>
      </c>
      <c r="P1226">
        <f t="shared" si="276"/>
        <v>0</v>
      </c>
    </row>
    <row r="1227" spans="1:16" x14ac:dyDescent="0.25">
      <c r="A1227" s="16">
        <f t="shared" si="277"/>
        <v>1225</v>
      </c>
      <c r="B1227" s="16">
        <f t="shared" si="266"/>
        <v>20</v>
      </c>
      <c r="C1227" s="1">
        <f t="shared" si="278"/>
        <v>1</v>
      </c>
      <c r="D1227" s="1">
        <f>VLOOKUP(C1227,Uitleg!$H$10:$K$14,2,FALSE)</f>
        <v>0</v>
      </c>
      <c r="E1227" s="1">
        <f>VLOOKUP(C1227,Uitleg!$H$10:$K$14,3,FALSE)</f>
        <v>0</v>
      </c>
      <c r="F1227">
        <f t="shared" si="279"/>
        <v>1</v>
      </c>
      <c r="G1227" s="17">
        <f t="shared" si="267"/>
        <v>72.192981521389797</v>
      </c>
      <c r="H1227" s="1">
        <f t="shared" si="268"/>
        <v>0</v>
      </c>
      <c r="I1227" s="1">
        <f t="shared" si="269"/>
        <v>0</v>
      </c>
      <c r="J1227" s="1">
        <f t="shared" si="270"/>
        <v>0</v>
      </c>
      <c r="K1227" s="1">
        <f t="shared" si="271"/>
        <v>0</v>
      </c>
      <c r="L1227" s="1">
        <f t="shared" si="272"/>
        <v>0</v>
      </c>
      <c r="M1227" s="1">
        <f t="shared" si="273"/>
        <v>0</v>
      </c>
      <c r="N1227" s="1" t="str">
        <f t="shared" si="274"/>
        <v>nee</v>
      </c>
      <c r="O1227" s="1">
        <f t="shared" si="275"/>
        <v>0</v>
      </c>
      <c r="P1227">
        <f t="shared" si="276"/>
        <v>0</v>
      </c>
    </row>
    <row r="1228" spans="1:16" x14ac:dyDescent="0.25">
      <c r="A1228" s="16">
        <f t="shared" si="277"/>
        <v>1226</v>
      </c>
      <c r="B1228" s="16">
        <f t="shared" si="266"/>
        <v>20</v>
      </c>
      <c r="C1228" s="1">
        <f t="shared" si="278"/>
        <v>1</v>
      </c>
      <c r="D1228" s="1">
        <f>VLOOKUP(C1228,Uitleg!$H$10:$K$14,2,FALSE)</f>
        <v>0</v>
      </c>
      <c r="E1228" s="1">
        <f>VLOOKUP(C1228,Uitleg!$H$10:$K$14,3,FALSE)</f>
        <v>0</v>
      </c>
      <c r="F1228">
        <f t="shared" si="279"/>
        <v>2</v>
      </c>
      <c r="G1228" s="17">
        <f t="shared" si="267"/>
        <v>72.194853600753206</v>
      </c>
      <c r="H1228" s="1">
        <f t="shared" si="268"/>
        <v>0</v>
      </c>
      <c r="I1228" s="1">
        <f t="shared" si="269"/>
        <v>0</v>
      </c>
      <c r="J1228" s="1">
        <f t="shared" si="270"/>
        <v>0</v>
      </c>
      <c r="K1228" s="1">
        <f t="shared" si="271"/>
        <v>0</v>
      </c>
      <c r="L1228" s="1">
        <f t="shared" si="272"/>
        <v>0</v>
      </c>
      <c r="M1228" s="1">
        <f t="shared" si="273"/>
        <v>0</v>
      </c>
      <c r="N1228" s="1" t="str">
        <f t="shared" si="274"/>
        <v>nee</v>
      </c>
      <c r="O1228" s="1">
        <f t="shared" si="275"/>
        <v>0</v>
      </c>
      <c r="P1228">
        <f t="shared" si="276"/>
        <v>0</v>
      </c>
    </row>
    <row r="1229" spans="1:16" x14ac:dyDescent="0.25">
      <c r="A1229" s="16">
        <f t="shared" si="277"/>
        <v>1227</v>
      </c>
      <c r="B1229" s="16">
        <f t="shared" si="266"/>
        <v>20</v>
      </c>
      <c r="C1229" s="1">
        <f t="shared" si="278"/>
        <v>1</v>
      </c>
      <c r="D1229" s="1">
        <f>VLOOKUP(C1229,Uitleg!$H$10:$K$14,2,FALSE)</f>
        <v>0</v>
      </c>
      <c r="E1229" s="1">
        <f>VLOOKUP(C1229,Uitleg!$H$10:$K$14,3,FALSE)</f>
        <v>0</v>
      </c>
      <c r="F1229">
        <f t="shared" si="279"/>
        <v>3</v>
      </c>
      <c r="G1229" s="17">
        <f t="shared" si="267"/>
        <v>72.195690442819568</v>
      </c>
      <c r="H1229" s="1">
        <f t="shared" si="268"/>
        <v>0</v>
      </c>
      <c r="I1229" s="1">
        <f t="shared" si="269"/>
        <v>0</v>
      </c>
      <c r="J1229" s="1">
        <f t="shared" si="270"/>
        <v>0</v>
      </c>
      <c r="K1229" s="1">
        <f t="shared" si="271"/>
        <v>0</v>
      </c>
      <c r="L1229" s="1">
        <f t="shared" si="272"/>
        <v>0</v>
      </c>
      <c r="M1229" s="1">
        <f t="shared" si="273"/>
        <v>0</v>
      </c>
      <c r="N1229" s="1" t="str">
        <f t="shared" si="274"/>
        <v>nee</v>
      </c>
      <c r="O1229" s="1">
        <f t="shared" si="275"/>
        <v>0</v>
      </c>
      <c r="P1229">
        <f t="shared" si="276"/>
        <v>0</v>
      </c>
    </row>
    <row r="1230" spans="1:16" x14ac:dyDescent="0.25">
      <c r="A1230" s="16">
        <f t="shared" si="277"/>
        <v>1228</v>
      </c>
      <c r="B1230" s="16">
        <f t="shared" si="266"/>
        <v>20</v>
      </c>
      <c r="C1230" s="1">
        <f t="shared" si="278"/>
        <v>1</v>
      </c>
      <c r="D1230" s="1">
        <f>VLOOKUP(C1230,Uitleg!$H$10:$K$14,2,FALSE)</f>
        <v>0</v>
      </c>
      <c r="E1230" s="1">
        <f>VLOOKUP(C1230,Uitleg!$H$10:$K$14,3,FALSE)</f>
        <v>0</v>
      </c>
      <c r="F1230">
        <f t="shared" si="279"/>
        <v>4</v>
      </c>
      <c r="G1230" s="17">
        <f t="shared" si="267"/>
        <v>72.195490412640424</v>
      </c>
      <c r="H1230" s="1">
        <f t="shared" si="268"/>
        <v>1</v>
      </c>
      <c r="I1230" s="1">
        <f t="shared" si="269"/>
        <v>0</v>
      </c>
      <c r="J1230" s="1">
        <f t="shared" si="270"/>
        <v>0</v>
      </c>
      <c r="K1230" s="1">
        <f t="shared" si="271"/>
        <v>0</v>
      </c>
      <c r="L1230" s="1">
        <f t="shared" si="272"/>
        <v>0</v>
      </c>
      <c r="M1230" s="1">
        <f t="shared" si="273"/>
        <v>0</v>
      </c>
      <c r="N1230" s="1" t="str">
        <f t="shared" si="274"/>
        <v>JA</v>
      </c>
      <c r="O1230" s="1">
        <f t="shared" si="275"/>
        <v>2</v>
      </c>
      <c r="P1230">
        <f t="shared" si="276"/>
        <v>0</v>
      </c>
    </row>
    <row r="1231" spans="1:16" x14ac:dyDescent="0.25">
      <c r="A1231" s="16">
        <f t="shared" si="277"/>
        <v>1229</v>
      </c>
      <c r="B1231" s="16">
        <f t="shared" si="266"/>
        <v>20</v>
      </c>
      <c r="C1231" s="1">
        <f t="shared" si="278"/>
        <v>2</v>
      </c>
      <c r="D1231" s="1">
        <f>VLOOKUP(C1231,Uitleg!$H$10:$K$14,2,FALSE)</f>
        <v>0</v>
      </c>
      <c r="E1231" s="1">
        <f>VLOOKUP(C1231,Uitleg!$H$10:$K$14,3,FALSE)</f>
        <v>1</v>
      </c>
      <c r="F1231">
        <f t="shared" si="279"/>
        <v>0</v>
      </c>
      <c r="G1231" s="17">
        <f t="shared" si="267"/>
        <v>72.194251916170998</v>
      </c>
      <c r="H1231" s="1">
        <f t="shared" si="268"/>
        <v>0</v>
      </c>
      <c r="I1231" s="1">
        <f t="shared" si="269"/>
        <v>0</v>
      </c>
      <c r="J1231" s="1">
        <f t="shared" si="270"/>
        <v>0</v>
      </c>
      <c r="K1231" s="1">
        <f t="shared" si="271"/>
        <v>0</v>
      </c>
      <c r="L1231" s="1">
        <f t="shared" si="272"/>
        <v>0</v>
      </c>
      <c r="M1231" s="1">
        <f t="shared" si="273"/>
        <v>0</v>
      </c>
      <c r="N1231" s="1" t="str">
        <f t="shared" si="274"/>
        <v>nee</v>
      </c>
      <c r="O1231" s="1">
        <f t="shared" si="275"/>
        <v>0</v>
      </c>
      <c r="P1231">
        <f t="shared" si="276"/>
        <v>50</v>
      </c>
    </row>
    <row r="1232" spans="1:16" x14ac:dyDescent="0.25">
      <c r="A1232" s="16">
        <f t="shared" si="277"/>
        <v>1230</v>
      </c>
      <c r="B1232" s="16">
        <f t="shared" si="266"/>
        <v>20</v>
      </c>
      <c r="C1232" s="1">
        <f t="shared" si="278"/>
        <v>2</v>
      </c>
      <c r="D1232" s="1">
        <f>VLOOKUP(C1232,Uitleg!$H$10:$K$14,2,FALSE)</f>
        <v>0</v>
      </c>
      <c r="E1232" s="1">
        <f>VLOOKUP(C1232,Uitleg!$H$10:$K$14,3,FALSE)</f>
        <v>1</v>
      </c>
      <c r="F1232">
        <f t="shared" si="279"/>
        <v>1</v>
      </c>
      <c r="G1232" s="17">
        <f t="shared" si="267"/>
        <v>72.191973400343429</v>
      </c>
      <c r="H1232" s="1">
        <f t="shared" si="268"/>
        <v>0</v>
      </c>
      <c r="I1232" s="1">
        <f t="shared" si="269"/>
        <v>0</v>
      </c>
      <c r="J1232" s="1">
        <f t="shared" si="270"/>
        <v>0</v>
      </c>
      <c r="K1232" s="1">
        <f t="shared" si="271"/>
        <v>0</v>
      </c>
      <c r="L1232" s="1">
        <f t="shared" si="272"/>
        <v>0</v>
      </c>
      <c r="M1232" s="1">
        <f t="shared" si="273"/>
        <v>0</v>
      </c>
      <c r="N1232" s="1" t="str">
        <f t="shared" si="274"/>
        <v>nee</v>
      </c>
      <c r="O1232" s="1">
        <f t="shared" si="275"/>
        <v>0</v>
      </c>
      <c r="P1232">
        <f t="shared" si="276"/>
        <v>50</v>
      </c>
    </row>
    <row r="1233" spans="1:16" x14ac:dyDescent="0.25">
      <c r="A1233" s="16">
        <f t="shared" si="277"/>
        <v>1231</v>
      </c>
      <c r="B1233" s="16">
        <f t="shared" si="266"/>
        <v>20</v>
      </c>
      <c r="C1233" s="1">
        <f t="shared" si="278"/>
        <v>2</v>
      </c>
      <c r="D1233" s="1">
        <f>VLOOKUP(C1233,Uitleg!$H$10:$K$14,2,FALSE)</f>
        <v>0</v>
      </c>
      <c r="E1233" s="1">
        <f>VLOOKUP(C1233,Uitleg!$H$10:$K$14,3,FALSE)</f>
        <v>1</v>
      </c>
      <c r="F1233">
        <f t="shared" si="279"/>
        <v>2</v>
      </c>
      <c r="G1233" s="17">
        <f t="shared" si="267"/>
        <v>72.188653353138619</v>
      </c>
      <c r="H1233" s="1">
        <f t="shared" si="268"/>
        <v>0</v>
      </c>
      <c r="I1233" s="1">
        <f t="shared" si="269"/>
        <v>0</v>
      </c>
      <c r="J1233" s="1">
        <f t="shared" si="270"/>
        <v>0</v>
      </c>
      <c r="K1233" s="1">
        <f t="shared" si="271"/>
        <v>0</v>
      </c>
      <c r="L1233" s="1">
        <f t="shared" si="272"/>
        <v>0</v>
      </c>
      <c r="M1233" s="1">
        <f t="shared" si="273"/>
        <v>0</v>
      </c>
      <c r="N1233" s="1" t="str">
        <f t="shared" si="274"/>
        <v>nee</v>
      </c>
      <c r="O1233" s="1">
        <f t="shared" si="275"/>
        <v>0</v>
      </c>
      <c r="P1233">
        <f t="shared" si="276"/>
        <v>50</v>
      </c>
    </row>
    <row r="1234" spans="1:16" x14ac:dyDescent="0.25">
      <c r="A1234" s="16">
        <f t="shared" si="277"/>
        <v>1232</v>
      </c>
      <c r="B1234" s="16">
        <f t="shared" si="266"/>
        <v>20</v>
      </c>
      <c r="C1234" s="1">
        <f t="shared" si="278"/>
        <v>2</v>
      </c>
      <c r="D1234" s="1">
        <f>VLOOKUP(C1234,Uitleg!$H$10:$K$14,2,FALSE)</f>
        <v>0</v>
      </c>
      <c r="E1234" s="1">
        <f>VLOOKUP(C1234,Uitleg!$H$10:$K$14,3,FALSE)</f>
        <v>1</v>
      </c>
      <c r="F1234">
        <f t="shared" si="279"/>
        <v>3</v>
      </c>
      <c r="G1234" s="17">
        <f t="shared" si="267"/>
        <v>72.184290303656368</v>
      </c>
      <c r="H1234" s="1">
        <f t="shared" si="268"/>
        <v>0</v>
      </c>
      <c r="I1234" s="1">
        <f t="shared" si="269"/>
        <v>0</v>
      </c>
      <c r="J1234" s="1">
        <f t="shared" si="270"/>
        <v>0</v>
      </c>
      <c r="K1234" s="1">
        <f t="shared" si="271"/>
        <v>0</v>
      </c>
      <c r="L1234" s="1">
        <f t="shared" si="272"/>
        <v>0</v>
      </c>
      <c r="M1234" s="1">
        <f t="shared" si="273"/>
        <v>0</v>
      </c>
      <c r="N1234" s="1" t="str">
        <f t="shared" si="274"/>
        <v>nee</v>
      </c>
      <c r="O1234" s="1">
        <f t="shared" si="275"/>
        <v>0</v>
      </c>
      <c r="P1234">
        <f t="shared" si="276"/>
        <v>50</v>
      </c>
    </row>
    <row r="1235" spans="1:16" x14ac:dyDescent="0.25">
      <c r="A1235" s="16">
        <f t="shared" si="277"/>
        <v>1233</v>
      </c>
      <c r="B1235" s="16">
        <f t="shared" si="266"/>
        <v>20</v>
      </c>
      <c r="C1235" s="1">
        <f t="shared" si="278"/>
        <v>2</v>
      </c>
      <c r="D1235" s="1">
        <f>VLOOKUP(C1235,Uitleg!$H$10:$K$14,2,FALSE)</f>
        <v>0</v>
      </c>
      <c r="E1235" s="1">
        <f>VLOOKUP(C1235,Uitleg!$H$10:$K$14,3,FALSE)</f>
        <v>1</v>
      </c>
      <c r="F1235">
        <f t="shared" si="279"/>
        <v>4</v>
      </c>
      <c r="G1235" s="17">
        <f t="shared" si="267"/>
        <v>72.178882822183937</v>
      </c>
      <c r="H1235" s="1">
        <f t="shared" si="268"/>
        <v>0</v>
      </c>
      <c r="I1235" s="1">
        <f t="shared" si="269"/>
        <v>1</v>
      </c>
      <c r="J1235" s="1">
        <f t="shared" si="270"/>
        <v>0</v>
      </c>
      <c r="K1235" s="1">
        <f t="shared" si="271"/>
        <v>0</v>
      </c>
      <c r="L1235" s="1">
        <f t="shared" si="272"/>
        <v>0</v>
      </c>
      <c r="M1235" s="1">
        <f t="shared" si="273"/>
        <v>0</v>
      </c>
      <c r="N1235" s="1" t="str">
        <f t="shared" si="274"/>
        <v>JA</v>
      </c>
      <c r="O1235" s="1">
        <f t="shared" si="275"/>
        <v>3</v>
      </c>
      <c r="P1235">
        <f t="shared" si="276"/>
        <v>50</v>
      </c>
    </row>
    <row r="1236" spans="1:16" x14ac:dyDescent="0.25">
      <c r="A1236" s="16">
        <f t="shared" si="277"/>
        <v>1234</v>
      </c>
      <c r="B1236" s="16">
        <f t="shared" si="266"/>
        <v>20</v>
      </c>
      <c r="C1236" s="1">
        <f t="shared" si="278"/>
        <v>3</v>
      </c>
      <c r="D1236" s="1">
        <f>VLOOKUP(C1236,Uitleg!$H$10:$K$14,2,FALSE)</f>
        <v>0</v>
      </c>
      <c r="E1236" s="1">
        <f>VLOOKUP(C1236,Uitleg!$H$10:$K$14,3,FALSE)</f>
        <v>0</v>
      </c>
      <c r="F1236">
        <f t="shared" si="279"/>
        <v>0</v>
      </c>
      <c r="G1236" s="17">
        <f t="shared" si="267"/>
        <v>72.172429520263151</v>
      </c>
      <c r="H1236" s="1">
        <f t="shared" si="268"/>
        <v>0</v>
      </c>
      <c r="I1236" s="1">
        <f t="shared" si="269"/>
        <v>0</v>
      </c>
      <c r="J1236" s="1">
        <f t="shared" si="270"/>
        <v>0</v>
      </c>
      <c r="K1236" s="1">
        <f t="shared" si="271"/>
        <v>0</v>
      </c>
      <c r="L1236" s="1">
        <f t="shared" si="272"/>
        <v>0</v>
      </c>
      <c r="M1236" s="1">
        <f t="shared" si="273"/>
        <v>0</v>
      </c>
      <c r="N1236" s="1" t="str">
        <f t="shared" si="274"/>
        <v>nee</v>
      </c>
      <c r="O1236" s="1">
        <f t="shared" si="275"/>
        <v>0</v>
      </c>
      <c r="P1236">
        <f t="shared" si="276"/>
        <v>0</v>
      </c>
    </row>
    <row r="1237" spans="1:16" x14ac:dyDescent="0.25">
      <c r="A1237" s="16">
        <f t="shared" si="277"/>
        <v>1235</v>
      </c>
      <c r="B1237" s="16">
        <f t="shared" si="266"/>
        <v>20</v>
      </c>
      <c r="C1237" s="1">
        <f t="shared" si="278"/>
        <v>3</v>
      </c>
      <c r="D1237" s="1">
        <f>VLOOKUP(C1237,Uitleg!$H$10:$K$14,2,FALSE)</f>
        <v>0</v>
      </c>
      <c r="E1237" s="1">
        <f>VLOOKUP(C1237,Uitleg!$H$10:$K$14,3,FALSE)</f>
        <v>0</v>
      </c>
      <c r="F1237">
        <f t="shared" si="279"/>
        <v>1</v>
      </c>
      <c r="G1237" s="17">
        <f t="shared" si="267"/>
        <v>72.164929050755831</v>
      </c>
      <c r="H1237" s="1">
        <f t="shared" si="268"/>
        <v>0</v>
      </c>
      <c r="I1237" s="1">
        <f t="shared" si="269"/>
        <v>0</v>
      </c>
      <c r="J1237" s="1">
        <f t="shared" si="270"/>
        <v>0</v>
      </c>
      <c r="K1237" s="1">
        <f t="shared" si="271"/>
        <v>0</v>
      </c>
      <c r="L1237" s="1">
        <f t="shared" si="272"/>
        <v>0</v>
      </c>
      <c r="M1237" s="1">
        <f t="shared" si="273"/>
        <v>0</v>
      </c>
      <c r="N1237" s="1" t="str">
        <f t="shared" si="274"/>
        <v>nee</v>
      </c>
      <c r="O1237" s="1">
        <f t="shared" si="275"/>
        <v>0</v>
      </c>
      <c r="P1237">
        <f t="shared" si="276"/>
        <v>0</v>
      </c>
    </row>
    <row r="1238" spans="1:16" x14ac:dyDescent="0.25">
      <c r="A1238" s="16">
        <f t="shared" si="277"/>
        <v>1236</v>
      </c>
      <c r="B1238" s="16">
        <f t="shared" si="266"/>
        <v>20</v>
      </c>
      <c r="C1238" s="1">
        <f t="shared" si="278"/>
        <v>3</v>
      </c>
      <c r="D1238" s="1">
        <f>VLOOKUP(C1238,Uitleg!$H$10:$K$14,2,FALSE)</f>
        <v>0</v>
      </c>
      <c r="E1238" s="1">
        <f>VLOOKUP(C1238,Uitleg!$H$10:$K$14,3,FALSE)</f>
        <v>0</v>
      </c>
      <c r="F1238">
        <f t="shared" si="279"/>
        <v>2</v>
      </c>
      <c r="G1238" s="17">
        <f t="shared" si="267"/>
        <v>72.156380107907594</v>
      </c>
      <c r="H1238" s="1">
        <f t="shared" si="268"/>
        <v>0</v>
      </c>
      <c r="I1238" s="1">
        <f t="shared" si="269"/>
        <v>0</v>
      </c>
      <c r="J1238" s="1">
        <f t="shared" si="270"/>
        <v>0</v>
      </c>
      <c r="K1238" s="1">
        <f t="shared" si="271"/>
        <v>0</v>
      </c>
      <c r="L1238" s="1">
        <f t="shared" si="272"/>
        <v>0</v>
      </c>
      <c r="M1238" s="1">
        <f t="shared" si="273"/>
        <v>0</v>
      </c>
      <c r="N1238" s="1" t="str">
        <f t="shared" si="274"/>
        <v>nee</v>
      </c>
      <c r="O1238" s="1">
        <f t="shared" si="275"/>
        <v>0</v>
      </c>
      <c r="P1238">
        <f t="shared" si="276"/>
        <v>0</v>
      </c>
    </row>
    <row r="1239" spans="1:16" x14ac:dyDescent="0.25">
      <c r="A1239" s="16">
        <f t="shared" si="277"/>
        <v>1237</v>
      </c>
      <c r="B1239" s="16">
        <f t="shared" si="266"/>
        <v>20</v>
      </c>
      <c r="C1239" s="1">
        <f t="shared" si="278"/>
        <v>3</v>
      </c>
      <c r="D1239" s="1">
        <f>VLOOKUP(C1239,Uitleg!$H$10:$K$14,2,FALSE)</f>
        <v>0</v>
      </c>
      <c r="E1239" s="1">
        <f>VLOOKUP(C1239,Uitleg!$H$10:$K$14,3,FALSE)</f>
        <v>0</v>
      </c>
      <c r="F1239">
        <f t="shared" si="279"/>
        <v>3</v>
      </c>
      <c r="G1239" s="17">
        <f t="shared" si="267"/>
        <v>72.146781427410275</v>
      </c>
      <c r="H1239" s="1">
        <f t="shared" si="268"/>
        <v>0</v>
      </c>
      <c r="I1239" s="1">
        <f t="shared" si="269"/>
        <v>0</v>
      </c>
      <c r="J1239" s="1">
        <f t="shared" si="270"/>
        <v>0</v>
      </c>
      <c r="K1239" s="1">
        <f t="shared" si="271"/>
        <v>0</v>
      </c>
      <c r="L1239" s="1">
        <f t="shared" si="272"/>
        <v>0</v>
      </c>
      <c r="M1239" s="1">
        <f t="shared" si="273"/>
        <v>0</v>
      </c>
      <c r="N1239" s="1" t="str">
        <f t="shared" si="274"/>
        <v>nee</v>
      </c>
      <c r="O1239" s="1">
        <f t="shared" si="275"/>
        <v>0</v>
      </c>
      <c r="P1239">
        <f t="shared" si="276"/>
        <v>0</v>
      </c>
    </row>
    <row r="1240" spans="1:16" x14ac:dyDescent="0.25">
      <c r="A1240" s="16">
        <f t="shared" si="277"/>
        <v>1238</v>
      </c>
      <c r="B1240" s="16">
        <f t="shared" si="266"/>
        <v>20</v>
      </c>
      <c r="C1240" s="1">
        <f t="shared" si="278"/>
        <v>3</v>
      </c>
      <c r="D1240" s="1">
        <f>VLOOKUP(C1240,Uitleg!$H$10:$K$14,2,FALSE)</f>
        <v>0</v>
      </c>
      <c r="E1240" s="1">
        <f>VLOOKUP(C1240,Uitleg!$H$10:$K$14,3,FALSE)</f>
        <v>0</v>
      </c>
      <c r="F1240">
        <f t="shared" si="279"/>
        <v>4</v>
      </c>
      <c r="G1240" s="17">
        <f t="shared" si="267"/>
        <v>72.136131786462471</v>
      </c>
      <c r="H1240" s="1">
        <f t="shared" si="268"/>
        <v>0</v>
      </c>
      <c r="I1240" s="1">
        <f t="shared" si="269"/>
        <v>0</v>
      </c>
      <c r="J1240" s="1">
        <f t="shared" si="270"/>
        <v>0</v>
      </c>
      <c r="K1240" s="1">
        <f t="shared" si="271"/>
        <v>1</v>
      </c>
      <c r="L1240" s="1">
        <f t="shared" si="272"/>
        <v>0</v>
      </c>
      <c r="M1240" s="1">
        <f t="shared" si="273"/>
        <v>0</v>
      </c>
      <c r="N1240" s="1" t="str">
        <f t="shared" si="274"/>
        <v>JA</v>
      </c>
      <c r="O1240" s="1">
        <f t="shared" si="275"/>
        <v>4</v>
      </c>
      <c r="P1240">
        <f t="shared" si="276"/>
        <v>0</v>
      </c>
    </row>
    <row r="1241" spans="1:16" x14ac:dyDescent="0.25">
      <c r="A1241" s="16">
        <f t="shared" si="277"/>
        <v>1239</v>
      </c>
      <c r="B1241" s="16">
        <f t="shared" si="266"/>
        <v>20</v>
      </c>
      <c r="C1241" s="1">
        <f t="shared" si="278"/>
        <v>4</v>
      </c>
      <c r="D1241" s="1">
        <f>VLOOKUP(C1241,Uitleg!$H$10:$K$14,2,FALSE)</f>
        <v>1</v>
      </c>
      <c r="E1241" s="1">
        <f>VLOOKUP(C1241,Uitleg!$H$10:$K$14,3,FALSE)</f>
        <v>0</v>
      </c>
      <c r="F1241">
        <f t="shared" si="279"/>
        <v>0</v>
      </c>
      <c r="G1241" s="17">
        <f t="shared" si="267"/>
        <v>72.124430003828806</v>
      </c>
      <c r="H1241" s="1">
        <f t="shared" si="268"/>
        <v>0</v>
      </c>
      <c r="I1241" s="1">
        <f t="shared" si="269"/>
        <v>0</v>
      </c>
      <c r="J1241" s="1">
        <f t="shared" si="270"/>
        <v>0</v>
      </c>
      <c r="K1241" s="1">
        <f t="shared" si="271"/>
        <v>0</v>
      </c>
      <c r="L1241" s="1">
        <f t="shared" si="272"/>
        <v>0</v>
      </c>
      <c r="M1241" s="1">
        <f t="shared" si="273"/>
        <v>0</v>
      </c>
      <c r="N1241" s="1" t="str">
        <f t="shared" si="274"/>
        <v>nee</v>
      </c>
      <c r="O1241" s="1">
        <f t="shared" si="275"/>
        <v>0</v>
      </c>
      <c r="P1241">
        <f t="shared" si="276"/>
        <v>50</v>
      </c>
    </row>
    <row r="1242" spans="1:16" x14ac:dyDescent="0.25">
      <c r="A1242" s="16">
        <f t="shared" si="277"/>
        <v>1240</v>
      </c>
      <c r="B1242" s="16">
        <f t="shared" si="266"/>
        <v>20</v>
      </c>
      <c r="C1242" s="1">
        <f t="shared" si="278"/>
        <v>4</v>
      </c>
      <c r="D1242" s="1">
        <f>VLOOKUP(C1242,Uitleg!$H$10:$K$14,2,FALSE)</f>
        <v>1</v>
      </c>
      <c r="E1242" s="1">
        <f>VLOOKUP(C1242,Uitleg!$H$10:$K$14,3,FALSE)</f>
        <v>0</v>
      </c>
      <c r="F1242">
        <f t="shared" si="279"/>
        <v>1</v>
      </c>
      <c r="G1242" s="17">
        <f t="shared" si="267"/>
        <v>72.111674939897313</v>
      </c>
      <c r="H1242" s="1">
        <f t="shared" si="268"/>
        <v>0</v>
      </c>
      <c r="I1242" s="1">
        <f t="shared" si="269"/>
        <v>0</v>
      </c>
      <c r="J1242" s="1">
        <f t="shared" si="270"/>
        <v>0</v>
      </c>
      <c r="K1242" s="1">
        <f t="shared" si="271"/>
        <v>0</v>
      </c>
      <c r="L1242" s="1">
        <f t="shared" si="272"/>
        <v>0</v>
      </c>
      <c r="M1242" s="1">
        <f t="shared" si="273"/>
        <v>0</v>
      </c>
      <c r="N1242" s="1" t="str">
        <f t="shared" si="274"/>
        <v>nee</v>
      </c>
      <c r="O1242" s="1">
        <f t="shared" si="275"/>
        <v>0</v>
      </c>
      <c r="P1242">
        <f t="shared" si="276"/>
        <v>50</v>
      </c>
    </row>
    <row r="1243" spans="1:16" x14ac:dyDescent="0.25">
      <c r="A1243" s="16">
        <f t="shared" si="277"/>
        <v>1241</v>
      </c>
      <c r="B1243" s="16">
        <f t="shared" si="266"/>
        <v>20</v>
      </c>
      <c r="C1243" s="1">
        <f t="shared" si="278"/>
        <v>4</v>
      </c>
      <c r="D1243" s="1">
        <f>VLOOKUP(C1243,Uitleg!$H$10:$K$14,2,FALSE)</f>
        <v>1</v>
      </c>
      <c r="E1243" s="1">
        <f>VLOOKUP(C1243,Uitleg!$H$10:$K$14,3,FALSE)</f>
        <v>0</v>
      </c>
      <c r="F1243">
        <f t="shared" si="279"/>
        <v>2</v>
      </c>
      <c r="G1243" s="17">
        <f t="shared" si="267"/>
        <v>72.097865496735466</v>
      </c>
      <c r="H1243" s="1">
        <f t="shared" si="268"/>
        <v>0</v>
      </c>
      <c r="I1243" s="1">
        <f t="shared" si="269"/>
        <v>0</v>
      </c>
      <c r="J1243" s="1">
        <f t="shared" si="270"/>
        <v>0</v>
      </c>
      <c r="K1243" s="1">
        <f t="shared" si="271"/>
        <v>0</v>
      </c>
      <c r="L1243" s="1">
        <f t="shared" si="272"/>
        <v>0</v>
      </c>
      <c r="M1243" s="1">
        <f t="shared" si="273"/>
        <v>0</v>
      </c>
      <c r="N1243" s="1" t="str">
        <f t="shared" si="274"/>
        <v>nee</v>
      </c>
      <c r="O1243" s="1">
        <f t="shared" si="275"/>
        <v>0</v>
      </c>
      <c r="P1243">
        <f t="shared" si="276"/>
        <v>50</v>
      </c>
    </row>
    <row r="1244" spans="1:16" x14ac:dyDescent="0.25">
      <c r="A1244" s="16">
        <f t="shared" si="277"/>
        <v>1242</v>
      </c>
      <c r="B1244" s="16">
        <f t="shared" si="266"/>
        <v>20</v>
      </c>
      <c r="C1244" s="1">
        <f t="shared" si="278"/>
        <v>4</v>
      </c>
      <c r="D1244" s="1">
        <f>VLOOKUP(C1244,Uitleg!$H$10:$K$14,2,FALSE)</f>
        <v>1</v>
      </c>
      <c r="E1244" s="1">
        <f>VLOOKUP(C1244,Uitleg!$H$10:$K$14,3,FALSE)</f>
        <v>0</v>
      </c>
      <c r="F1244">
        <f t="shared" si="279"/>
        <v>3</v>
      </c>
      <c r="G1244" s="17">
        <f t="shared" si="267"/>
        <v>72.083000618144482</v>
      </c>
      <c r="H1244" s="1">
        <f t="shared" si="268"/>
        <v>0</v>
      </c>
      <c r="I1244" s="1">
        <f t="shared" si="269"/>
        <v>0</v>
      </c>
      <c r="J1244" s="1">
        <f t="shared" si="270"/>
        <v>0</v>
      </c>
      <c r="K1244" s="1">
        <f t="shared" si="271"/>
        <v>0</v>
      </c>
      <c r="L1244" s="1">
        <f t="shared" si="272"/>
        <v>0</v>
      </c>
      <c r="M1244" s="1">
        <f t="shared" si="273"/>
        <v>0</v>
      </c>
      <c r="N1244" s="1" t="str">
        <f t="shared" si="274"/>
        <v>nee</v>
      </c>
      <c r="O1244" s="1">
        <f t="shared" si="275"/>
        <v>0</v>
      </c>
      <c r="P1244">
        <f t="shared" si="276"/>
        <v>50</v>
      </c>
    </row>
    <row r="1245" spans="1:16" x14ac:dyDescent="0.25">
      <c r="A1245" s="16">
        <f t="shared" si="277"/>
        <v>1243</v>
      </c>
      <c r="B1245" s="16">
        <f t="shared" si="266"/>
        <v>20</v>
      </c>
      <c r="C1245" s="1">
        <f t="shared" si="278"/>
        <v>4</v>
      </c>
      <c r="D1245" s="1">
        <f>VLOOKUP(C1245,Uitleg!$H$10:$K$14,2,FALSE)</f>
        <v>1</v>
      </c>
      <c r="E1245" s="1">
        <f>VLOOKUP(C1245,Uitleg!$H$10:$K$14,3,FALSE)</f>
        <v>0</v>
      </c>
      <c r="F1245">
        <f t="shared" si="279"/>
        <v>4</v>
      </c>
      <c r="G1245" s="17">
        <f t="shared" si="267"/>
        <v>72.067079289712012</v>
      </c>
      <c r="H1245" s="1">
        <f t="shared" si="268"/>
        <v>0</v>
      </c>
      <c r="I1245" s="1">
        <f t="shared" si="269"/>
        <v>0</v>
      </c>
      <c r="J1245" s="1">
        <f t="shared" si="270"/>
        <v>0</v>
      </c>
      <c r="K1245" s="1">
        <f t="shared" si="271"/>
        <v>0</v>
      </c>
      <c r="L1245" s="1">
        <f t="shared" si="272"/>
        <v>1</v>
      </c>
      <c r="M1245" s="1">
        <f t="shared" si="273"/>
        <v>0</v>
      </c>
      <c r="N1245" s="1" t="str">
        <f t="shared" si="274"/>
        <v>JA</v>
      </c>
      <c r="O1245" s="1">
        <f t="shared" si="275"/>
        <v>1</v>
      </c>
      <c r="P1245">
        <f t="shared" si="276"/>
        <v>50</v>
      </c>
    </row>
    <row r="1246" spans="1:16" x14ac:dyDescent="0.25">
      <c r="A1246" s="16">
        <f t="shared" si="277"/>
        <v>1244</v>
      </c>
      <c r="B1246" s="16">
        <f t="shared" si="266"/>
        <v>20</v>
      </c>
      <c r="C1246" s="1">
        <f t="shared" si="278"/>
        <v>1</v>
      </c>
      <c r="D1246" s="1">
        <f>VLOOKUP(C1246,Uitleg!$H$10:$K$14,2,FALSE)</f>
        <v>0</v>
      </c>
      <c r="E1246" s="1">
        <f>VLOOKUP(C1246,Uitleg!$H$10:$K$14,3,FALSE)</f>
        <v>0</v>
      </c>
      <c r="F1246">
        <f t="shared" si="279"/>
        <v>0</v>
      </c>
      <c r="G1246" s="17">
        <f t="shared" si="267"/>
        <v>72.050100538863333</v>
      </c>
      <c r="H1246" s="1">
        <f t="shared" si="268"/>
        <v>0</v>
      </c>
      <c r="I1246" s="1">
        <f t="shared" si="269"/>
        <v>0</v>
      </c>
      <c r="J1246" s="1">
        <f t="shared" si="270"/>
        <v>0</v>
      </c>
      <c r="K1246" s="1">
        <f t="shared" si="271"/>
        <v>0</v>
      </c>
      <c r="L1246" s="1">
        <f t="shared" si="272"/>
        <v>0</v>
      </c>
      <c r="M1246" s="1">
        <f t="shared" si="273"/>
        <v>0</v>
      </c>
      <c r="N1246" s="1" t="str">
        <f t="shared" si="274"/>
        <v>nee</v>
      </c>
      <c r="O1246" s="1">
        <f t="shared" si="275"/>
        <v>0</v>
      </c>
      <c r="P1246">
        <f t="shared" si="276"/>
        <v>0</v>
      </c>
    </row>
    <row r="1247" spans="1:16" x14ac:dyDescent="0.25">
      <c r="A1247" s="16">
        <f t="shared" si="277"/>
        <v>1245</v>
      </c>
      <c r="B1247" s="16">
        <f t="shared" si="266"/>
        <v>20</v>
      </c>
      <c r="C1247" s="1">
        <f t="shared" si="278"/>
        <v>1</v>
      </c>
      <c r="D1247" s="1">
        <f>VLOOKUP(C1247,Uitleg!$H$10:$K$14,2,FALSE)</f>
        <v>0</v>
      </c>
      <c r="E1247" s="1">
        <f>VLOOKUP(C1247,Uitleg!$H$10:$K$14,3,FALSE)</f>
        <v>0</v>
      </c>
      <c r="F1247">
        <f t="shared" si="279"/>
        <v>1</v>
      </c>
      <c r="G1247" s="17">
        <f t="shared" si="267"/>
        <v>72.032063434910881</v>
      </c>
      <c r="H1247" s="1">
        <f t="shared" si="268"/>
        <v>0</v>
      </c>
      <c r="I1247" s="1">
        <f t="shared" si="269"/>
        <v>0</v>
      </c>
      <c r="J1247" s="1">
        <f t="shared" si="270"/>
        <v>0</v>
      </c>
      <c r="K1247" s="1">
        <f t="shared" si="271"/>
        <v>0</v>
      </c>
      <c r="L1247" s="1">
        <f t="shared" si="272"/>
        <v>0</v>
      </c>
      <c r="M1247" s="1">
        <f t="shared" si="273"/>
        <v>0</v>
      </c>
      <c r="N1247" s="1" t="str">
        <f t="shared" si="274"/>
        <v>nee</v>
      </c>
      <c r="O1247" s="1">
        <f t="shared" si="275"/>
        <v>0</v>
      </c>
      <c r="P1247">
        <f t="shared" si="276"/>
        <v>0</v>
      </c>
    </row>
    <row r="1248" spans="1:16" x14ac:dyDescent="0.25">
      <c r="A1248" s="16">
        <f t="shared" si="277"/>
        <v>1246</v>
      </c>
      <c r="B1248" s="16">
        <f t="shared" si="266"/>
        <v>20</v>
      </c>
      <c r="C1248" s="1">
        <f t="shared" si="278"/>
        <v>1</v>
      </c>
      <c r="D1248" s="1">
        <f>VLOOKUP(C1248,Uitleg!$H$10:$K$14,2,FALSE)</f>
        <v>0</v>
      </c>
      <c r="E1248" s="1">
        <f>VLOOKUP(C1248,Uitleg!$H$10:$K$14,3,FALSE)</f>
        <v>0</v>
      </c>
      <c r="F1248">
        <f t="shared" si="279"/>
        <v>2</v>
      </c>
      <c r="G1248" s="17">
        <f t="shared" si="267"/>
        <v>72.012967089102162</v>
      </c>
      <c r="H1248" s="1">
        <f t="shared" si="268"/>
        <v>0</v>
      </c>
      <c r="I1248" s="1">
        <f t="shared" si="269"/>
        <v>0</v>
      </c>
      <c r="J1248" s="1">
        <f t="shared" si="270"/>
        <v>0</v>
      </c>
      <c r="K1248" s="1">
        <f t="shared" si="271"/>
        <v>0</v>
      </c>
      <c r="L1248" s="1">
        <f t="shared" si="272"/>
        <v>0</v>
      </c>
      <c r="M1248" s="1">
        <f t="shared" si="273"/>
        <v>0</v>
      </c>
      <c r="N1248" s="1" t="str">
        <f t="shared" si="274"/>
        <v>nee</v>
      </c>
      <c r="O1248" s="1">
        <f t="shared" si="275"/>
        <v>0</v>
      </c>
      <c r="P1248">
        <f t="shared" si="276"/>
        <v>0</v>
      </c>
    </row>
    <row r="1249" spans="1:16" x14ac:dyDescent="0.25">
      <c r="A1249" s="16">
        <f t="shared" si="277"/>
        <v>1247</v>
      </c>
      <c r="B1249" s="16">
        <f t="shared" si="266"/>
        <v>20</v>
      </c>
      <c r="C1249" s="1">
        <f t="shared" si="278"/>
        <v>1</v>
      </c>
      <c r="D1249" s="1">
        <f>VLOOKUP(C1249,Uitleg!$H$10:$K$14,2,FALSE)</f>
        <v>0</v>
      </c>
      <c r="E1249" s="1">
        <f>VLOOKUP(C1249,Uitleg!$H$10:$K$14,3,FALSE)</f>
        <v>0</v>
      </c>
      <c r="F1249">
        <f t="shared" si="279"/>
        <v>3</v>
      </c>
      <c r="G1249" s="17">
        <f t="shared" si="267"/>
        <v>71.992810654666044</v>
      </c>
      <c r="H1249" s="1">
        <f t="shared" si="268"/>
        <v>0</v>
      </c>
      <c r="I1249" s="1">
        <f t="shared" si="269"/>
        <v>0</v>
      </c>
      <c r="J1249" s="1">
        <f t="shared" si="270"/>
        <v>0</v>
      </c>
      <c r="K1249" s="1">
        <f t="shared" si="271"/>
        <v>0</v>
      </c>
      <c r="L1249" s="1">
        <f t="shared" si="272"/>
        <v>0</v>
      </c>
      <c r="M1249" s="1">
        <f t="shared" si="273"/>
        <v>0</v>
      </c>
      <c r="N1249" s="1" t="str">
        <f t="shared" si="274"/>
        <v>nee</v>
      </c>
      <c r="O1249" s="1">
        <f t="shared" si="275"/>
        <v>0</v>
      </c>
      <c r="P1249">
        <f t="shared" si="276"/>
        <v>0</v>
      </c>
    </row>
    <row r="1250" spans="1:16" x14ac:dyDescent="0.25">
      <c r="A1250" s="16">
        <f t="shared" si="277"/>
        <v>1248</v>
      </c>
      <c r="B1250" s="16">
        <f t="shared" si="266"/>
        <v>20</v>
      </c>
      <c r="C1250" s="1">
        <f t="shared" si="278"/>
        <v>1</v>
      </c>
      <c r="D1250" s="1">
        <f>VLOOKUP(C1250,Uitleg!$H$10:$K$14,2,FALSE)</f>
        <v>0</v>
      </c>
      <c r="E1250" s="1">
        <f>VLOOKUP(C1250,Uitleg!$H$10:$K$14,3,FALSE)</f>
        <v>0</v>
      </c>
      <c r="F1250">
        <f t="shared" si="279"/>
        <v>4</v>
      </c>
      <c r="G1250" s="17">
        <f t="shared" si="267"/>
        <v>71.971593326857572</v>
      </c>
      <c r="H1250" s="1">
        <f t="shared" si="268"/>
        <v>0</v>
      </c>
      <c r="I1250" s="1">
        <f t="shared" si="269"/>
        <v>0</v>
      </c>
      <c r="J1250" s="1">
        <f t="shared" si="270"/>
        <v>0</v>
      </c>
      <c r="K1250" s="1">
        <f t="shared" si="271"/>
        <v>0</v>
      </c>
      <c r="L1250" s="1">
        <f t="shared" si="272"/>
        <v>0</v>
      </c>
      <c r="M1250" s="1">
        <f t="shared" si="273"/>
        <v>0</v>
      </c>
      <c r="N1250" s="1" t="str">
        <f t="shared" si="274"/>
        <v>nee</v>
      </c>
      <c r="O1250" s="1">
        <f t="shared" si="275"/>
        <v>0</v>
      </c>
      <c r="P1250">
        <f t="shared" si="276"/>
        <v>0</v>
      </c>
    </row>
    <row r="1251" spans="1:16" x14ac:dyDescent="0.25">
      <c r="A1251" s="16">
        <f t="shared" si="277"/>
        <v>1249</v>
      </c>
      <c r="B1251" s="16">
        <f t="shared" si="266"/>
        <v>20</v>
      </c>
      <c r="C1251" s="1">
        <f t="shared" si="278"/>
        <v>1</v>
      </c>
      <c r="D1251" s="1">
        <f>VLOOKUP(C1251,Uitleg!$H$10:$K$14,2,FALSE)</f>
        <v>0</v>
      </c>
      <c r="E1251" s="1">
        <f>VLOOKUP(C1251,Uitleg!$H$10:$K$14,3,FALSE)</f>
        <v>0</v>
      </c>
      <c r="F1251">
        <f t="shared" si="279"/>
        <v>5</v>
      </c>
      <c r="G1251" s="17">
        <f t="shared" si="267"/>
        <v>71.949314343000964</v>
      </c>
      <c r="H1251" s="1">
        <f t="shared" si="268"/>
        <v>1</v>
      </c>
      <c r="I1251" s="1">
        <f t="shared" si="269"/>
        <v>0</v>
      </c>
      <c r="J1251" s="1">
        <f t="shared" si="270"/>
        <v>0</v>
      </c>
      <c r="K1251" s="1">
        <f t="shared" si="271"/>
        <v>0</v>
      </c>
      <c r="L1251" s="1">
        <f t="shared" si="272"/>
        <v>0</v>
      </c>
      <c r="M1251" s="1">
        <f t="shared" si="273"/>
        <v>0</v>
      </c>
      <c r="N1251" s="1" t="str">
        <f t="shared" si="274"/>
        <v>JA</v>
      </c>
      <c r="O1251" s="1">
        <f t="shared" si="275"/>
        <v>2</v>
      </c>
      <c r="P1251">
        <f t="shared" si="276"/>
        <v>0</v>
      </c>
    </row>
    <row r="1252" spans="1:16" x14ac:dyDescent="0.25">
      <c r="A1252" s="16">
        <f t="shared" si="277"/>
        <v>1250</v>
      </c>
      <c r="B1252" s="16">
        <f t="shared" si="266"/>
        <v>20</v>
      </c>
      <c r="C1252" s="1">
        <f t="shared" si="278"/>
        <v>2</v>
      </c>
      <c r="D1252" s="1">
        <f>VLOOKUP(C1252,Uitleg!$H$10:$K$14,2,FALSE)</f>
        <v>0</v>
      </c>
      <c r="E1252" s="1">
        <f>VLOOKUP(C1252,Uitleg!$H$10:$K$14,3,FALSE)</f>
        <v>1</v>
      </c>
      <c r="F1252">
        <f t="shared" si="279"/>
        <v>0</v>
      </c>
      <c r="G1252" s="17">
        <f t="shared" si="267"/>
        <v>71.925972982531206</v>
      </c>
      <c r="H1252" s="1">
        <f t="shared" si="268"/>
        <v>0</v>
      </c>
      <c r="I1252" s="1">
        <f t="shared" si="269"/>
        <v>0</v>
      </c>
      <c r="J1252" s="1">
        <f t="shared" si="270"/>
        <v>0</v>
      </c>
      <c r="K1252" s="1">
        <f t="shared" si="271"/>
        <v>0</v>
      </c>
      <c r="L1252" s="1">
        <f t="shared" si="272"/>
        <v>0</v>
      </c>
      <c r="M1252" s="1">
        <f t="shared" si="273"/>
        <v>0</v>
      </c>
      <c r="N1252" s="1" t="str">
        <f t="shared" si="274"/>
        <v>nee</v>
      </c>
      <c r="O1252" s="1">
        <f t="shared" si="275"/>
        <v>0</v>
      </c>
      <c r="P1252">
        <f t="shared" si="276"/>
        <v>50</v>
      </c>
    </row>
    <row r="1253" spans="1:16" x14ac:dyDescent="0.25">
      <c r="A1253" s="16">
        <f t="shared" si="277"/>
        <v>1251</v>
      </c>
      <c r="B1253" s="16">
        <f t="shared" si="266"/>
        <v>20</v>
      </c>
      <c r="C1253" s="1">
        <f t="shared" si="278"/>
        <v>2</v>
      </c>
      <c r="D1253" s="1">
        <f>VLOOKUP(C1253,Uitleg!$H$10:$K$14,2,FALSE)</f>
        <v>0</v>
      </c>
      <c r="E1253" s="1">
        <f>VLOOKUP(C1253,Uitleg!$H$10:$K$14,3,FALSE)</f>
        <v>1</v>
      </c>
      <c r="F1253">
        <f t="shared" si="279"/>
        <v>1</v>
      </c>
      <c r="G1253" s="17">
        <f t="shared" si="267"/>
        <v>71.901568567033877</v>
      </c>
      <c r="H1253" s="1">
        <f t="shared" si="268"/>
        <v>0</v>
      </c>
      <c r="I1253" s="1">
        <f t="shared" si="269"/>
        <v>0</v>
      </c>
      <c r="J1253" s="1">
        <f t="shared" si="270"/>
        <v>0</v>
      </c>
      <c r="K1253" s="1">
        <f t="shared" si="271"/>
        <v>0</v>
      </c>
      <c r="L1253" s="1">
        <f t="shared" si="272"/>
        <v>0</v>
      </c>
      <c r="M1253" s="1">
        <f t="shared" si="273"/>
        <v>0</v>
      </c>
      <c r="N1253" s="1" t="str">
        <f t="shared" si="274"/>
        <v>nee</v>
      </c>
      <c r="O1253" s="1">
        <f t="shared" si="275"/>
        <v>0</v>
      </c>
      <c r="P1253">
        <f t="shared" si="276"/>
        <v>50</v>
      </c>
    </row>
    <row r="1254" spans="1:16" x14ac:dyDescent="0.25">
      <c r="A1254" s="16">
        <f t="shared" si="277"/>
        <v>1252</v>
      </c>
      <c r="B1254" s="16">
        <f t="shared" si="266"/>
        <v>20</v>
      </c>
      <c r="C1254" s="1">
        <f t="shared" si="278"/>
        <v>2</v>
      </c>
      <c r="D1254" s="1">
        <f>VLOOKUP(C1254,Uitleg!$H$10:$K$14,2,FALSE)</f>
        <v>0</v>
      </c>
      <c r="E1254" s="1">
        <f>VLOOKUP(C1254,Uitleg!$H$10:$K$14,3,FALSE)</f>
        <v>1</v>
      </c>
      <c r="F1254">
        <f t="shared" si="279"/>
        <v>2</v>
      </c>
      <c r="G1254" s="17">
        <f t="shared" si="267"/>
        <v>71.876100460283425</v>
      </c>
      <c r="H1254" s="1">
        <f t="shared" si="268"/>
        <v>0</v>
      </c>
      <c r="I1254" s="1">
        <f t="shared" si="269"/>
        <v>0</v>
      </c>
      <c r="J1254" s="1">
        <f t="shared" si="270"/>
        <v>0</v>
      </c>
      <c r="K1254" s="1">
        <f t="shared" si="271"/>
        <v>0</v>
      </c>
      <c r="L1254" s="1">
        <f t="shared" si="272"/>
        <v>0</v>
      </c>
      <c r="M1254" s="1">
        <f t="shared" si="273"/>
        <v>0</v>
      </c>
      <c r="N1254" s="1" t="str">
        <f t="shared" si="274"/>
        <v>nee</v>
      </c>
      <c r="O1254" s="1">
        <f t="shared" si="275"/>
        <v>0</v>
      </c>
      <c r="P1254">
        <f t="shared" si="276"/>
        <v>50</v>
      </c>
    </row>
    <row r="1255" spans="1:16" x14ac:dyDescent="0.25">
      <c r="A1255" s="16">
        <f t="shared" si="277"/>
        <v>1253</v>
      </c>
      <c r="B1255" s="16">
        <f t="shared" si="266"/>
        <v>20</v>
      </c>
      <c r="C1255" s="1">
        <f t="shared" si="278"/>
        <v>2</v>
      </c>
      <c r="D1255" s="1">
        <f>VLOOKUP(C1255,Uitleg!$H$10:$K$14,2,FALSE)</f>
        <v>0</v>
      </c>
      <c r="E1255" s="1">
        <f>VLOOKUP(C1255,Uitleg!$H$10:$K$14,3,FALSE)</f>
        <v>1</v>
      </c>
      <c r="F1255">
        <f t="shared" si="279"/>
        <v>3</v>
      </c>
      <c r="G1255" s="17">
        <f t="shared" si="267"/>
        <v>71.849568068279865</v>
      </c>
      <c r="H1255" s="1">
        <f t="shared" si="268"/>
        <v>0</v>
      </c>
      <c r="I1255" s="1">
        <f t="shared" si="269"/>
        <v>0</v>
      </c>
      <c r="J1255" s="1">
        <f t="shared" si="270"/>
        <v>0</v>
      </c>
      <c r="K1255" s="1">
        <f t="shared" si="271"/>
        <v>0</v>
      </c>
      <c r="L1255" s="1">
        <f t="shared" si="272"/>
        <v>0</v>
      </c>
      <c r="M1255" s="1">
        <f t="shared" si="273"/>
        <v>0</v>
      </c>
      <c r="N1255" s="1" t="str">
        <f t="shared" si="274"/>
        <v>nee</v>
      </c>
      <c r="O1255" s="1">
        <f t="shared" si="275"/>
        <v>0</v>
      </c>
      <c r="P1255">
        <f t="shared" si="276"/>
        <v>50</v>
      </c>
    </row>
    <row r="1256" spans="1:16" x14ac:dyDescent="0.25">
      <c r="A1256" s="16">
        <f t="shared" si="277"/>
        <v>1254</v>
      </c>
      <c r="B1256" s="16">
        <f t="shared" si="266"/>
        <v>20</v>
      </c>
      <c r="C1256" s="1">
        <f t="shared" si="278"/>
        <v>2</v>
      </c>
      <c r="D1256" s="1">
        <f>VLOOKUP(C1256,Uitleg!$H$10:$K$14,2,FALSE)</f>
        <v>0</v>
      </c>
      <c r="E1256" s="1">
        <f>VLOOKUP(C1256,Uitleg!$H$10:$K$14,3,FALSE)</f>
        <v>1</v>
      </c>
      <c r="F1256">
        <f t="shared" si="279"/>
        <v>4</v>
      </c>
      <c r="G1256" s="17">
        <f t="shared" si="267"/>
        <v>71.821970839283779</v>
      </c>
      <c r="H1256" s="1">
        <f t="shared" si="268"/>
        <v>0</v>
      </c>
      <c r="I1256" s="1">
        <f t="shared" si="269"/>
        <v>1</v>
      </c>
      <c r="J1256" s="1">
        <f t="shared" si="270"/>
        <v>0</v>
      </c>
      <c r="K1256" s="1">
        <f t="shared" si="271"/>
        <v>0</v>
      </c>
      <c r="L1256" s="1">
        <f t="shared" si="272"/>
        <v>0</v>
      </c>
      <c r="M1256" s="1">
        <f t="shared" si="273"/>
        <v>0</v>
      </c>
      <c r="N1256" s="1" t="str">
        <f t="shared" si="274"/>
        <v>JA</v>
      </c>
      <c r="O1256" s="1">
        <f t="shared" si="275"/>
        <v>3</v>
      </c>
      <c r="P1256">
        <f t="shared" si="276"/>
        <v>50</v>
      </c>
    </row>
    <row r="1257" spans="1:16" x14ac:dyDescent="0.25">
      <c r="A1257" s="16">
        <f t="shared" si="277"/>
        <v>1255</v>
      </c>
      <c r="B1257" s="16">
        <f t="shared" si="266"/>
        <v>20</v>
      </c>
      <c r="C1257" s="1">
        <f t="shared" si="278"/>
        <v>3</v>
      </c>
      <c r="D1257" s="1">
        <f>VLOOKUP(C1257,Uitleg!$H$10:$K$14,2,FALSE)</f>
        <v>0</v>
      </c>
      <c r="E1257" s="1">
        <f>VLOOKUP(C1257,Uitleg!$H$10:$K$14,3,FALSE)</f>
        <v>0</v>
      </c>
      <c r="F1257">
        <f t="shared" si="279"/>
        <v>0</v>
      </c>
      <c r="G1257" s="17">
        <f t="shared" si="267"/>
        <v>71.793308263849752</v>
      </c>
      <c r="H1257" s="1">
        <f t="shared" si="268"/>
        <v>0</v>
      </c>
      <c r="I1257" s="1">
        <f t="shared" si="269"/>
        <v>0</v>
      </c>
      <c r="J1257" s="1">
        <f t="shared" si="270"/>
        <v>0</v>
      </c>
      <c r="K1257" s="1">
        <f t="shared" si="271"/>
        <v>0</v>
      </c>
      <c r="L1257" s="1">
        <f t="shared" si="272"/>
        <v>0</v>
      </c>
      <c r="M1257" s="1">
        <f t="shared" si="273"/>
        <v>0</v>
      </c>
      <c r="N1257" s="1" t="str">
        <f t="shared" si="274"/>
        <v>nee</v>
      </c>
      <c r="O1257" s="1">
        <f t="shared" si="275"/>
        <v>0</v>
      </c>
      <c r="P1257">
        <f t="shared" si="276"/>
        <v>0</v>
      </c>
    </row>
    <row r="1258" spans="1:16" x14ac:dyDescent="0.25">
      <c r="A1258" s="16">
        <f t="shared" si="277"/>
        <v>1256</v>
      </c>
      <c r="B1258" s="16">
        <f t="shared" si="266"/>
        <v>20</v>
      </c>
      <c r="C1258" s="1">
        <f t="shared" si="278"/>
        <v>3</v>
      </c>
      <c r="D1258" s="1">
        <f>VLOOKUP(C1258,Uitleg!$H$10:$K$14,2,FALSE)</f>
        <v>0</v>
      </c>
      <c r="E1258" s="1">
        <f>VLOOKUP(C1258,Uitleg!$H$10:$K$14,3,FALSE)</f>
        <v>0</v>
      </c>
      <c r="F1258">
        <f t="shared" si="279"/>
        <v>1</v>
      </c>
      <c r="G1258" s="17">
        <f t="shared" si="267"/>
        <v>71.763579874858152</v>
      </c>
      <c r="H1258" s="1">
        <f t="shared" si="268"/>
        <v>0</v>
      </c>
      <c r="I1258" s="1">
        <f t="shared" si="269"/>
        <v>0</v>
      </c>
      <c r="J1258" s="1">
        <f t="shared" si="270"/>
        <v>0</v>
      </c>
      <c r="K1258" s="1">
        <f t="shared" si="271"/>
        <v>0</v>
      </c>
      <c r="L1258" s="1">
        <f t="shared" si="272"/>
        <v>0</v>
      </c>
      <c r="M1258" s="1">
        <f t="shared" si="273"/>
        <v>0</v>
      </c>
      <c r="N1258" s="1" t="str">
        <f t="shared" si="274"/>
        <v>nee</v>
      </c>
      <c r="O1258" s="1">
        <f t="shared" si="275"/>
        <v>0</v>
      </c>
      <c r="P1258">
        <f t="shared" si="276"/>
        <v>0</v>
      </c>
    </row>
    <row r="1259" spans="1:16" x14ac:dyDescent="0.25">
      <c r="A1259" s="16">
        <f t="shared" si="277"/>
        <v>1257</v>
      </c>
      <c r="B1259" s="16">
        <f t="shared" si="266"/>
        <v>20</v>
      </c>
      <c r="C1259" s="1">
        <f t="shared" si="278"/>
        <v>3</v>
      </c>
      <c r="D1259" s="1">
        <f>VLOOKUP(C1259,Uitleg!$H$10:$K$14,2,FALSE)</f>
        <v>0</v>
      </c>
      <c r="E1259" s="1">
        <f>VLOOKUP(C1259,Uitleg!$H$10:$K$14,3,FALSE)</f>
        <v>0</v>
      </c>
      <c r="F1259">
        <f t="shared" si="279"/>
        <v>2</v>
      </c>
      <c r="G1259" s="17">
        <f t="shared" si="267"/>
        <v>71.732785247545337</v>
      </c>
      <c r="H1259" s="1">
        <f t="shared" si="268"/>
        <v>0</v>
      </c>
      <c r="I1259" s="1">
        <f t="shared" si="269"/>
        <v>0</v>
      </c>
      <c r="J1259" s="1">
        <f t="shared" si="270"/>
        <v>0</v>
      </c>
      <c r="K1259" s="1">
        <f t="shared" si="271"/>
        <v>0</v>
      </c>
      <c r="L1259" s="1">
        <f t="shared" si="272"/>
        <v>0</v>
      </c>
      <c r="M1259" s="1">
        <f t="shared" si="273"/>
        <v>0</v>
      </c>
      <c r="N1259" s="1" t="str">
        <f t="shared" si="274"/>
        <v>nee</v>
      </c>
      <c r="O1259" s="1">
        <f t="shared" si="275"/>
        <v>0</v>
      </c>
      <c r="P1259">
        <f t="shared" si="276"/>
        <v>0</v>
      </c>
    </row>
    <row r="1260" spans="1:16" x14ac:dyDescent="0.25">
      <c r="A1260" s="16">
        <f t="shared" si="277"/>
        <v>1258</v>
      </c>
      <c r="B1260" s="16">
        <f t="shared" si="266"/>
        <v>20</v>
      </c>
      <c r="C1260" s="1">
        <f t="shared" si="278"/>
        <v>3</v>
      </c>
      <c r="D1260" s="1">
        <f>VLOOKUP(C1260,Uitleg!$H$10:$K$14,2,FALSE)</f>
        <v>0</v>
      </c>
      <c r="E1260" s="1">
        <f>VLOOKUP(C1260,Uitleg!$H$10:$K$14,3,FALSE)</f>
        <v>0</v>
      </c>
      <c r="F1260">
        <f t="shared" si="279"/>
        <v>3</v>
      </c>
      <c r="G1260" s="17">
        <f t="shared" si="267"/>
        <v>71.700923999532193</v>
      </c>
      <c r="H1260" s="1">
        <f t="shared" si="268"/>
        <v>0</v>
      </c>
      <c r="I1260" s="1">
        <f t="shared" si="269"/>
        <v>0</v>
      </c>
      <c r="J1260" s="1">
        <f t="shared" si="270"/>
        <v>0</v>
      </c>
      <c r="K1260" s="1">
        <f t="shared" si="271"/>
        <v>0</v>
      </c>
      <c r="L1260" s="1">
        <f t="shared" si="272"/>
        <v>0</v>
      </c>
      <c r="M1260" s="1">
        <f t="shared" si="273"/>
        <v>0</v>
      </c>
      <c r="N1260" s="1" t="str">
        <f t="shared" si="274"/>
        <v>nee</v>
      </c>
      <c r="O1260" s="1">
        <f t="shared" si="275"/>
        <v>0</v>
      </c>
      <c r="P1260">
        <f t="shared" si="276"/>
        <v>0</v>
      </c>
    </row>
    <row r="1261" spans="1:16" x14ac:dyDescent="0.25">
      <c r="A1261" s="16">
        <f t="shared" si="277"/>
        <v>1259</v>
      </c>
      <c r="B1261" s="16">
        <f t="shared" si="266"/>
        <v>20</v>
      </c>
      <c r="C1261" s="1">
        <f t="shared" si="278"/>
        <v>3</v>
      </c>
      <c r="D1261" s="1">
        <f>VLOOKUP(C1261,Uitleg!$H$10:$K$14,2,FALSE)</f>
        <v>0</v>
      </c>
      <c r="E1261" s="1">
        <f>VLOOKUP(C1261,Uitleg!$H$10:$K$14,3,FALSE)</f>
        <v>0</v>
      </c>
      <c r="F1261">
        <f t="shared" si="279"/>
        <v>4</v>
      </c>
      <c r="G1261" s="17">
        <f t="shared" si="267"/>
        <v>71.667995790851108</v>
      </c>
      <c r="H1261" s="1">
        <f t="shared" si="268"/>
        <v>0</v>
      </c>
      <c r="I1261" s="1">
        <f t="shared" si="269"/>
        <v>0</v>
      </c>
      <c r="J1261" s="1">
        <f t="shared" si="270"/>
        <v>0</v>
      </c>
      <c r="K1261" s="1">
        <f t="shared" si="271"/>
        <v>0</v>
      </c>
      <c r="L1261" s="1">
        <f t="shared" si="272"/>
        <v>0</v>
      </c>
      <c r="M1261" s="1">
        <f t="shared" si="273"/>
        <v>0</v>
      </c>
      <c r="N1261" s="1" t="str">
        <f t="shared" si="274"/>
        <v>nee</v>
      </c>
      <c r="O1261" s="1">
        <f t="shared" si="275"/>
        <v>0</v>
      </c>
      <c r="P1261">
        <f t="shared" si="276"/>
        <v>0</v>
      </c>
    </row>
    <row r="1262" spans="1:16" x14ac:dyDescent="0.25">
      <c r="A1262" s="16">
        <f t="shared" si="277"/>
        <v>1260</v>
      </c>
      <c r="B1262" s="16">
        <f t="shared" si="266"/>
        <v>21</v>
      </c>
      <c r="C1262" s="1">
        <f t="shared" si="278"/>
        <v>3</v>
      </c>
      <c r="D1262" s="1">
        <f>VLOOKUP(C1262,Uitleg!$H$10:$K$14,2,FALSE)</f>
        <v>0</v>
      </c>
      <c r="E1262" s="1">
        <f>VLOOKUP(C1262,Uitleg!$H$10:$K$14,3,FALSE)</f>
        <v>0</v>
      </c>
      <c r="F1262">
        <f t="shared" si="279"/>
        <v>5</v>
      </c>
      <c r="G1262" s="17">
        <f t="shared" si="267"/>
        <v>71.634000323971179</v>
      </c>
      <c r="H1262" s="1">
        <f t="shared" si="268"/>
        <v>0</v>
      </c>
      <c r="I1262" s="1">
        <f t="shared" si="269"/>
        <v>0</v>
      </c>
      <c r="J1262" s="1">
        <f t="shared" si="270"/>
        <v>0</v>
      </c>
      <c r="K1262" s="1">
        <f t="shared" si="271"/>
        <v>1</v>
      </c>
      <c r="L1262" s="1">
        <f t="shared" si="272"/>
        <v>0</v>
      </c>
      <c r="M1262" s="1">
        <f t="shared" si="273"/>
        <v>0</v>
      </c>
      <c r="N1262" s="1" t="str">
        <f t="shared" si="274"/>
        <v>JA</v>
      </c>
      <c r="O1262" s="1">
        <f t="shared" si="275"/>
        <v>4</v>
      </c>
      <c r="P1262">
        <f t="shared" si="276"/>
        <v>0</v>
      </c>
    </row>
    <row r="1263" spans="1:16" x14ac:dyDescent="0.25">
      <c r="A1263" s="16">
        <f t="shared" si="277"/>
        <v>1261</v>
      </c>
      <c r="B1263" s="16">
        <f t="shared" si="266"/>
        <v>21</v>
      </c>
      <c r="C1263" s="1">
        <f t="shared" si="278"/>
        <v>4</v>
      </c>
      <c r="D1263" s="1">
        <f>VLOOKUP(C1263,Uitleg!$H$10:$K$14,2,FALSE)</f>
        <v>1</v>
      </c>
      <c r="E1263" s="1">
        <f>VLOOKUP(C1263,Uitleg!$H$10:$K$14,3,FALSE)</f>
        <v>0</v>
      </c>
      <c r="F1263">
        <f t="shared" si="279"/>
        <v>0</v>
      </c>
      <c r="G1263" s="17">
        <f t="shared" si="267"/>
        <v>71.59893734382203</v>
      </c>
      <c r="H1263" s="1">
        <f t="shared" si="268"/>
        <v>0</v>
      </c>
      <c r="I1263" s="1">
        <f t="shared" si="269"/>
        <v>0</v>
      </c>
      <c r="J1263" s="1">
        <f t="shared" si="270"/>
        <v>0</v>
      </c>
      <c r="K1263" s="1">
        <f t="shared" si="271"/>
        <v>0</v>
      </c>
      <c r="L1263" s="1">
        <f t="shared" si="272"/>
        <v>0</v>
      </c>
      <c r="M1263" s="1">
        <f t="shared" si="273"/>
        <v>0</v>
      </c>
      <c r="N1263" s="1" t="str">
        <f t="shared" si="274"/>
        <v>nee</v>
      </c>
      <c r="O1263" s="1">
        <f t="shared" si="275"/>
        <v>0</v>
      </c>
      <c r="P1263">
        <f t="shared" si="276"/>
        <v>50</v>
      </c>
    </row>
    <row r="1264" spans="1:16" x14ac:dyDescent="0.25">
      <c r="A1264" s="16">
        <f t="shared" si="277"/>
        <v>1262</v>
      </c>
      <c r="B1264" s="16">
        <f t="shared" si="266"/>
        <v>21</v>
      </c>
      <c r="C1264" s="1">
        <f t="shared" si="278"/>
        <v>4</v>
      </c>
      <c r="D1264" s="1">
        <f>VLOOKUP(C1264,Uitleg!$H$10:$K$14,2,FALSE)</f>
        <v>1</v>
      </c>
      <c r="E1264" s="1">
        <f>VLOOKUP(C1264,Uitleg!$H$10:$K$14,3,FALSE)</f>
        <v>0</v>
      </c>
      <c r="F1264">
        <f t="shared" si="279"/>
        <v>1</v>
      </c>
      <c r="G1264" s="17">
        <f t="shared" si="267"/>
        <v>71.562806637815754</v>
      </c>
      <c r="H1264" s="1">
        <f t="shared" si="268"/>
        <v>0</v>
      </c>
      <c r="I1264" s="1">
        <f t="shared" si="269"/>
        <v>0</v>
      </c>
      <c r="J1264" s="1">
        <f t="shared" si="270"/>
        <v>0</v>
      </c>
      <c r="K1264" s="1">
        <f t="shared" si="271"/>
        <v>0</v>
      </c>
      <c r="L1264" s="1">
        <f t="shared" si="272"/>
        <v>0</v>
      </c>
      <c r="M1264" s="1">
        <f t="shared" si="273"/>
        <v>0</v>
      </c>
      <c r="N1264" s="1" t="str">
        <f t="shared" si="274"/>
        <v>nee</v>
      </c>
      <c r="O1264" s="1">
        <f t="shared" si="275"/>
        <v>0</v>
      </c>
      <c r="P1264">
        <f t="shared" si="276"/>
        <v>50</v>
      </c>
    </row>
    <row r="1265" spans="1:16" x14ac:dyDescent="0.25">
      <c r="A1265" s="16">
        <f t="shared" si="277"/>
        <v>1263</v>
      </c>
      <c r="B1265" s="16">
        <f t="shared" si="266"/>
        <v>21</v>
      </c>
      <c r="C1265" s="1">
        <f t="shared" si="278"/>
        <v>4</v>
      </c>
      <c r="D1265" s="1">
        <f>VLOOKUP(C1265,Uitleg!$H$10:$K$14,2,FALSE)</f>
        <v>1</v>
      </c>
      <c r="E1265" s="1">
        <f>VLOOKUP(C1265,Uitleg!$H$10:$K$14,3,FALSE)</f>
        <v>0</v>
      </c>
      <c r="F1265">
        <f t="shared" si="279"/>
        <v>2</v>
      </c>
      <c r="G1265" s="17">
        <f t="shared" si="267"/>
        <v>71.525608035867364</v>
      </c>
      <c r="H1265" s="1">
        <f t="shared" si="268"/>
        <v>0</v>
      </c>
      <c r="I1265" s="1">
        <f t="shared" si="269"/>
        <v>0</v>
      </c>
      <c r="J1265" s="1">
        <f t="shared" si="270"/>
        <v>0</v>
      </c>
      <c r="K1265" s="1">
        <f t="shared" si="271"/>
        <v>0</v>
      </c>
      <c r="L1265" s="1">
        <f t="shared" si="272"/>
        <v>0</v>
      </c>
      <c r="M1265" s="1">
        <f t="shared" si="273"/>
        <v>0</v>
      </c>
      <c r="N1265" s="1" t="str">
        <f t="shared" si="274"/>
        <v>nee</v>
      </c>
      <c r="O1265" s="1">
        <f t="shared" si="275"/>
        <v>0</v>
      </c>
      <c r="P1265">
        <f t="shared" si="276"/>
        <v>50</v>
      </c>
    </row>
    <row r="1266" spans="1:16" x14ac:dyDescent="0.25">
      <c r="A1266" s="16">
        <f t="shared" si="277"/>
        <v>1264</v>
      </c>
      <c r="B1266" s="16">
        <f t="shared" si="266"/>
        <v>21</v>
      </c>
      <c r="C1266" s="1">
        <f t="shared" si="278"/>
        <v>4</v>
      </c>
      <c r="D1266" s="1">
        <f>VLOOKUP(C1266,Uitleg!$H$10:$K$14,2,FALSE)</f>
        <v>1</v>
      </c>
      <c r="E1266" s="1">
        <f>VLOOKUP(C1266,Uitleg!$H$10:$K$14,3,FALSE)</f>
        <v>0</v>
      </c>
      <c r="F1266">
        <f t="shared" si="279"/>
        <v>3</v>
      </c>
      <c r="G1266" s="17">
        <f t="shared" si="267"/>
        <v>71.487341410413677</v>
      </c>
      <c r="H1266" s="1">
        <f t="shared" si="268"/>
        <v>0</v>
      </c>
      <c r="I1266" s="1">
        <f t="shared" si="269"/>
        <v>0</v>
      </c>
      <c r="J1266" s="1">
        <f t="shared" si="270"/>
        <v>0</v>
      </c>
      <c r="K1266" s="1">
        <f t="shared" si="271"/>
        <v>0</v>
      </c>
      <c r="L1266" s="1">
        <f t="shared" si="272"/>
        <v>0</v>
      </c>
      <c r="M1266" s="1">
        <f t="shared" si="273"/>
        <v>0</v>
      </c>
      <c r="N1266" s="1" t="str">
        <f t="shared" si="274"/>
        <v>nee</v>
      </c>
      <c r="O1266" s="1">
        <f t="shared" si="275"/>
        <v>0</v>
      </c>
      <c r="P1266">
        <f t="shared" si="276"/>
        <v>50</v>
      </c>
    </row>
    <row r="1267" spans="1:16" x14ac:dyDescent="0.25">
      <c r="A1267" s="16">
        <f t="shared" si="277"/>
        <v>1265</v>
      </c>
      <c r="B1267" s="16">
        <f t="shared" si="266"/>
        <v>21</v>
      </c>
      <c r="C1267" s="1">
        <f t="shared" si="278"/>
        <v>4</v>
      </c>
      <c r="D1267" s="1">
        <f>VLOOKUP(C1267,Uitleg!$H$10:$K$14,2,FALSE)</f>
        <v>1</v>
      </c>
      <c r="E1267" s="1">
        <f>VLOOKUP(C1267,Uitleg!$H$10:$K$14,3,FALSE)</f>
        <v>0</v>
      </c>
      <c r="F1267">
        <f t="shared" si="279"/>
        <v>4</v>
      </c>
      <c r="G1267" s="17">
        <f t="shared" si="267"/>
        <v>71.448006676430367</v>
      </c>
      <c r="H1267" s="1">
        <f t="shared" si="268"/>
        <v>0</v>
      </c>
      <c r="I1267" s="1">
        <f t="shared" si="269"/>
        <v>0</v>
      </c>
      <c r="J1267" s="1">
        <f t="shared" si="270"/>
        <v>0</v>
      </c>
      <c r="K1267" s="1">
        <f t="shared" si="271"/>
        <v>0</v>
      </c>
      <c r="L1267" s="1">
        <f t="shared" si="272"/>
        <v>1</v>
      </c>
      <c r="M1267" s="1">
        <f t="shared" si="273"/>
        <v>0</v>
      </c>
      <c r="N1267" s="1" t="str">
        <f t="shared" si="274"/>
        <v>JA</v>
      </c>
      <c r="O1267" s="1">
        <f t="shared" si="275"/>
        <v>1</v>
      </c>
      <c r="P1267">
        <f t="shared" si="276"/>
        <v>50</v>
      </c>
    </row>
    <row r="1268" spans="1:16" x14ac:dyDescent="0.25">
      <c r="A1268" s="16">
        <f t="shared" si="277"/>
        <v>1266</v>
      </c>
      <c r="B1268" s="16">
        <f t="shared" si="266"/>
        <v>21</v>
      </c>
      <c r="C1268" s="1">
        <f t="shared" si="278"/>
        <v>1</v>
      </c>
      <c r="D1268" s="1">
        <f>VLOOKUP(C1268,Uitleg!$H$10:$K$14,2,FALSE)</f>
        <v>0</v>
      </c>
      <c r="E1268" s="1">
        <f>VLOOKUP(C1268,Uitleg!$H$10:$K$14,3,FALSE)</f>
        <v>0</v>
      </c>
      <c r="F1268">
        <f t="shared" si="279"/>
        <v>0</v>
      </c>
      <c r="G1268" s="17">
        <f t="shared" si="267"/>
        <v>71.407603791447571</v>
      </c>
      <c r="H1268" s="1">
        <f t="shared" si="268"/>
        <v>0</v>
      </c>
      <c r="I1268" s="1">
        <f t="shared" si="269"/>
        <v>0</v>
      </c>
      <c r="J1268" s="1">
        <f t="shared" si="270"/>
        <v>0</v>
      </c>
      <c r="K1268" s="1">
        <f t="shared" si="271"/>
        <v>0</v>
      </c>
      <c r="L1268" s="1">
        <f t="shared" si="272"/>
        <v>0</v>
      </c>
      <c r="M1268" s="1">
        <f t="shared" si="273"/>
        <v>0</v>
      </c>
      <c r="N1268" s="1" t="str">
        <f t="shared" si="274"/>
        <v>nee</v>
      </c>
      <c r="O1268" s="1">
        <f t="shared" si="275"/>
        <v>0</v>
      </c>
      <c r="P1268">
        <f t="shared" si="276"/>
        <v>0</v>
      </c>
    </row>
    <row r="1269" spans="1:16" x14ac:dyDescent="0.25">
      <c r="A1269" s="16">
        <f t="shared" si="277"/>
        <v>1267</v>
      </c>
      <c r="B1269" s="16">
        <f t="shared" si="266"/>
        <v>21</v>
      </c>
      <c r="C1269" s="1">
        <f t="shared" si="278"/>
        <v>1</v>
      </c>
      <c r="D1269" s="1">
        <f>VLOOKUP(C1269,Uitleg!$H$10:$K$14,2,FALSE)</f>
        <v>0</v>
      </c>
      <c r="E1269" s="1">
        <f>VLOOKUP(C1269,Uitleg!$H$10:$K$14,3,FALSE)</f>
        <v>0</v>
      </c>
      <c r="F1269">
        <f t="shared" si="279"/>
        <v>1</v>
      </c>
      <c r="G1269" s="17">
        <f t="shared" si="267"/>
        <v>71.366132755563768</v>
      </c>
      <c r="H1269" s="1">
        <f t="shared" si="268"/>
        <v>0</v>
      </c>
      <c r="I1269" s="1">
        <f t="shared" si="269"/>
        <v>0</v>
      </c>
      <c r="J1269" s="1">
        <f t="shared" si="270"/>
        <v>0</v>
      </c>
      <c r="K1269" s="1">
        <f t="shared" si="271"/>
        <v>0</v>
      </c>
      <c r="L1269" s="1">
        <f t="shared" si="272"/>
        <v>0</v>
      </c>
      <c r="M1269" s="1">
        <f t="shared" si="273"/>
        <v>0</v>
      </c>
      <c r="N1269" s="1" t="str">
        <f t="shared" si="274"/>
        <v>nee</v>
      </c>
      <c r="O1269" s="1">
        <f t="shared" si="275"/>
        <v>0</v>
      </c>
      <c r="P1269">
        <f t="shared" si="276"/>
        <v>0</v>
      </c>
    </row>
    <row r="1270" spans="1:16" x14ac:dyDescent="0.25">
      <c r="A1270" s="16">
        <f t="shared" si="277"/>
        <v>1268</v>
      </c>
      <c r="B1270" s="16">
        <f t="shared" si="266"/>
        <v>21</v>
      </c>
      <c r="C1270" s="1">
        <f t="shared" si="278"/>
        <v>1</v>
      </c>
      <c r="D1270" s="1">
        <f>VLOOKUP(C1270,Uitleg!$H$10:$K$14,2,FALSE)</f>
        <v>0</v>
      </c>
      <c r="E1270" s="1">
        <f>VLOOKUP(C1270,Uitleg!$H$10:$K$14,3,FALSE)</f>
        <v>0</v>
      </c>
      <c r="F1270">
        <f t="shared" si="279"/>
        <v>2</v>
      </c>
      <c r="G1270" s="17">
        <f t="shared" si="267"/>
        <v>71.323593611458094</v>
      </c>
      <c r="H1270" s="1">
        <f t="shared" si="268"/>
        <v>0</v>
      </c>
      <c r="I1270" s="1">
        <f t="shared" si="269"/>
        <v>0</v>
      </c>
      <c r="J1270" s="1">
        <f t="shared" si="270"/>
        <v>0</v>
      </c>
      <c r="K1270" s="1">
        <f t="shared" si="271"/>
        <v>0</v>
      </c>
      <c r="L1270" s="1">
        <f t="shared" si="272"/>
        <v>0</v>
      </c>
      <c r="M1270" s="1">
        <f t="shared" si="273"/>
        <v>0</v>
      </c>
      <c r="N1270" s="1" t="str">
        <f t="shared" si="274"/>
        <v>nee</v>
      </c>
      <c r="O1270" s="1">
        <f t="shared" si="275"/>
        <v>0</v>
      </c>
      <c r="P1270">
        <f t="shared" si="276"/>
        <v>0</v>
      </c>
    </row>
    <row r="1271" spans="1:16" x14ac:dyDescent="0.25">
      <c r="A1271" s="16">
        <f t="shared" si="277"/>
        <v>1269</v>
      </c>
      <c r="B1271" s="16">
        <f t="shared" si="266"/>
        <v>21</v>
      </c>
      <c r="C1271" s="1">
        <f t="shared" si="278"/>
        <v>1</v>
      </c>
      <c r="D1271" s="1">
        <f>VLOOKUP(C1271,Uitleg!$H$10:$K$14,2,FALSE)</f>
        <v>0</v>
      </c>
      <c r="E1271" s="1">
        <f>VLOOKUP(C1271,Uitleg!$H$10:$K$14,3,FALSE)</f>
        <v>0</v>
      </c>
      <c r="F1271">
        <f t="shared" si="279"/>
        <v>3</v>
      </c>
      <c r="G1271" s="17">
        <f t="shared" si="267"/>
        <v>71.27998644440089</v>
      </c>
      <c r="H1271" s="1">
        <f t="shared" si="268"/>
        <v>0</v>
      </c>
      <c r="I1271" s="1">
        <f t="shared" si="269"/>
        <v>0</v>
      </c>
      <c r="J1271" s="1">
        <f t="shared" si="270"/>
        <v>0</v>
      </c>
      <c r="K1271" s="1">
        <f t="shared" si="271"/>
        <v>0</v>
      </c>
      <c r="L1271" s="1">
        <f t="shared" si="272"/>
        <v>0</v>
      </c>
      <c r="M1271" s="1">
        <f t="shared" si="273"/>
        <v>0</v>
      </c>
      <c r="N1271" s="1" t="str">
        <f t="shared" si="274"/>
        <v>nee</v>
      </c>
      <c r="O1271" s="1">
        <f t="shared" si="275"/>
        <v>0</v>
      </c>
      <c r="P1271">
        <f t="shared" si="276"/>
        <v>0</v>
      </c>
    </row>
    <row r="1272" spans="1:16" x14ac:dyDescent="0.25">
      <c r="A1272" s="16">
        <f t="shared" si="277"/>
        <v>1270</v>
      </c>
      <c r="B1272" s="16">
        <f t="shared" si="266"/>
        <v>21</v>
      </c>
      <c r="C1272" s="1">
        <f t="shared" si="278"/>
        <v>1</v>
      </c>
      <c r="D1272" s="1">
        <f>VLOOKUP(C1272,Uitleg!$H$10:$K$14,2,FALSE)</f>
        <v>0</v>
      </c>
      <c r="E1272" s="1">
        <f>VLOOKUP(C1272,Uitleg!$H$10:$K$14,3,FALSE)</f>
        <v>0</v>
      </c>
      <c r="F1272">
        <f t="shared" si="279"/>
        <v>4</v>
      </c>
      <c r="G1272" s="17">
        <f t="shared" si="267"/>
        <v>71.235311382262893</v>
      </c>
      <c r="H1272" s="1">
        <f t="shared" si="268"/>
        <v>0</v>
      </c>
      <c r="I1272" s="1">
        <f t="shared" si="269"/>
        <v>0</v>
      </c>
      <c r="J1272" s="1">
        <f t="shared" si="270"/>
        <v>0</v>
      </c>
      <c r="K1272" s="1">
        <f t="shared" si="271"/>
        <v>0</v>
      </c>
      <c r="L1272" s="1">
        <f t="shared" si="272"/>
        <v>0</v>
      </c>
      <c r="M1272" s="1">
        <f t="shared" si="273"/>
        <v>0</v>
      </c>
      <c r="N1272" s="1" t="str">
        <f t="shared" si="274"/>
        <v>nee</v>
      </c>
      <c r="O1272" s="1">
        <f t="shared" si="275"/>
        <v>0</v>
      </c>
      <c r="P1272">
        <f t="shared" si="276"/>
        <v>0</v>
      </c>
    </row>
    <row r="1273" spans="1:16" x14ac:dyDescent="0.25">
      <c r="A1273" s="16">
        <f t="shared" si="277"/>
        <v>1271</v>
      </c>
      <c r="B1273" s="16">
        <f t="shared" si="266"/>
        <v>21</v>
      </c>
      <c r="C1273" s="1">
        <f t="shared" si="278"/>
        <v>1</v>
      </c>
      <c r="D1273" s="1">
        <f>VLOOKUP(C1273,Uitleg!$H$10:$K$14,2,FALSE)</f>
        <v>0</v>
      </c>
      <c r="E1273" s="1">
        <f>VLOOKUP(C1273,Uitleg!$H$10:$K$14,3,FALSE)</f>
        <v>0</v>
      </c>
      <c r="F1273">
        <f t="shared" si="279"/>
        <v>5</v>
      </c>
      <c r="G1273" s="17">
        <f t="shared" si="267"/>
        <v>71.189568595522402</v>
      </c>
      <c r="H1273" s="1">
        <f t="shared" si="268"/>
        <v>1</v>
      </c>
      <c r="I1273" s="1">
        <f t="shared" si="269"/>
        <v>0</v>
      </c>
      <c r="J1273" s="1">
        <f t="shared" si="270"/>
        <v>0</v>
      </c>
      <c r="K1273" s="1">
        <f t="shared" si="271"/>
        <v>0</v>
      </c>
      <c r="L1273" s="1">
        <f t="shared" si="272"/>
        <v>0</v>
      </c>
      <c r="M1273" s="1">
        <f t="shared" si="273"/>
        <v>0</v>
      </c>
      <c r="N1273" s="1" t="str">
        <f t="shared" si="274"/>
        <v>JA</v>
      </c>
      <c r="O1273" s="1">
        <f t="shared" si="275"/>
        <v>2</v>
      </c>
      <c r="P1273">
        <f t="shared" si="276"/>
        <v>0</v>
      </c>
    </row>
    <row r="1274" spans="1:16" x14ac:dyDescent="0.25">
      <c r="A1274" s="16">
        <f t="shared" si="277"/>
        <v>1272</v>
      </c>
      <c r="B1274" s="16">
        <f t="shared" si="266"/>
        <v>21</v>
      </c>
      <c r="C1274" s="1">
        <f t="shared" si="278"/>
        <v>2</v>
      </c>
      <c r="D1274" s="1">
        <f>VLOOKUP(C1274,Uitleg!$H$10:$K$14,2,FALSE)</f>
        <v>0</v>
      </c>
      <c r="E1274" s="1">
        <f>VLOOKUP(C1274,Uitleg!$H$10:$K$14,3,FALSE)</f>
        <v>1</v>
      </c>
      <c r="F1274">
        <f t="shared" si="279"/>
        <v>0</v>
      </c>
      <c r="G1274" s="17">
        <f t="shared" si="267"/>
        <v>71.142758297271172</v>
      </c>
      <c r="H1274" s="1">
        <f t="shared" si="268"/>
        <v>0</v>
      </c>
      <c r="I1274" s="1">
        <f t="shared" si="269"/>
        <v>0</v>
      </c>
      <c r="J1274" s="1">
        <f t="shared" si="270"/>
        <v>0</v>
      </c>
      <c r="K1274" s="1">
        <f t="shared" si="271"/>
        <v>0</v>
      </c>
      <c r="L1274" s="1">
        <f t="shared" si="272"/>
        <v>0</v>
      </c>
      <c r="M1274" s="1">
        <f t="shared" si="273"/>
        <v>0</v>
      </c>
      <c r="N1274" s="1" t="str">
        <f t="shared" si="274"/>
        <v>nee</v>
      </c>
      <c r="O1274" s="1">
        <f t="shared" si="275"/>
        <v>0</v>
      </c>
      <c r="P1274">
        <f t="shared" si="276"/>
        <v>50</v>
      </c>
    </row>
    <row r="1275" spans="1:16" x14ac:dyDescent="0.25">
      <c r="A1275" s="16">
        <f t="shared" si="277"/>
        <v>1273</v>
      </c>
      <c r="B1275" s="16">
        <f t="shared" si="266"/>
        <v>21</v>
      </c>
      <c r="C1275" s="1">
        <f t="shared" si="278"/>
        <v>2</v>
      </c>
      <c r="D1275" s="1">
        <f>VLOOKUP(C1275,Uitleg!$H$10:$K$14,2,FALSE)</f>
        <v>0</v>
      </c>
      <c r="E1275" s="1">
        <f>VLOOKUP(C1275,Uitleg!$H$10:$K$14,3,FALSE)</f>
        <v>1</v>
      </c>
      <c r="F1275">
        <f t="shared" si="279"/>
        <v>1</v>
      </c>
      <c r="G1275" s="17">
        <f t="shared" si="267"/>
        <v>71.094880743218468</v>
      </c>
      <c r="H1275" s="1">
        <f t="shared" si="268"/>
        <v>0</v>
      </c>
      <c r="I1275" s="1">
        <f t="shared" si="269"/>
        <v>0</v>
      </c>
      <c r="J1275" s="1">
        <f t="shared" si="270"/>
        <v>0</v>
      </c>
      <c r="K1275" s="1">
        <f t="shared" si="271"/>
        <v>0</v>
      </c>
      <c r="L1275" s="1">
        <f t="shared" si="272"/>
        <v>0</v>
      </c>
      <c r="M1275" s="1">
        <f t="shared" si="273"/>
        <v>0</v>
      </c>
      <c r="N1275" s="1" t="str">
        <f t="shared" si="274"/>
        <v>nee</v>
      </c>
      <c r="O1275" s="1">
        <f t="shared" si="275"/>
        <v>0</v>
      </c>
      <c r="P1275">
        <f t="shared" si="276"/>
        <v>50</v>
      </c>
    </row>
    <row r="1276" spans="1:16" x14ac:dyDescent="0.25">
      <c r="A1276" s="16">
        <f t="shared" si="277"/>
        <v>1274</v>
      </c>
      <c r="B1276" s="16">
        <f t="shared" si="266"/>
        <v>21</v>
      </c>
      <c r="C1276" s="1">
        <f t="shared" si="278"/>
        <v>2</v>
      </c>
      <c r="D1276" s="1">
        <f>VLOOKUP(C1276,Uitleg!$H$10:$K$14,2,FALSE)</f>
        <v>0</v>
      </c>
      <c r="E1276" s="1">
        <f>VLOOKUP(C1276,Uitleg!$H$10:$K$14,3,FALSE)</f>
        <v>1</v>
      </c>
      <c r="F1276">
        <f t="shared" si="279"/>
        <v>2</v>
      </c>
      <c r="G1276" s="17">
        <f t="shared" si="267"/>
        <v>71.04593623169356</v>
      </c>
      <c r="H1276" s="1">
        <f t="shared" si="268"/>
        <v>0</v>
      </c>
      <c r="I1276" s="1">
        <f t="shared" si="269"/>
        <v>0</v>
      </c>
      <c r="J1276" s="1">
        <f t="shared" si="270"/>
        <v>0</v>
      </c>
      <c r="K1276" s="1">
        <f t="shared" si="271"/>
        <v>0</v>
      </c>
      <c r="L1276" s="1">
        <f t="shared" si="272"/>
        <v>0</v>
      </c>
      <c r="M1276" s="1">
        <f t="shared" si="273"/>
        <v>0</v>
      </c>
      <c r="N1276" s="1" t="str">
        <f t="shared" si="274"/>
        <v>nee</v>
      </c>
      <c r="O1276" s="1">
        <f t="shared" si="275"/>
        <v>0</v>
      </c>
      <c r="P1276">
        <f t="shared" si="276"/>
        <v>50</v>
      </c>
    </row>
    <row r="1277" spans="1:16" x14ac:dyDescent="0.25">
      <c r="A1277" s="16">
        <f t="shared" si="277"/>
        <v>1275</v>
      </c>
      <c r="B1277" s="16">
        <f t="shared" si="266"/>
        <v>21</v>
      </c>
      <c r="C1277" s="1">
        <f t="shared" si="278"/>
        <v>2</v>
      </c>
      <c r="D1277" s="1">
        <f>VLOOKUP(C1277,Uitleg!$H$10:$K$14,2,FALSE)</f>
        <v>0</v>
      </c>
      <c r="E1277" s="1">
        <f>VLOOKUP(C1277,Uitleg!$H$10:$K$14,3,FALSE)</f>
        <v>1</v>
      </c>
      <c r="F1277">
        <f t="shared" si="279"/>
        <v>3</v>
      </c>
      <c r="G1277" s="17">
        <f t="shared" si="267"/>
        <v>70.995925103646542</v>
      </c>
      <c r="H1277" s="1">
        <f t="shared" si="268"/>
        <v>0</v>
      </c>
      <c r="I1277" s="1">
        <f t="shared" si="269"/>
        <v>0</v>
      </c>
      <c r="J1277" s="1">
        <f t="shared" si="270"/>
        <v>0</v>
      </c>
      <c r="K1277" s="1">
        <f t="shared" si="271"/>
        <v>0</v>
      </c>
      <c r="L1277" s="1">
        <f t="shared" si="272"/>
        <v>0</v>
      </c>
      <c r="M1277" s="1">
        <f t="shared" si="273"/>
        <v>0</v>
      </c>
      <c r="N1277" s="1" t="str">
        <f t="shared" si="274"/>
        <v>nee</v>
      </c>
      <c r="O1277" s="1">
        <f t="shared" si="275"/>
        <v>0</v>
      </c>
      <c r="P1277">
        <f t="shared" si="276"/>
        <v>50</v>
      </c>
    </row>
    <row r="1278" spans="1:16" x14ac:dyDescent="0.25">
      <c r="A1278" s="16">
        <f t="shared" si="277"/>
        <v>1276</v>
      </c>
      <c r="B1278" s="16">
        <f t="shared" si="266"/>
        <v>21</v>
      </c>
      <c r="C1278" s="1">
        <f t="shared" si="278"/>
        <v>2</v>
      </c>
      <c r="D1278" s="1">
        <f>VLOOKUP(C1278,Uitleg!$H$10:$K$14,2,FALSE)</f>
        <v>0</v>
      </c>
      <c r="E1278" s="1">
        <f>VLOOKUP(C1278,Uitleg!$H$10:$K$14,3,FALSE)</f>
        <v>1</v>
      </c>
      <c r="F1278">
        <f t="shared" si="279"/>
        <v>4</v>
      </c>
      <c r="G1278" s="17">
        <f t="shared" si="267"/>
        <v>70.944847742647553</v>
      </c>
      <c r="H1278" s="1">
        <f t="shared" si="268"/>
        <v>0</v>
      </c>
      <c r="I1278" s="1">
        <f t="shared" si="269"/>
        <v>1</v>
      </c>
      <c r="J1278" s="1">
        <f t="shared" si="270"/>
        <v>0</v>
      </c>
      <c r="K1278" s="1">
        <f t="shared" si="271"/>
        <v>0</v>
      </c>
      <c r="L1278" s="1">
        <f t="shared" si="272"/>
        <v>0</v>
      </c>
      <c r="M1278" s="1">
        <f t="shared" si="273"/>
        <v>0</v>
      </c>
      <c r="N1278" s="1" t="str">
        <f t="shared" si="274"/>
        <v>JA</v>
      </c>
      <c r="O1278" s="1">
        <f t="shared" si="275"/>
        <v>3</v>
      </c>
      <c r="P1278">
        <f t="shared" si="276"/>
        <v>50</v>
      </c>
    </row>
    <row r="1279" spans="1:16" x14ac:dyDescent="0.25">
      <c r="A1279" s="16">
        <f t="shared" si="277"/>
        <v>1277</v>
      </c>
      <c r="B1279" s="16">
        <f t="shared" si="266"/>
        <v>21</v>
      </c>
      <c r="C1279" s="1">
        <f t="shared" si="278"/>
        <v>3</v>
      </c>
      <c r="D1279" s="1">
        <f>VLOOKUP(C1279,Uitleg!$H$10:$K$14,2,FALSE)</f>
        <v>0</v>
      </c>
      <c r="E1279" s="1">
        <f>VLOOKUP(C1279,Uitleg!$H$10:$K$14,3,FALSE)</f>
        <v>0</v>
      </c>
      <c r="F1279">
        <f t="shared" si="279"/>
        <v>0</v>
      </c>
      <c r="G1279" s="17">
        <f t="shared" si="267"/>
        <v>70.892704574884363</v>
      </c>
      <c r="H1279" s="1">
        <f t="shared" si="268"/>
        <v>0</v>
      </c>
      <c r="I1279" s="1">
        <f t="shared" si="269"/>
        <v>0</v>
      </c>
      <c r="J1279" s="1">
        <f t="shared" si="270"/>
        <v>0</v>
      </c>
      <c r="K1279" s="1">
        <f t="shared" si="271"/>
        <v>0</v>
      </c>
      <c r="L1279" s="1">
        <f t="shared" si="272"/>
        <v>0</v>
      </c>
      <c r="M1279" s="1">
        <f t="shared" si="273"/>
        <v>0</v>
      </c>
      <c r="N1279" s="1" t="str">
        <f t="shared" si="274"/>
        <v>nee</v>
      </c>
      <c r="O1279" s="1">
        <f t="shared" si="275"/>
        <v>0</v>
      </c>
      <c r="P1279">
        <f t="shared" si="276"/>
        <v>0</v>
      </c>
    </row>
    <row r="1280" spans="1:16" x14ac:dyDescent="0.25">
      <c r="A1280" s="16">
        <f t="shared" si="277"/>
        <v>1278</v>
      </c>
      <c r="B1280" s="16">
        <f t="shared" si="266"/>
        <v>21</v>
      </c>
      <c r="C1280" s="1">
        <f t="shared" si="278"/>
        <v>3</v>
      </c>
      <c r="D1280" s="1">
        <f>VLOOKUP(C1280,Uitleg!$H$10:$K$14,2,FALSE)</f>
        <v>0</v>
      </c>
      <c r="E1280" s="1">
        <f>VLOOKUP(C1280,Uitleg!$H$10:$K$14,3,FALSE)</f>
        <v>0</v>
      </c>
      <c r="F1280">
        <f t="shared" si="279"/>
        <v>1</v>
      </c>
      <c r="G1280" s="17">
        <f t="shared" si="267"/>
        <v>70.839496069158344</v>
      </c>
      <c r="H1280" s="1">
        <f t="shared" si="268"/>
        <v>0</v>
      </c>
      <c r="I1280" s="1">
        <f t="shared" si="269"/>
        <v>0</v>
      </c>
      <c r="J1280" s="1">
        <f t="shared" si="270"/>
        <v>0</v>
      </c>
      <c r="K1280" s="1">
        <f t="shared" si="271"/>
        <v>0</v>
      </c>
      <c r="L1280" s="1">
        <f t="shared" si="272"/>
        <v>0</v>
      </c>
      <c r="M1280" s="1">
        <f t="shared" si="273"/>
        <v>0</v>
      </c>
      <c r="N1280" s="1" t="str">
        <f t="shared" si="274"/>
        <v>nee</v>
      </c>
      <c r="O1280" s="1">
        <f t="shared" si="275"/>
        <v>0</v>
      </c>
      <c r="P1280">
        <f t="shared" si="276"/>
        <v>0</v>
      </c>
    </row>
    <row r="1281" spans="1:16" x14ac:dyDescent="0.25">
      <c r="A1281" s="16">
        <f t="shared" si="277"/>
        <v>1279</v>
      </c>
      <c r="B1281" s="16">
        <f t="shared" si="266"/>
        <v>21</v>
      </c>
      <c r="C1281" s="1">
        <f t="shared" si="278"/>
        <v>3</v>
      </c>
      <c r="D1281" s="1">
        <f>VLOOKUP(C1281,Uitleg!$H$10:$K$14,2,FALSE)</f>
        <v>0</v>
      </c>
      <c r="E1281" s="1">
        <f>VLOOKUP(C1281,Uitleg!$H$10:$K$14,3,FALSE)</f>
        <v>0</v>
      </c>
      <c r="F1281">
        <f t="shared" si="279"/>
        <v>2</v>
      </c>
      <c r="G1281" s="17">
        <f t="shared" si="267"/>
        <v>70.785222736878637</v>
      </c>
      <c r="H1281" s="1">
        <f t="shared" si="268"/>
        <v>0</v>
      </c>
      <c r="I1281" s="1">
        <f t="shared" si="269"/>
        <v>0</v>
      </c>
      <c r="J1281" s="1">
        <f t="shared" si="270"/>
        <v>0</v>
      </c>
      <c r="K1281" s="1">
        <f t="shared" si="271"/>
        <v>0</v>
      </c>
      <c r="L1281" s="1">
        <f t="shared" si="272"/>
        <v>0</v>
      </c>
      <c r="M1281" s="1">
        <f t="shared" si="273"/>
        <v>0</v>
      </c>
      <c r="N1281" s="1" t="str">
        <f t="shared" si="274"/>
        <v>nee</v>
      </c>
      <c r="O1281" s="1">
        <f t="shared" si="275"/>
        <v>0</v>
      </c>
      <c r="P1281">
        <f t="shared" si="276"/>
        <v>0</v>
      </c>
    </row>
    <row r="1282" spans="1:16" x14ac:dyDescent="0.25">
      <c r="A1282" s="16">
        <f t="shared" si="277"/>
        <v>1280</v>
      </c>
      <c r="B1282" s="16">
        <f t="shared" ref="B1282:B1345" si="280">TRUNC(A1282/60,0)</f>
        <v>21</v>
      </c>
      <c r="C1282" s="1">
        <f t="shared" si="278"/>
        <v>3</v>
      </c>
      <c r="D1282" s="1">
        <f>VLOOKUP(C1282,Uitleg!$H$10:$K$14,2,FALSE)</f>
        <v>0</v>
      </c>
      <c r="E1282" s="1">
        <f>VLOOKUP(C1282,Uitleg!$H$10:$K$14,3,FALSE)</f>
        <v>0</v>
      </c>
      <c r="F1282">
        <f t="shared" si="279"/>
        <v>3</v>
      </c>
      <c r="G1282" s="17">
        <f t="shared" ref="G1282:G1345" si="281">50+SIN(A1282/(PeriodeSinus1*30/PI()))*20+SIN(A1282/(PeriodeSinus2*30/PI()))*30</f>
        <v>70.729885132055003</v>
      </c>
      <c r="H1282" s="1">
        <f t="shared" ref="H1282:H1345" si="282">IF(AND(C1282=1,F1282&gt;MaxWachttijd-G1282/2),1,0)</f>
        <v>0</v>
      </c>
      <c r="I1282" s="1">
        <f t="shared" ref="I1282:I1345" si="283">IF(AND(C1282=2,G1282&lt;=Uitschakeldrempel,F1282&gt;DuurGroen),1,0)</f>
        <v>0</v>
      </c>
      <c r="J1282" s="1">
        <f t="shared" ref="J1282:J1345" si="284">IF(AND(C1282=2,G1282&gt;Uitschakeldrempel),1,0)</f>
        <v>0</v>
      </c>
      <c r="K1282" s="1">
        <f t="shared" ref="K1282:K1345" si="285">IF(AND(C1282=3,F1282&gt;MaxWachttijd-G1282/2),1,0)</f>
        <v>0</v>
      </c>
      <c r="L1282" s="1">
        <f t="shared" ref="L1282:L1345" si="286">IF(AND(C1282=4,F1282&gt;DuurGroen),1,0)</f>
        <v>0</v>
      </c>
      <c r="M1282" s="1">
        <f t="shared" ref="M1282:M1345" si="287">IF(AND(C1282=5,G1282&lt;Inschakeldrempel),1,0)</f>
        <v>0</v>
      </c>
      <c r="N1282" s="1" t="str">
        <f t="shared" ref="N1282:N1345" si="288">IF(SUM(H1282:M1282)=0,"nee","JA")</f>
        <v>nee</v>
      </c>
      <c r="O1282" s="1">
        <f t="shared" ref="O1282:O1345" si="289">H1282*2+I1282*3+J1282*5+K1282*4+L1282*1+M1282*4</f>
        <v>0</v>
      </c>
      <c r="P1282">
        <f t="shared" ref="P1282:P1345" si="290">D1282*50+E1282*50</f>
        <v>0</v>
      </c>
    </row>
    <row r="1283" spans="1:16" x14ac:dyDescent="0.25">
      <c r="A1283" s="16">
        <f t="shared" ref="A1283:A1346" si="291">A1282+Tijdstap</f>
        <v>1281</v>
      </c>
      <c r="B1283" s="16">
        <f t="shared" si="280"/>
        <v>21</v>
      </c>
      <c r="C1283" s="1">
        <f t="shared" ref="C1283:C1346" si="292">IF(O1282=0,C1282,O1282)</f>
        <v>3</v>
      </c>
      <c r="D1283" s="1">
        <f>VLOOKUP(C1283,Uitleg!$H$10:$K$14,2,FALSE)</f>
        <v>0</v>
      </c>
      <c r="E1283" s="1">
        <f>VLOOKUP(C1283,Uitleg!$H$10:$K$14,3,FALSE)</f>
        <v>0</v>
      </c>
      <c r="F1283">
        <f t="shared" ref="F1283:F1346" si="293">IF(C1283=C1282,F1282+Tijdstap,0)</f>
        <v>4</v>
      </c>
      <c r="G1283" s="17">
        <f t="shared" si="281"/>
        <v>70.673483851288751</v>
      </c>
      <c r="H1283" s="1">
        <f t="shared" si="282"/>
        <v>0</v>
      </c>
      <c r="I1283" s="1">
        <f t="shared" si="283"/>
        <v>0</v>
      </c>
      <c r="J1283" s="1">
        <f t="shared" si="284"/>
        <v>0</v>
      </c>
      <c r="K1283" s="1">
        <f t="shared" si="285"/>
        <v>0</v>
      </c>
      <c r="L1283" s="1">
        <f t="shared" si="286"/>
        <v>0</v>
      </c>
      <c r="M1283" s="1">
        <f t="shared" si="287"/>
        <v>0</v>
      </c>
      <c r="N1283" s="1" t="str">
        <f t="shared" si="288"/>
        <v>nee</v>
      </c>
      <c r="O1283" s="1">
        <f t="shared" si="289"/>
        <v>0</v>
      </c>
      <c r="P1283">
        <f t="shared" si="290"/>
        <v>0</v>
      </c>
    </row>
    <row r="1284" spans="1:16" x14ac:dyDescent="0.25">
      <c r="A1284" s="16">
        <f t="shared" si="291"/>
        <v>1282</v>
      </c>
      <c r="B1284" s="16">
        <f t="shared" si="280"/>
        <v>21</v>
      </c>
      <c r="C1284" s="1">
        <f t="shared" si="292"/>
        <v>3</v>
      </c>
      <c r="D1284" s="1">
        <f>VLOOKUP(C1284,Uitleg!$H$10:$K$14,2,FALSE)</f>
        <v>0</v>
      </c>
      <c r="E1284" s="1">
        <f>VLOOKUP(C1284,Uitleg!$H$10:$K$14,3,FALSE)</f>
        <v>0</v>
      </c>
      <c r="F1284">
        <f t="shared" si="293"/>
        <v>5</v>
      </c>
      <c r="G1284" s="17">
        <f t="shared" si="281"/>
        <v>70.616019533762142</v>
      </c>
      <c r="H1284" s="1">
        <f t="shared" si="282"/>
        <v>0</v>
      </c>
      <c r="I1284" s="1">
        <f t="shared" si="283"/>
        <v>0</v>
      </c>
      <c r="J1284" s="1">
        <f t="shared" si="284"/>
        <v>0</v>
      </c>
      <c r="K1284" s="1">
        <f t="shared" si="285"/>
        <v>1</v>
      </c>
      <c r="L1284" s="1">
        <f t="shared" si="286"/>
        <v>0</v>
      </c>
      <c r="M1284" s="1">
        <f t="shared" si="287"/>
        <v>0</v>
      </c>
      <c r="N1284" s="1" t="str">
        <f t="shared" si="288"/>
        <v>JA</v>
      </c>
      <c r="O1284" s="1">
        <f t="shared" si="289"/>
        <v>4</v>
      </c>
      <c r="P1284">
        <f t="shared" si="290"/>
        <v>0</v>
      </c>
    </row>
    <row r="1285" spans="1:16" x14ac:dyDescent="0.25">
      <c r="A1285" s="16">
        <f t="shared" si="291"/>
        <v>1283</v>
      </c>
      <c r="B1285" s="16">
        <f t="shared" si="280"/>
        <v>21</v>
      </c>
      <c r="C1285" s="1">
        <f t="shared" si="292"/>
        <v>4</v>
      </c>
      <c r="D1285" s="1">
        <f>VLOOKUP(C1285,Uitleg!$H$10:$K$14,2,FALSE)</f>
        <v>1</v>
      </c>
      <c r="E1285" s="1">
        <f>VLOOKUP(C1285,Uitleg!$H$10:$K$14,3,FALSE)</f>
        <v>0</v>
      </c>
      <c r="F1285">
        <f t="shared" si="293"/>
        <v>0</v>
      </c>
      <c r="G1285" s="17">
        <f t="shared" si="281"/>
        <v>70.557492861226237</v>
      </c>
      <c r="H1285" s="1">
        <f t="shared" si="282"/>
        <v>0</v>
      </c>
      <c r="I1285" s="1">
        <f t="shared" si="283"/>
        <v>0</v>
      </c>
      <c r="J1285" s="1">
        <f t="shared" si="284"/>
        <v>0</v>
      </c>
      <c r="K1285" s="1">
        <f t="shared" si="285"/>
        <v>0</v>
      </c>
      <c r="L1285" s="1">
        <f t="shared" si="286"/>
        <v>0</v>
      </c>
      <c r="M1285" s="1">
        <f t="shared" si="287"/>
        <v>0</v>
      </c>
      <c r="N1285" s="1" t="str">
        <f t="shared" si="288"/>
        <v>nee</v>
      </c>
      <c r="O1285" s="1">
        <f t="shared" si="289"/>
        <v>0</v>
      </c>
      <c r="P1285">
        <f t="shared" si="290"/>
        <v>50</v>
      </c>
    </row>
    <row r="1286" spans="1:16" x14ac:dyDescent="0.25">
      <c r="A1286" s="16">
        <f t="shared" si="291"/>
        <v>1284</v>
      </c>
      <c r="B1286" s="16">
        <f t="shared" si="280"/>
        <v>21</v>
      </c>
      <c r="C1286" s="1">
        <f t="shared" si="292"/>
        <v>4</v>
      </c>
      <c r="D1286" s="1">
        <f>VLOOKUP(C1286,Uitleg!$H$10:$K$14,2,FALSE)</f>
        <v>1</v>
      </c>
      <c r="E1286" s="1">
        <f>VLOOKUP(C1286,Uitleg!$H$10:$K$14,3,FALSE)</f>
        <v>0</v>
      </c>
      <c r="F1286">
        <f t="shared" si="293"/>
        <v>1</v>
      </c>
      <c r="G1286" s="17">
        <f t="shared" si="281"/>
        <v>70.497904557986928</v>
      </c>
      <c r="H1286" s="1">
        <f t="shared" si="282"/>
        <v>0</v>
      </c>
      <c r="I1286" s="1">
        <f t="shared" si="283"/>
        <v>0</v>
      </c>
      <c r="J1286" s="1">
        <f t="shared" si="284"/>
        <v>0</v>
      </c>
      <c r="K1286" s="1">
        <f t="shared" si="285"/>
        <v>0</v>
      </c>
      <c r="L1286" s="1">
        <f t="shared" si="286"/>
        <v>0</v>
      </c>
      <c r="M1286" s="1">
        <f t="shared" si="287"/>
        <v>0</v>
      </c>
      <c r="N1286" s="1" t="str">
        <f t="shared" si="288"/>
        <v>nee</v>
      </c>
      <c r="O1286" s="1">
        <f t="shared" si="289"/>
        <v>0</v>
      </c>
      <c r="P1286">
        <f t="shared" si="290"/>
        <v>50</v>
      </c>
    </row>
    <row r="1287" spans="1:16" x14ac:dyDescent="0.25">
      <c r="A1287" s="16">
        <f t="shared" si="291"/>
        <v>1285</v>
      </c>
      <c r="B1287" s="16">
        <f t="shared" si="280"/>
        <v>21</v>
      </c>
      <c r="C1287" s="1">
        <f t="shared" si="292"/>
        <v>4</v>
      </c>
      <c r="D1287" s="1">
        <f>VLOOKUP(C1287,Uitleg!$H$10:$K$14,2,FALSE)</f>
        <v>1</v>
      </c>
      <c r="E1287" s="1">
        <f>VLOOKUP(C1287,Uitleg!$H$10:$K$14,3,FALSE)</f>
        <v>0</v>
      </c>
      <c r="F1287">
        <f t="shared" si="293"/>
        <v>2</v>
      </c>
      <c r="G1287" s="17">
        <f t="shared" si="281"/>
        <v>70.437255390889533</v>
      </c>
      <c r="H1287" s="1">
        <f t="shared" si="282"/>
        <v>0</v>
      </c>
      <c r="I1287" s="1">
        <f t="shared" si="283"/>
        <v>0</v>
      </c>
      <c r="J1287" s="1">
        <f t="shared" si="284"/>
        <v>0</v>
      </c>
      <c r="K1287" s="1">
        <f t="shared" si="285"/>
        <v>0</v>
      </c>
      <c r="L1287" s="1">
        <f t="shared" si="286"/>
        <v>0</v>
      </c>
      <c r="M1287" s="1">
        <f t="shared" si="287"/>
        <v>0</v>
      </c>
      <c r="N1287" s="1" t="str">
        <f t="shared" si="288"/>
        <v>nee</v>
      </c>
      <c r="O1287" s="1">
        <f t="shared" si="289"/>
        <v>0</v>
      </c>
      <c r="P1287">
        <f t="shared" si="290"/>
        <v>50</v>
      </c>
    </row>
    <row r="1288" spans="1:16" x14ac:dyDescent="0.25">
      <c r="A1288" s="16">
        <f t="shared" si="291"/>
        <v>1286</v>
      </c>
      <c r="B1288" s="16">
        <f t="shared" si="280"/>
        <v>21</v>
      </c>
      <c r="C1288" s="1">
        <f t="shared" si="292"/>
        <v>4</v>
      </c>
      <c r="D1288" s="1">
        <f>VLOOKUP(C1288,Uitleg!$H$10:$K$14,2,FALSE)</f>
        <v>1</v>
      </c>
      <c r="E1288" s="1">
        <f>VLOOKUP(C1288,Uitleg!$H$10:$K$14,3,FALSE)</f>
        <v>0</v>
      </c>
      <c r="F1288">
        <f t="shared" si="293"/>
        <v>3</v>
      </c>
      <c r="G1288" s="17">
        <f t="shared" si="281"/>
        <v>70.375546169301586</v>
      </c>
      <c r="H1288" s="1">
        <f t="shared" si="282"/>
        <v>0</v>
      </c>
      <c r="I1288" s="1">
        <f t="shared" si="283"/>
        <v>0</v>
      </c>
      <c r="J1288" s="1">
        <f t="shared" si="284"/>
        <v>0</v>
      </c>
      <c r="K1288" s="1">
        <f t="shared" si="285"/>
        <v>0</v>
      </c>
      <c r="L1288" s="1">
        <f t="shared" si="286"/>
        <v>0</v>
      </c>
      <c r="M1288" s="1">
        <f t="shared" si="287"/>
        <v>0</v>
      </c>
      <c r="N1288" s="1" t="str">
        <f t="shared" si="288"/>
        <v>nee</v>
      </c>
      <c r="O1288" s="1">
        <f t="shared" si="289"/>
        <v>0</v>
      </c>
      <c r="P1288">
        <f t="shared" si="290"/>
        <v>50</v>
      </c>
    </row>
    <row r="1289" spans="1:16" x14ac:dyDescent="0.25">
      <c r="A1289" s="16">
        <f t="shared" si="291"/>
        <v>1287</v>
      </c>
      <c r="B1289" s="16">
        <f t="shared" si="280"/>
        <v>21</v>
      </c>
      <c r="C1289" s="1">
        <f t="shared" si="292"/>
        <v>4</v>
      </c>
      <c r="D1289" s="1">
        <f>VLOOKUP(C1289,Uitleg!$H$10:$K$14,2,FALSE)</f>
        <v>1</v>
      </c>
      <c r="E1289" s="1">
        <f>VLOOKUP(C1289,Uitleg!$H$10:$K$14,3,FALSE)</f>
        <v>0</v>
      </c>
      <c r="F1289">
        <f t="shared" si="293"/>
        <v>4</v>
      </c>
      <c r="G1289" s="17">
        <f t="shared" si="281"/>
        <v>70.312777745094166</v>
      </c>
      <c r="H1289" s="1">
        <f t="shared" si="282"/>
        <v>0</v>
      </c>
      <c r="I1289" s="1">
        <f t="shared" si="283"/>
        <v>0</v>
      </c>
      <c r="J1289" s="1">
        <f t="shared" si="284"/>
        <v>0</v>
      </c>
      <c r="K1289" s="1">
        <f t="shared" si="285"/>
        <v>0</v>
      </c>
      <c r="L1289" s="1">
        <f t="shared" si="286"/>
        <v>1</v>
      </c>
      <c r="M1289" s="1">
        <f t="shared" si="287"/>
        <v>0</v>
      </c>
      <c r="N1289" s="1" t="str">
        <f t="shared" si="288"/>
        <v>JA</v>
      </c>
      <c r="O1289" s="1">
        <f t="shared" si="289"/>
        <v>1</v>
      </c>
      <c r="P1289">
        <f t="shared" si="290"/>
        <v>50</v>
      </c>
    </row>
    <row r="1290" spans="1:16" x14ac:dyDescent="0.25">
      <c r="A1290" s="16">
        <f t="shared" si="291"/>
        <v>1288</v>
      </c>
      <c r="B1290" s="16">
        <f t="shared" si="280"/>
        <v>21</v>
      </c>
      <c r="C1290" s="1">
        <f t="shared" si="292"/>
        <v>1</v>
      </c>
      <c r="D1290" s="1">
        <f>VLOOKUP(C1290,Uitleg!$H$10:$K$14,2,FALSE)</f>
        <v>0</v>
      </c>
      <c r="E1290" s="1">
        <f>VLOOKUP(C1290,Uitleg!$H$10:$K$14,3,FALSE)</f>
        <v>0</v>
      </c>
      <c r="F1290">
        <f t="shared" si="293"/>
        <v>0</v>
      </c>
      <c r="G1290" s="17">
        <f t="shared" si="281"/>
        <v>70.248951012621404</v>
      </c>
      <c r="H1290" s="1">
        <f t="shared" si="282"/>
        <v>0</v>
      </c>
      <c r="I1290" s="1">
        <f t="shared" si="283"/>
        <v>0</v>
      </c>
      <c r="J1290" s="1">
        <f t="shared" si="284"/>
        <v>0</v>
      </c>
      <c r="K1290" s="1">
        <f t="shared" si="285"/>
        <v>0</v>
      </c>
      <c r="L1290" s="1">
        <f t="shared" si="286"/>
        <v>0</v>
      </c>
      <c r="M1290" s="1">
        <f t="shared" si="287"/>
        <v>0</v>
      </c>
      <c r="N1290" s="1" t="str">
        <f t="shared" si="288"/>
        <v>nee</v>
      </c>
      <c r="O1290" s="1">
        <f t="shared" si="289"/>
        <v>0</v>
      </c>
      <c r="P1290">
        <f t="shared" si="290"/>
        <v>0</v>
      </c>
    </row>
    <row r="1291" spans="1:16" x14ac:dyDescent="0.25">
      <c r="A1291" s="16">
        <f t="shared" si="291"/>
        <v>1289</v>
      </c>
      <c r="B1291" s="16">
        <f t="shared" si="280"/>
        <v>21</v>
      </c>
      <c r="C1291" s="1">
        <f t="shared" si="292"/>
        <v>1</v>
      </c>
      <c r="D1291" s="1">
        <f>VLOOKUP(C1291,Uitleg!$H$10:$K$14,2,FALSE)</f>
        <v>0</v>
      </c>
      <c r="E1291" s="1">
        <f>VLOOKUP(C1291,Uitleg!$H$10:$K$14,3,FALSE)</f>
        <v>0</v>
      </c>
      <c r="F1291">
        <f t="shared" si="293"/>
        <v>1</v>
      </c>
      <c r="G1291" s="17">
        <f t="shared" si="281"/>
        <v>70.184066908698583</v>
      </c>
      <c r="H1291" s="1">
        <f t="shared" si="282"/>
        <v>0</v>
      </c>
      <c r="I1291" s="1">
        <f t="shared" si="283"/>
        <v>0</v>
      </c>
      <c r="J1291" s="1">
        <f t="shared" si="284"/>
        <v>0</v>
      </c>
      <c r="K1291" s="1">
        <f t="shared" si="285"/>
        <v>0</v>
      </c>
      <c r="L1291" s="1">
        <f t="shared" si="286"/>
        <v>0</v>
      </c>
      <c r="M1291" s="1">
        <f t="shared" si="287"/>
        <v>0</v>
      </c>
      <c r="N1291" s="1" t="str">
        <f t="shared" si="288"/>
        <v>nee</v>
      </c>
      <c r="O1291" s="1">
        <f t="shared" si="289"/>
        <v>0</v>
      </c>
      <c r="P1291">
        <f t="shared" si="290"/>
        <v>0</v>
      </c>
    </row>
    <row r="1292" spans="1:16" x14ac:dyDescent="0.25">
      <c r="A1292" s="16">
        <f t="shared" si="291"/>
        <v>1290</v>
      </c>
      <c r="B1292" s="16">
        <f t="shared" si="280"/>
        <v>21</v>
      </c>
      <c r="C1292" s="1">
        <f t="shared" si="292"/>
        <v>1</v>
      </c>
      <c r="D1292" s="1">
        <f>VLOOKUP(C1292,Uitleg!$H$10:$K$14,2,FALSE)</f>
        <v>0</v>
      </c>
      <c r="E1292" s="1">
        <f>VLOOKUP(C1292,Uitleg!$H$10:$K$14,3,FALSE)</f>
        <v>0</v>
      </c>
      <c r="F1292">
        <f t="shared" si="293"/>
        <v>2</v>
      </c>
      <c r="G1292" s="17">
        <f t="shared" si="281"/>
        <v>70.118126412578349</v>
      </c>
      <c r="H1292" s="1">
        <f t="shared" si="282"/>
        <v>0</v>
      </c>
      <c r="I1292" s="1">
        <f t="shared" si="283"/>
        <v>0</v>
      </c>
      <c r="J1292" s="1">
        <f t="shared" si="284"/>
        <v>0</v>
      </c>
      <c r="K1292" s="1">
        <f t="shared" si="285"/>
        <v>0</v>
      </c>
      <c r="L1292" s="1">
        <f t="shared" si="286"/>
        <v>0</v>
      </c>
      <c r="M1292" s="1">
        <f t="shared" si="287"/>
        <v>0</v>
      </c>
      <c r="N1292" s="1" t="str">
        <f t="shared" si="288"/>
        <v>nee</v>
      </c>
      <c r="O1292" s="1">
        <f t="shared" si="289"/>
        <v>0</v>
      </c>
      <c r="P1292">
        <f t="shared" si="290"/>
        <v>0</v>
      </c>
    </row>
    <row r="1293" spans="1:16" x14ac:dyDescent="0.25">
      <c r="A1293" s="16">
        <f t="shared" si="291"/>
        <v>1291</v>
      </c>
      <c r="B1293" s="16">
        <f t="shared" si="280"/>
        <v>21</v>
      </c>
      <c r="C1293" s="1">
        <f t="shared" si="292"/>
        <v>1</v>
      </c>
      <c r="D1293" s="1">
        <f>VLOOKUP(C1293,Uitleg!$H$10:$K$14,2,FALSE)</f>
        <v>0</v>
      </c>
      <c r="E1293" s="1">
        <f>VLOOKUP(C1293,Uitleg!$H$10:$K$14,3,FALSE)</f>
        <v>0</v>
      </c>
      <c r="F1293">
        <f t="shared" si="293"/>
        <v>3</v>
      </c>
      <c r="G1293" s="17">
        <f t="shared" si="281"/>
        <v>70.051130545925531</v>
      </c>
      <c r="H1293" s="1">
        <f t="shared" si="282"/>
        <v>0</v>
      </c>
      <c r="I1293" s="1">
        <f t="shared" si="283"/>
        <v>0</v>
      </c>
      <c r="J1293" s="1">
        <f t="shared" si="284"/>
        <v>0</v>
      </c>
      <c r="K1293" s="1">
        <f t="shared" si="285"/>
        <v>0</v>
      </c>
      <c r="L1293" s="1">
        <f t="shared" si="286"/>
        <v>0</v>
      </c>
      <c r="M1293" s="1">
        <f t="shared" si="287"/>
        <v>0</v>
      </c>
      <c r="N1293" s="1" t="str">
        <f t="shared" si="288"/>
        <v>nee</v>
      </c>
      <c r="O1293" s="1">
        <f t="shared" si="289"/>
        <v>0</v>
      </c>
      <c r="P1293">
        <f t="shared" si="290"/>
        <v>0</v>
      </c>
    </row>
    <row r="1294" spans="1:16" x14ac:dyDescent="0.25">
      <c r="A1294" s="16">
        <f t="shared" si="291"/>
        <v>1292</v>
      </c>
      <c r="B1294" s="16">
        <f t="shared" si="280"/>
        <v>21</v>
      </c>
      <c r="C1294" s="1">
        <f t="shared" si="292"/>
        <v>1</v>
      </c>
      <c r="D1294" s="1">
        <f>VLOOKUP(C1294,Uitleg!$H$10:$K$14,2,FALSE)</f>
        <v>0</v>
      </c>
      <c r="E1294" s="1">
        <f>VLOOKUP(C1294,Uitleg!$H$10:$K$14,3,FALSE)</f>
        <v>0</v>
      </c>
      <c r="F1294">
        <f t="shared" si="293"/>
        <v>4</v>
      </c>
      <c r="G1294" s="17">
        <f t="shared" si="281"/>
        <v>69.983080372790226</v>
      </c>
      <c r="H1294" s="1">
        <f t="shared" si="282"/>
        <v>0</v>
      </c>
      <c r="I1294" s="1">
        <f t="shared" si="283"/>
        <v>0</v>
      </c>
      <c r="J1294" s="1">
        <f t="shared" si="284"/>
        <v>0</v>
      </c>
      <c r="K1294" s="1">
        <f t="shared" si="285"/>
        <v>0</v>
      </c>
      <c r="L1294" s="1">
        <f t="shared" si="286"/>
        <v>0</v>
      </c>
      <c r="M1294" s="1">
        <f t="shared" si="287"/>
        <v>0</v>
      </c>
      <c r="N1294" s="1" t="str">
        <f t="shared" si="288"/>
        <v>nee</v>
      </c>
      <c r="O1294" s="1">
        <f t="shared" si="289"/>
        <v>0</v>
      </c>
      <c r="P1294">
        <f t="shared" si="290"/>
        <v>0</v>
      </c>
    </row>
    <row r="1295" spans="1:16" x14ac:dyDescent="0.25">
      <c r="A1295" s="16">
        <f t="shared" si="291"/>
        <v>1293</v>
      </c>
      <c r="B1295" s="16">
        <f t="shared" si="280"/>
        <v>21</v>
      </c>
      <c r="C1295" s="1">
        <f t="shared" si="292"/>
        <v>1</v>
      </c>
      <c r="D1295" s="1">
        <f>VLOOKUP(C1295,Uitleg!$H$10:$K$14,2,FALSE)</f>
        <v>0</v>
      </c>
      <c r="E1295" s="1">
        <f>VLOOKUP(C1295,Uitleg!$H$10:$K$14,3,FALSE)</f>
        <v>0</v>
      </c>
      <c r="F1295">
        <f t="shared" si="293"/>
        <v>5</v>
      </c>
      <c r="G1295" s="17">
        <f t="shared" si="281"/>
        <v>69.913976999579205</v>
      </c>
      <c r="H1295" s="1">
        <f t="shared" si="282"/>
        <v>0</v>
      </c>
      <c r="I1295" s="1">
        <f t="shared" si="283"/>
        <v>0</v>
      </c>
      <c r="J1295" s="1">
        <f t="shared" si="284"/>
        <v>0</v>
      </c>
      <c r="K1295" s="1">
        <f t="shared" si="285"/>
        <v>0</v>
      </c>
      <c r="L1295" s="1">
        <f t="shared" si="286"/>
        <v>0</v>
      </c>
      <c r="M1295" s="1">
        <f t="shared" si="287"/>
        <v>0</v>
      </c>
      <c r="N1295" s="1" t="str">
        <f t="shared" si="288"/>
        <v>nee</v>
      </c>
      <c r="O1295" s="1">
        <f t="shared" si="289"/>
        <v>0</v>
      </c>
      <c r="P1295">
        <f t="shared" si="290"/>
        <v>0</v>
      </c>
    </row>
    <row r="1296" spans="1:16" x14ac:dyDescent="0.25">
      <c r="A1296" s="16">
        <f t="shared" si="291"/>
        <v>1294</v>
      </c>
      <c r="B1296" s="16">
        <f t="shared" si="280"/>
        <v>21</v>
      </c>
      <c r="C1296" s="1">
        <f t="shared" si="292"/>
        <v>1</v>
      </c>
      <c r="D1296" s="1">
        <f>VLOOKUP(C1296,Uitleg!$H$10:$K$14,2,FALSE)</f>
        <v>0</v>
      </c>
      <c r="E1296" s="1">
        <f>VLOOKUP(C1296,Uitleg!$H$10:$K$14,3,FALSE)</f>
        <v>0</v>
      </c>
      <c r="F1296">
        <f t="shared" si="293"/>
        <v>6</v>
      </c>
      <c r="G1296" s="17">
        <f t="shared" si="281"/>
        <v>69.843821575025785</v>
      </c>
      <c r="H1296" s="1">
        <f t="shared" si="282"/>
        <v>1</v>
      </c>
      <c r="I1296" s="1">
        <f t="shared" si="283"/>
        <v>0</v>
      </c>
      <c r="J1296" s="1">
        <f t="shared" si="284"/>
        <v>0</v>
      </c>
      <c r="K1296" s="1">
        <f t="shared" si="285"/>
        <v>0</v>
      </c>
      <c r="L1296" s="1">
        <f t="shared" si="286"/>
        <v>0</v>
      </c>
      <c r="M1296" s="1">
        <f t="shared" si="287"/>
        <v>0</v>
      </c>
      <c r="N1296" s="1" t="str">
        <f t="shared" si="288"/>
        <v>JA</v>
      </c>
      <c r="O1296" s="1">
        <f t="shared" si="289"/>
        <v>2</v>
      </c>
      <c r="P1296">
        <f t="shared" si="290"/>
        <v>0</v>
      </c>
    </row>
    <row r="1297" spans="1:16" x14ac:dyDescent="0.25">
      <c r="A1297" s="16">
        <f t="shared" si="291"/>
        <v>1295</v>
      </c>
      <c r="B1297" s="16">
        <f t="shared" si="280"/>
        <v>21</v>
      </c>
      <c r="C1297" s="1">
        <f t="shared" si="292"/>
        <v>2</v>
      </c>
      <c r="D1297" s="1">
        <f>VLOOKUP(C1297,Uitleg!$H$10:$K$14,2,FALSE)</f>
        <v>0</v>
      </c>
      <c r="E1297" s="1">
        <f>VLOOKUP(C1297,Uitleg!$H$10:$K$14,3,FALSE)</f>
        <v>1</v>
      </c>
      <c r="F1297">
        <f t="shared" si="293"/>
        <v>0</v>
      </c>
      <c r="G1297" s="17">
        <f t="shared" si="281"/>
        <v>69.772615290158086</v>
      </c>
      <c r="H1297" s="1">
        <f t="shared" si="282"/>
        <v>0</v>
      </c>
      <c r="I1297" s="1">
        <f t="shared" si="283"/>
        <v>0</v>
      </c>
      <c r="J1297" s="1">
        <f t="shared" si="284"/>
        <v>0</v>
      </c>
      <c r="K1297" s="1">
        <f t="shared" si="285"/>
        <v>0</v>
      </c>
      <c r="L1297" s="1">
        <f t="shared" si="286"/>
        <v>0</v>
      </c>
      <c r="M1297" s="1">
        <f t="shared" si="287"/>
        <v>0</v>
      </c>
      <c r="N1297" s="1" t="str">
        <f t="shared" si="288"/>
        <v>nee</v>
      </c>
      <c r="O1297" s="1">
        <f t="shared" si="289"/>
        <v>0</v>
      </c>
      <c r="P1297">
        <f t="shared" si="290"/>
        <v>50</v>
      </c>
    </row>
    <row r="1298" spans="1:16" x14ac:dyDescent="0.25">
      <c r="A1298" s="16">
        <f t="shared" si="291"/>
        <v>1296</v>
      </c>
      <c r="B1298" s="16">
        <f t="shared" si="280"/>
        <v>21</v>
      </c>
      <c r="C1298" s="1">
        <f t="shared" si="292"/>
        <v>2</v>
      </c>
      <c r="D1298" s="1">
        <f>VLOOKUP(C1298,Uitleg!$H$10:$K$14,2,FALSE)</f>
        <v>0</v>
      </c>
      <c r="E1298" s="1">
        <f>VLOOKUP(C1298,Uitleg!$H$10:$K$14,3,FALSE)</f>
        <v>1</v>
      </c>
      <c r="F1298">
        <f t="shared" si="293"/>
        <v>1</v>
      </c>
      <c r="G1298" s="17">
        <f t="shared" si="281"/>
        <v>69.700359378265503</v>
      </c>
      <c r="H1298" s="1">
        <f t="shared" si="282"/>
        <v>0</v>
      </c>
      <c r="I1298" s="1">
        <f t="shared" si="283"/>
        <v>0</v>
      </c>
      <c r="J1298" s="1">
        <f t="shared" si="284"/>
        <v>0</v>
      </c>
      <c r="K1298" s="1">
        <f t="shared" si="285"/>
        <v>0</v>
      </c>
      <c r="L1298" s="1">
        <f t="shared" si="286"/>
        <v>0</v>
      </c>
      <c r="M1298" s="1">
        <f t="shared" si="287"/>
        <v>0</v>
      </c>
      <c r="N1298" s="1" t="str">
        <f t="shared" si="288"/>
        <v>nee</v>
      </c>
      <c r="O1298" s="1">
        <f t="shared" si="289"/>
        <v>0</v>
      </c>
      <c r="P1298">
        <f t="shared" si="290"/>
        <v>50</v>
      </c>
    </row>
    <row r="1299" spans="1:16" x14ac:dyDescent="0.25">
      <c r="A1299" s="16">
        <f t="shared" si="291"/>
        <v>1297</v>
      </c>
      <c r="B1299" s="16">
        <f t="shared" si="280"/>
        <v>21</v>
      </c>
      <c r="C1299" s="1">
        <f t="shared" si="292"/>
        <v>2</v>
      </c>
      <c r="D1299" s="1">
        <f>VLOOKUP(C1299,Uitleg!$H$10:$K$14,2,FALSE)</f>
        <v>0</v>
      </c>
      <c r="E1299" s="1">
        <f>VLOOKUP(C1299,Uitleg!$H$10:$K$14,3,FALSE)</f>
        <v>1</v>
      </c>
      <c r="F1299">
        <f t="shared" si="293"/>
        <v>2</v>
      </c>
      <c r="G1299" s="17">
        <f t="shared" si="281"/>
        <v>69.627055114863836</v>
      </c>
      <c r="H1299" s="1">
        <f t="shared" si="282"/>
        <v>0</v>
      </c>
      <c r="I1299" s="1">
        <f t="shared" si="283"/>
        <v>0</v>
      </c>
      <c r="J1299" s="1">
        <f t="shared" si="284"/>
        <v>0</v>
      </c>
      <c r="K1299" s="1">
        <f t="shared" si="285"/>
        <v>0</v>
      </c>
      <c r="L1299" s="1">
        <f t="shared" si="286"/>
        <v>0</v>
      </c>
      <c r="M1299" s="1">
        <f t="shared" si="287"/>
        <v>0</v>
      </c>
      <c r="N1299" s="1" t="str">
        <f t="shared" si="288"/>
        <v>nee</v>
      </c>
      <c r="O1299" s="1">
        <f t="shared" si="289"/>
        <v>0</v>
      </c>
      <c r="P1299">
        <f t="shared" si="290"/>
        <v>50</v>
      </c>
    </row>
    <row r="1300" spans="1:16" x14ac:dyDescent="0.25">
      <c r="A1300" s="16">
        <f t="shared" si="291"/>
        <v>1298</v>
      </c>
      <c r="B1300" s="16">
        <f t="shared" si="280"/>
        <v>21</v>
      </c>
      <c r="C1300" s="1">
        <f t="shared" si="292"/>
        <v>2</v>
      </c>
      <c r="D1300" s="1">
        <f>VLOOKUP(C1300,Uitleg!$H$10:$K$14,2,FALSE)</f>
        <v>0</v>
      </c>
      <c r="E1300" s="1">
        <f>VLOOKUP(C1300,Uitleg!$H$10:$K$14,3,FALSE)</f>
        <v>1</v>
      </c>
      <c r="F1300">
        <f t="shared" si="293"/>
        <v>3</v>
      </c>
      <c r="G1300" s="17">
        <f t="shared" si="281"/>
        <v>69.552703817658482</v>
      </c>
      <c r="H1300" s="1">
        <f t="shared" si="282"/>
        <v>0</v>
      </c>
      <c r="I1300" s="1">
        <f t="shared" si="283"/>
        <v>0</v>
      </c>
      <c r="J1300" s="1">
        <f t="shared" si="284"/>
        <v>0</v>
      </c>
      <c r="K1300" s="1">
        <f t="shared" si="285"/>
        <v>0</v>
      </c>
      <c r="L1300" s="1">
        <f t="shared" si="286"/>
        <v>0</v>
      </c>
      <c r="M1300" s="1">
        <f t="shared" si="287"/>
        <v>0</v>
      </c>
      <c r="N1300" s="1" t="str">
        <f t="shared" si="288"/>
        <v>nee</v>
      </c>
      <c r="O1300" s="1">
        <f t="shared" si="289"/>
        <v>0</v>
      </c>
      <c r="P1300">
        <f t="shared" si="290"/>
        <v>50</v>
      </c>
    </row>
    <row r="1301" spans="1:16" x14ac:dyDescent="0.25">
      <c r="A1301" s="16">
        <f t="shared" si="291"/>
        <v>1299</v>
      </c>
      <c r="B1301" s="16">
        <f t="shared" si="280"/>
        <v>21</v>
      </c>
      <c r="C1301" s="1">
        <f t="shared" si="292"/>
        <v>2</v>
      </c>
      <c r="D1301" s="1">
        <f>VLOOKUP(C1301,Uitleg!$H$10:$K$14,2,FALSE)</f>
        <v>0</v>
      </c>
      <c r="E1301" s="1">
        <f>VLOOKUP(C1301,Uitleg!$H$10:$K$14,3,FALSE)</f>
        <v>1</v>
      </c>
      <c r="F1301">
        <f t="shared" si="293"/>
        <v>4</v>
      </c>
      <c r="G1301" s="17">
        <f t="shared" si="281"/>
        <v>69.477306846506281</v>
      </c>
      <c r="H1301" s="1">
        <f t="shared" si="282"/>
        <v>0</v>
      </c>
      <c r="I1301" s="1">
        <f t="shared" si="283"/>
        <v>1</v>
      </c>
      <c r="J1301" s="1">
        <f t="shared" si="284"/>
        <v>0</v>
      </c>
      <c r="K1301" s="1">
        <f t="shared" si="285"/>
        <v>0</v>
      </c>
      <c r="L1301" s="1">
        <f t="shared" si="286"/>
        <v>0</v>
      </c>
      <c r="M1301" s="1">
        <f t="shared" si="287"/>
        <v>0</v>
      </c>
      <c r="N1301" s="1" t="str">
        <f t="shared" si="288"/>
        <v>JA</v>
      </c>
      <c r="O1301" s="1">
        <f t="shared" si="289"/>
        <v>3</v>
      </c>
      <c r="P1301">
        <f t="shared" si="290"/>
        <v>50</v>
      </c>
    </row>
    <row r="1302" spans="1:16" x14ac:dyDescent="0.25">
      <c r="A1302" s="16">
        <f t="shared" si="291"/>
        <v>1300</v>
      </c>
      <c r="B1302" s="16">
        <f t="shared" si="280"/>
        <v>21</v>
      </c>
      <c r="C1302" s="1">
        <f t="shared" si="292"/>
        <v>3</v>
      </c>
      <c r="D1302" s="1">
        <f>VLOOKUP(C1302,Uitleg!$H$10:$K$14,2,FALSE)</f>
        <v>0</v>
      </c>
      <c r="E1302" s="1">
        <f>VLOOKUP(C1302,Uitleg!$H$10:$K$14,3,FALSE)</f>
        <v>0</v>
      </c>
      <c r="F1302">
        <f t="shared" si="293"/>
        <v>0</v>
      </c>
      <c r="G1302" s="17">
        <f t="shared" si="281"/>
        <v>69.400865603375507</v>
      </c>
      <c r="H1302" s="1">
        <f t="shared" si="282"/>
        <v>0</v>
      </c>
      <c r="I1302" s="1">
        <f t="shared" si="283"/>
        <v>0</v>
      </c>
      <c r="J1302" s="1">
        <f t="shared" si="284"/>
        <v>0</v>
      </c>
      <c r="K1302" s="1">
        <f t="shared" si="285"/>
        <v>0</v>
      </c>
      <c r="L1302" s="1">
        <f t="shared" si="286"/>
        <v>0</v>
      </c>
      <c r="M1302" s="1">
        <f t="shared" si="287"/>
        <v>0</v>
      </c>
      <c r="N1302" s="1" t="str">
        <f t="shared" si="288"/>
        <v>nee</v>
      </c>
      <c r="O1302" s="1">
        <f t="shared" si="289"/>
        <v>0</v>
      </c>
      <c r="P1302">
        <f t="shared" si="290"/>
        <v>0</v>
      </c>
    </row>
    <row r="1303" spans="1:16" x14ac:dyDescent="0.25">
      <c r="A1303" s="16">
        <f t="shared" si="291"/>
        <v>1301</v>
      </c>
      <c r="B1303" s="16">
        <f t="shared" si="280"/>
        <v>21</v>
      </c>
      <c r="C1303" s="1">
        <f t="shared" si="292"/>
        <v>3</v>
      </c>
      <c r="D1303" s="1">
        <f>VLOOKUP(C1303,Uitleg!$H$10:$K$14,2,FALSE)</f>
        <v>0</v>
      </c>
      <c r="E1303" s="1">
        <f>VLOOKUP(C1303,Uitleg!$H$10:$K$14,3,FALSE)</f>
        <v>0</v>
      </c>
      <c r="F1303">
        <f t="shared" si="293"/>
        <v>1</v>
      </c>
      <c r="G1303" s="17">
        <f t="shared" si="281"/>
        <v>69.323381532304452</v>
      </c>
      <c r="H1303" s="1">
        <f t="shared" si="282"/>
        <v>0</v>
      </c>
      <c r="I1303" s="1">
        <f t="shared" si="283"/>
        <v>0</v>
      </c>
      <c r="J1303" s="1">
        <f t="shared" si="284"/>
        <v>0</v>
      </c>
      <c r="K1303" s="1">
        <f t="shared" si="285"/>
        <v>0</v>
      </c>
      <c r="L1303" s="1">
        <f t="shared" si="286"/>
        <v>0</v>
      </c>
      <c r="M1303" s="1">
        <f t="shared" si="287"/>
        <v>0</v>
      </c>
      <c r="N1303" s="1" t="str">
        <f t="shared" si="288"/>
        <v>nee</v>
      </c>
      <c r="O1303" s="1">
        <f t="shared" si="289"/>
        <v>0</v>
      </c>
      <c r="P1303">
        <f t="shared" si="290"/>
        <v>0</v>
      </c>
    </row>
    <row r="1304" spans="1:16" x14ac:dyDescent="0.25">
      <c r="A1304" s="16">
        <f t="shared" si="291"/>
        <v>1302</v>
      </c>
      <c r="B1304" s="16">
        <f t="shared" si="280"/>
        <v>21</v>
      </c>
      <c r="C1304" s="1">
        <f t="shared" si="292"/>
        <v>3</v>
      </c>
      <c r="D1304" s="1">
        <f>VLOOKUP(C1304,Uitleg!$H$10:$K$14,2,FALSE)</f>
        <v>0</v>
      </c>
      <c r="E1304" s="1">
        <f>VLOOKUP(C1304,Uitleg!$H$10:$K$14,3,FALSE)</f>
        <v>0</v>
      </c>
      <c r="F1304">
        <f t="shared" si="293"/>
        <v>2</v>
      </c>
      <c r="G1304" s="17">
        <f t="shared" si="281"/>
        <v>69.244856119358275</v>
      </c>
      <c r="H1304" s="1">
        <f t="shared" si="282"/>
        <v>0</v>
      </c>
      <c r="I1304" s="1">
        <f t="shared" si="283"/>
        <v>0</v>
      </c>
      <c r="J1304" s="1">
        <f t="shared" si="284"/>
        <v>0</v>
      </c>
      <c r="K1304" s="1">
        <f t="shared" si="285"/>
        <v>0</v>
      </c>
      <c r="L1304" s="1">
        <f t="shared" si="286"/>
        <v>0</v>
      </c>
      <c r="M1304" s="1">
        <f t="shared" si="287"/>
        <v>0</v>
      </c>
      <c r="N1304" s="1" t="str">
        <f t="shared" si="288"/>
        <v>nee</v>
      </c>
      <c r="O1304" s="1">
        <f t="shared" si="289"/>
        <v>0</v>
      </c>
      <c r="P1304">
        <f t="shared" si="290"/>
        <v>0</v>
      </c>
    </row>
    <row r="1305" spans="1:16" x14ac:dyDescent="0.25">
      <c r="A1305" s="16">
        <f t="shared" si="291"/>
        <v>1303</v>
      </c>
      <c r="B1305" s="16">
        <f t="shared" si="280"/>
        <v>21</v>
      </c>
      <c r="C1305" s="1">
        <f t="shared" si="292"/>
        <v>3</v>
      </c>
      <c r="D1305" s="1">
        <f>VLOOKUP(C1305,Uitleg!$H$10:$K$14,2,FALSE)</f>
        <v>0</v>
      </c>
      <c r="E1305" s="1">
        <f>VLOOKUP(C1305,Uitleg!$H$10:$K$14,3,FALSE)</f>
        <v>0</v>
      </c>
      <c r="F1305">
        <f t="shared" si="293"/>
        <v>3</v>
      </c>
      <c r="G1305" s="17">
        <f t="shared" si="281"/>
        <v>69.165290892584224</v>
      </c>
      <c r="H1305" s="1">
        <f t="shared" si="282"/>
        <v>0</v>
      </c>
      <c r="I1305" s="1">
        <f t="shared" si="283"/>
        <v>0</v>
      </c>
      <c r="J1305" s="1">
        <f t="shared" si="284"/>
        <v>0</v>
      </c>
      <c r="K1305" s="1">
        <f t="shared" si="285"/>
        <v>0</v>
      </c>
      <c r="L1305" s="1">
        <f t="shared" si="286"/>
        <v>0</v>
      </c>
      <c r="M1305" s="1">
        <f t="shared" si="287"/>
        <v>0</v>
      </c>
      <c r="N1305" s="1" t="str">
        <f t="shared" si="288"/>
        <v>nee</v>
      </c>
      <c r="O1305" s="1">
        <f t="shared" si="289"/>
        <v>0</v>
      </c>
      <c r="P1305">
        <f t="shared" si="290"/>
        <v>0</v>
      </c>
    </row>
    <row r="1306" spans="1:16" x14ac:dyDescent="0.25">
      <c r="A1306" s="16">
        <f t="shared" si="291"/>
        <v>1304</v>
      </c>
      <c r="B1306" s="16">
        <f t="shared" si="280"/>
        <v>21</v>
      </c>
      <c r="C1306" s="1">
        <f t="shared" si="292"/>
        <v>3</v>
      </c>
      <c r="D1306" s="1">
        <f>VLOOKUP(C1306,Uitleg!$H$10:$K$14,2,FALSE)</f>
        <v>0</v>
      </c>
      <c r="E1306" s="1">
        <f>VLOOKUP(C1306,Uitleg!$H$10:$K$14,3,FALSE)</f>
        <v>0</v>
      </c>
      <c r="F1306">
        <f t="shared" si="293"/>
        <v>4</v>
      </c>
      <c r="G1306" s="17">
        <f t="shared" si="281"/>
        <v>69.084687421965342</v>
      </c>
      <c r="H1306" s="1">
        <f t="shared" si="282"/>
        <v>0</v>
      </c>
      <c r="I1306" s="1">
        <f t="shared" si="283"/>
        <v>0</v>
      </c>
      <c r="J1306" s="1">
        <f t="shared" si="284"/>
        <v>0</v>
      </c>
      <c r="K1306" s="1">
        <f t="shared" si="285"/>
        <v>0</v>
      </c>
      <c r="L1306" s="1">
        <f t="shared" si="286"/>
        <v>0</v>
      </c>
      <c r="M1306" s="1">
        <f t="shared" si="287"/>
        <v>0</v>
      </c>
      <c r="N1306" s="1" t="str">
        <f t="shared" si="288"/>
        <v>nee</v>
      </c>
      <c r="O1306" s="1">
        <f t="shared" si="289"/>
        <v>0</v>
      </c>
      <c r="P1306">
        <f t="shared" si="290"/>
        <v>0</v>
      </c>
    </row>
    <row r="1307" spans="1:16" x14ac:dyDescent="0.25">
      <c r="A1307" s="16">
        <f t="shared" si="291"/>
        <v>1305</v>
      </c>
      <c r="B1307" s="16">
        <f t="shared" si="280"/>
        <v>21</v>
      </c>
      <c r="C1307" s="1">
        <f t="shared" si="292"/>
        <v>3</v>
      </c>
      <c r="D1307" s="1">
        <f>VLOOKUP(C1307,Uitleg!$H$10:$K$14,2,FALSE)</f>
        <v>0</v>
      </c>
      <c r="E1307" s="1">
        <f>VLOOKUP(C1307,Uitleg!$H$10:$K$14,3,FALSE)</f>
        <v>0</v>
      </c>
      <c r="F1307">
        <f t="shared" si="293"/>
        <v>5</v>
      </c>
      <c r="G1307" s="17">
        <f t="shared" si="281"/>
        <v>69.003047319372428</v>
      </c>
      <c r="H1307" s="1">
        <f t="shared" si="282"/>
        <v>0</v>
      </c>
      <c r="I1307" s="1">
        <f t="shared" si="283"/>
        <v>0</v>
      </c>
      <c r="J1307" s="1">
        <f t="shared" si="284"/>
        <v>0</v>
      </c>
      <c r="K1307" s="1">
        <f t="shared" si="285"/>
        <v>0</v>
      </c>
      <c r="L1307" s="1">
        <f t="shared" si="286"/>
        <v>0</v>
      </c>
      <c r="M1307" s="1">
        <f t="shared" si="287"/>
        <v>0</v>
      </c>
      <c r="N1307" s="1" t="str">
        <f t="shared" si="288"/>
        <v>nee</v>
      </c>
      <c r="O1307" s="1">
        <f t="shared" si="289"/>
        <v>0</v>
      </c>
      <c r="P1307">
        <f t="shared" si="290"/>
        <v>0</v>
      </c>
    </row>
    <row r="1308" spans="1:16" x14ac:dyDescent="0.25">
      <c r="A1308" s="16">
        <f t="shared" si="291"/>
        <v>1306</v>
      </c>
      <c r="B1308" s="16">
        <f t="shared" si="280"/>
        <v>21</v>
      </c>
      <c r="C1308" s="1">
        <f t="shared" si="292"/>
        <v>3</v>
      </c>
      <c r="D1308" s="1">
        <f>VLOOKUP(C1308,Uitleg!$H$10:$K$14,2,FALSE)</f>
        <v>0</v>
      </c>
      <c r="E1308" s="1">
        <f>VLOOKUP(C1308,Uitleg!$H$10:$K$14,3,FALSE)</f>
        <v>0</v>
      </c>
      <c r="F1308">
        <f t="shared" si="293"/>
        <v>6</v>
      </c>
      <c r="G1308" s="17">
        <f t="shared" si="281"/>
        <v>68.920372238514517</v>
      </c>
      <c r="H1308" s="1">
        <f t="shared" si="282"/>
        <v>0</v>
      </c>
      <c r="I1308" s="1">
        <f t="shared" si="283"/>
        <v>0</v>
      </c>
      <c r="J1308" s="1">
        <f t="shared" si="284"/>
        <v>0</v>
      </c>
      <c r="K1308" s="1">
        <f t="shared" si="285"/>
        <v>1</v>
      </c>
      <c r="L1308" s="1">
        <f t="shared" si="286"/>
        <v>0</v>
      </c>
      <c r="M1308" s="1">
        <f t="shared" si="287"/>
        <v>0</v>
      </c>
      <c r="N1308" s="1" t="str">
        <f t="shared" si="288"/>
        <v>JA</v>
      </c>
      <c r="O1308" s="1">
        <f t="shared" si="289"/>
        <v>4</v>
      </c>
      <c r="P1308">
        <f t="shared" si="290"/>
        <v>0</v>
      </c>
    </row>
    <row r="1309" spans="1:16" x14ac:dyDescent="0.25">
      <c r="A1309" s="16">
        <f t="shared" si="291"/>
        <v>1307</v>
      </c>
      <c r="B1309" s="16">
        <f t="shared" si="280"/>
        <v>21</v>
      </c>
      <c r="C1309" s="1">
        <f t="shared" si="292"/>
        <v>4</v>
      </c>
      <c r="D1309" s="1">
        <f>VLOOKUP(C1309,Uitleg!$H$10:$K$14,2,FALSE)</f>
        <v>1</v>
      </c>
      <c r="E1309" s="1">
        <f>VLOOKUP(C1309,Uitleg!$H$10:$K$14,3,FALSE)</f>
        <v>0</v>
      </c>
      <c r="F1309">
        <f t="shared" si="293"/>
        <v>0</v>
      </c>
      <c r="G1309" s="17">
        <f t="shared" si="281"/>
        <v>68.836663874887691</v>
      </c>
      <c r="H1309" s="1">
        <f t="shared" si="282"/>
        <v>0</v>
      </c>
      <c r="I1309" s="1">
        <f t="shared" si="283"/>
        <v>0</v>
      </c>
      <c r="J1309" s="1">
        <f t="shared" si="284"/>
        <v>0</v>
      </c>
      <c r="K1309" s="1">
        <f t="shared" si="285"/>
        <v>0</v>
      </c>
      <c r="L1309" s="1">
        <f t="shared" si="286"/>
        <v>0</v>
      </c>
      <c r="M1309" s="1">
        <f t="shared" si="287"/>
        <v>0</v>
      </c>
      <c r="N1309" s="1" t="str">
        <f t="shared" si="288"/>
        <v>nee</v>
      </c>
      <c r="O1309" s="1">
        <f t="shared" si="289"/>
        <v>0</v>
      </c>
      <c r="P1309">
        <f t="shared" si="290"/>
        <v>50</v>
      </c>
    </row>
    <row r="1310" spans="1:16" x14ac:dyDescent="0.25">
      <c r="A1310" s="16">
        <f t="shared" si="291"/>
        <v>1308</v>
      </c>
      <c r="B1310" s="16">
        <f t="shared" si="280"/>
        <v>21</v>
      </c>
      <c r="C1310" s="1">
        <f t="shared" si="292"/>
        <v>4</v>
      </c>
      <c r="D1310" s="1">
        <f>VLOOKUP(C1310,Uitleg!$H$10:$K$14,2,FALSE)</f>
        <v>1</v>
      </c>
      <c r="E1310" s="1">
        <f>VLOOKUP(C1310,Uitleg!$H$10:$K$14,3,FALSE)</f>
        <v>0</v>
      </c>
      <c r="F1310">
        <f t="shared" si="293"/>
        <v>1</v>
      </c>
      <c r="G1310" s="17">
        <f t="shared" si="281"/>
        <v>68.751923965722298</v>
      </c>
      <c r="H1310" s="1">
        <f t="shared" si="282"/>
        <v>0</v>
      </c>
      <c r="I1310" s="1">
        <f t="shared" si="283"/>
        <v>0</v>
      </c>
      <c r="J1310" s="1">
        <f t="shared" si="284"/>
        <v>0</v>
      </c>
      <c r="K1310" s="1">
        <f t="shared" si="285"/>
        <v>0</v>
      </c>
      <c r="L1310" s="1">
        <f t="shared" si="286"/>
        <v>0</v>
      </c>
      <c r="M1310" s="1">
        <f t="shared" si="287"/>
        <v>0</v>
      </c>
      <c r="N1310" s="1" t="str">
        <f t="shared" si="288"/>
        <v>nee</v>
      </c>
      <c r="O1310" s="1">
        <f t="shared" si="289"/>
        <v>0</v>
      </c>
      <c r="P1310">
        <f t="shared" si="290"/>
        <v>50</v>
      </c>
    </row>
    <row r="1311" spans="1:16" x14ac:dyDescent="0.25">
      <c r="A1311" s="16">
        <f t="shared" si="291"/>
        <v>1309</v>
      </c>
      <c r="B1311" s="16">
        <f t="shared" si="280"/>
        <v>21</v>
      </c>
      <c r="C1311" s="1">
        <f t="shared" si="292"/>
        <v>4</v>
      </c>
      <c r="D1311" s="1">
        <f>VLOOKUP(C1311,Uitleg!$H$10:$K$14,2,FALSE)</f>
        <v>1</v>
      </c>
      <c r="E1311" s="1">
        <f>VLOOKUP(C1311,Uitleg!$H$10:$K$14,3,FALSE)</f>
        <v>0</v>
      </c>
      <c r="F1311">
        <f t="shared" si="293"/>
        <v>2</v>
      </c>
      <c r="G1311" s="17">
        <f t="shared" si="281"/>
        <v>68.6661542899285</v>
      </c>
      <c r="H1311" s="1">
        <f t="shared" si="282"/>
        <v>0</v>
      </c>
      <c r="I1311" s="1">
        <f t="shared" si="283"/>
        <v>0</v>
      </c>
      <c r="J1311" s="1">
        <f t="shared" si="284"/>
        <v>0</v>
      </c>
      <c r="K1311" s="1">
        <f t="shared" si="285"/>
        <v>0</v>
      </c>
      <c r="L1311" s="1">
        <f t="shared" si="286"/>
        <v>0</v>
      </c>
      <c r="M1311" s="1">
        <f t="shared" si="287"/>
        <v>0</v>
      </c>
      <c r="N1311" s="1" t="str">
        <f t="shared" si="288"/>
        <v>nee</v>
      </c>
      <c r="O1311" s="1">
        <f t="shared" si="289"/>
        <v>0</v>
      </c>
      <c r="P1311">
        <f t="shared" si="290"/>
        <v>50</v>
      </c>
    </row>
    <row r="1312" spans="1:16" x14ac:dyDescent="0.25">
      <c r="A1312" s="16">
        <f t="shared" si="291"/>
        <v>1310</v>
      </c>
      <c r="B1312" s="16">
        <f t="shared" si="280"/>
        <v>21</v>
      </c>
      <c r="C1312" s="1">
        <f t="shared" si="292"/>
        <v>4</v>
      </c>
      <c r="D1312" s="1">
        <f>VLOOKUP(C1312,Uitleg!$H$10:$K$14,2,FALSE)</f>
        <v>1</v>
      </c>
      <c r="E1312" s="1">
        <f>VLOOKUP(C1312,Uitleg!$H$10:$K$14,3,FALSE)</f>
        <v>0</v>
      </c>
      <c r="F1312">
        <f t="shared" si="293"/>
        <v>3</v>
      </c>
      <c r="G1312" s="17">
        <f t="shared" si="281"/>
        <v>68.579356668040376</v>
      </c>
      <c r="H1312" s="1">
        <f t="shared" si="282"/>
        <v>0</v>
      </c>
      <c r="I1312" s="1">
        <f t="shared" si="283"/>
        <v>0</v>
      </c>
      <c r="J1312" s="1">
        <f t="shared" si="284"/>
        <v>0</v>
      </c>
      <c r="K1312" s="1">
        <f t="shared" si="285"/>
        <v>0</v>
      </c>
      <c r="L1312" s="1">
        <f t="shared" si="286"/>
        <v>0</v>
      </c>
      <c r="M1312" s="1">
        <f t="shared" si="287"/>
        <v>0</v>
      </c>
      <c r="N1312" s="1" t="str">
        <f t="shared" si="288"/>
        <v>nee</v>
      </c>
      <c r="O1312" s="1">
        <f t="shared" si="289"/>
        <v>0</v>
      </c>
      <c r="P1312">
        <f t="shared" si="290"/>
        <v>50</v>
      </c>
    </row>
    <row r="1313" spans="1:16" x14ac:dyDescent="0.25">
      <c r="A1313" s="16">
        <f t="shared" si="291"/>
        <v>1311</v>
      </c>
      <c r="B1313" s="16">
        <f t="shared" si="280"/>
        <v>21</v>
      </c>
      <c r="C1313" s="1">
        <f t="shared" si="292"/>
        <v>4</v>
      </c>
      <c r="D1313" s="1">
        <f>VLOOKUP(C1313,Uitleg!$H$10:$K$14,2,FALSE)</f>
        <v>1</v>
      </c>
      <c r="E1313" s="1">
        <f>VLOOKUP(C1313,Uitleg!$H$10:$K$14,3,FALSE)</f>
        <v>0</v>
      </c>
      <c r="F1313">
        <f t="shared" si="293"/>
        <v>4</v>
      </c>
      <c r="G1313" s="17">
        <f t="shared" si="281"/>
        <v>68.491532962158217</v>
      </c>
      <c r="H1313" s="1">
        <f t="shared" si="282"/>
        <v>0</v>
      </c>
      <c r="I1313" s="1">
        <f t="shared" si="283"/>
        <v>0</v>
      </c>
      <c r="J1313" s="1">
        <f t="shared" si="284"/>
        <v>0</v>
      </c>
      <c r="K1313" s="1">
        <f t="shared" si="285"/>
        <v>0</v>
      </c>
      <c r="L1313" s="1">
        <f t="shared" si="286"/>
        <v>1</v>
      </c>
      <c r="M1313" s="1">
        <f t="shared" si="287"/>
        <v>0</v>
      </c>
      <c r="N1313" s="1" t="str">
        <f t="shared" si="288"/>
        <v>JA</v>
      </c>
      <c r="O1313" s="1">
        <f t="shared" si="289"/>
        <v>1</v>
      </c>
      <c r="P1313">
        <f t="shared" si="290"/>
        <v>50</v>
      </c>
    </row>
    <row r="1314" spans="1:16" x14ac:dyDescent="0.25">
      <c r="A1314" s="16">
        <f t="shared" si="291"/>
        <v>1312</v>
      </c>
      <c r="B1314" s="16">
        <f t="shared" si="280"/>
        <v>21</v>
      </c>
      <c r="C1314" s="1">
        <f t="shared" si="292"/>
        <v>1</v>
      </c>
      <c r="D1314" s="1">
        <f>VLOOKUP(C1314,Uitleg!$H$10:$K$14,2,FALSE)</f>
        <v>0</v>
      </c>
      <c r="E1314" s="1">
        <f>VLOOKUP(C1314,Uitleg!$H$10:$K$14,3,FALSE)</f>
        <v>0</v>
      </c>
      <c r="F1314">
        <f t="shared" si="293"/>
        <v>0</v>
      </c>
      <c r="G1314" s="17">
        <f t="shared" si="281"/>
        <v>68.402685075889465</v>
      </c>
      <c r="H1314" s="1">
        <f t="shared" si="282"/>
        <v>0</v>
      </c>
      <c r="I1314" s="1">
        <f t="shared" si="283"/>
        <v>0</v>
      </c>
      <c r="J1314" s="1">
        <f t="shared" si="284"/>
        <v>0</v>
      </c>
      <c r="K1314" s="1">
        <f t="shared" si="285"/>
        <v>0</v>
      </c>
      <c r="L1314" s="1">
        <f t="shared" si="286"/>
        <v>0</v>
      </c>
      <c r="M1314" s="1">
        <f t="shared" si="287"/>
        <v>0</v>
      </c>
      <c r="N1314" s="1" t="str">
        <f t="shared" si="288"/>
        <v>nee</v>
      </c>
      <c r="O1314" s="1">
        <f t="shared" si="289"/>
        <v>0</v>
      </c>
      <c r="P1314">
        <f t="shared" si="290"/>
        <v>0</v>
      </c>
    </row>
    <row r="1315" spans="1:16" x14ac:dyDescent="0.25">
      <c r="A1315" s="16">
        <f t="shared" si="291"/>
        <v>1313</v>
      </c>
      <c r="B1315" s="16">
        <f t="shared" si="280"/>
        <v>21</v>
      </c>
      <c r="C1315" s="1">
        <f t="shared" si="292"/>
        <v>1</v>
      </c>
      <c r="D1315" s="1">
        <f>VLOOKUP(C1315,Uitleg!$H$10:$K$14,2,FALSE)</f>
        <v>0</v>
      </c>
      <c r="E1315" s="1">
        <f>VLOOKUP(C1315,Uitleg!$H$10:$K$14,3,FALSE)</f>
        <v>0</v>
      </c>
      <c r="F1315">
        <f t="shared" si="293"/>
        <v>1</v>
      </c>
      <c r="G1315" s="17">
        <f t="shared" si="281"/>
        <v>68.312814954287788</v>
      </c>
      <c r="H1315" s="1">
        <f t="shared" si="282"/>
        <v>0</v>
      </c>
      <c r="I1315" s="1">
        <f t="shared" si="283"/>
        <v>0</v>
      </c>
      <c r="J1315" s="1">
        <f t="shared" si="284"/>
        <v>0</v>
      </c>
      <c r="K1315" s="1">
        <f t="shared" si="285"/>
        <v>0</v>
      </c>
      <c r="L1315" s="1">
        <f t="shared" si="286"/>
        <v>0</v>
      </c>
      <c r="M1315" s="1">
        <f t="shared" si="287"/>
        <v>0</v>
      </c>
      <c r="N1315" s="1" t="str">
        <f t="shared" si="288"/>
        <v>nee</v>
      </c>
      <c r="O1315" s="1">
        <f t="shared" si="289"/>
        <v>0</v>
      </c>
      <c r="P1315">
        <f t="shared" si="290"/>
        <v>0</v>
      </c>
    </row>
    <row r="1316" spans="1:16" x14ac:dyDescent="0.25">
      <c r="A1316" s="16">
        <f t="shared" si="291"/>
        <v>1314</v>
      </c>
      <c r="B1316" s="16">
        <f t="shared" si="280"/>
        <v>21</v>
      </c>
      <c r="C1316" s="1">
        <f t="shared" si="292"/>
        <v>1</v>
      </c>
      <c r="D1316" s="1">
        <f>VLOOKUP(C1316,Uitleg!$H$10:$K$14,2,FALSE)</f>
        <v>0</v>
      </c>
      <c r="E1316" s="1">
        <f>VLOOKUP(C1316,Uitleg!$H$10:$K$14,3,FALSE)</f>
        <v>0</v>
      </c>
      <c r="F1316">
        <f t="shared" si="293"/>
        <v>2</v>
      </c>
      <c r="G1316" s="17">
        <f t="shared" si="281"/>
        <v>68.221924583790809</v>
      </c>
      <c r="H1316" s="1">
        <f t="shared" si="282"/>
        <v>0</v>
      </c>
      <c r="I1316" s="1">
        <f t="shared" si="283"/>
        <v>0</v>
      </c>
      <c r="J1316" s="1">
        <f t="shared" si="284"/>
        <v>0</v>
      </c>
      <c r="K1316" s="1">
        <f t="shared" si="285"/>
        <v>0</v>
      </c>
      <c r="L1316" s="1">
        <f t="shared" si="286"/>
        <v>0</v>
      </c>
      <c r="M1316" s="1">
        <f t="shared" si="287"/>
        <v>0</v>
      </c>
      <c r="N1316" s="1" t="str">
        <f t="shared" si="288"/>
        <v>nee</v>
      </c>
      <c r="O1316" s="1">
        <f t="shared" si="289"/>
        <v>0</v>
      </c>
      <c r="P1316">
        <f t="shared" si="290"/>
        <v>0</v>
      </c>
    </row>
    <row r="1317" spans="1:16" x14ac:dyDescent="0.25">
      <c r="A1317" s="16">
        <f t="shared" si="291"/>
        <v>1315</v>
      </c>
      <c r="B1317" s="16">
        <f t="shared" si="280"/>
        <v>21</v>
      </c>
      <c r="C1317" s="1">
        <f t="shared" si="292"/>
        <v>1</v>
      </c>
      <c r="D1317" s="1">
        <f>VLOOKUP(C1317,Uitleg!$H$10:$K$14,2,FALSE)</f>
        <v>0</v>
      </c>
      <c r="E1317" s="1">
        <f>VLOOKUP(C1317,Uitleg!$H$10:$K$14,3,FALSE)</f>
        <v>0</v>
      </c>
      <c r="F1317">
        <f t="shared" si="293"/>
        <v>3</v>
      </c>
      <c r="G1317" s="17">
        <f t="shared" si="281"/>
        <v>68.130015992156075</v>
      </c>
      <c r="H1317" s="1">
        <f t="shared" si="282"/>
        <v>0</v>
      </c>
      <c r="I1317" s="1">
        <f t="shared" si="283"/>
        <v>0</v>
      </c>
      <c r="J1317" s="1">
        <f t="shared" si="284"/>
        <v>0</v>
      </c>
      <c r="K1317" s="1">
        <f t="shared" si="285"/>
        <v>0</v>
      </c>
      <c r="L1317" s="1">
        <f t="shared" si="286"/>
        <v>0</v>
      </c>
      <c r="M1317" s="1">
        <f t="shared" si="287"/>
        <v>0</v>
      </c>
      <c r="N1317" s="1" t="str">
        <f t="shared" si="288"/>
        <v>nee</v>
      </c>
      <c r="O1317" s="1">
        <f t="shared" si="289"/>
        <v>0</v>
      </c>
      <c r="P1317">
        <f t="shared" si="290"/>
        <v>0</v>
      </c>
    </row>
    <row r="1318" spans="1:16" x14ac:dyDescent="0.25">
      <c r="A1318" s="16">
        <f t="shared" si="291"/>
        <v>1316</v>
      </c>
      <c r="B1318" s="16">
        <f t="shared" si="280"/>
        <v>21</v>
      </c>
      <c r="C1318" s="1">
        <f t="shared" si="292"/>
        <v>1</v>
      </c>
      <c r="D1318" s="1">
        <f>VLOOKUP(C1318,Uitleg!$H$10:$K$14,2,FALSE)</f>
        <v>0</v>
      </c>
      <c r="E1318" s="1">
        <f>VLOOKUP(C1318,Uitleg!$H$10:$K$14,3,FALSE)</f>
        <v>0</v>
      </c>
      <c r="F1318">
        <f t="shared" si="293"/>
        <v>4</v>
      </c>
      <c r="G1318" s="17">
        <f t="shared" si="281"/>
        <v>68.037091248395555</v>
      </c>
      <c r="H1318" s="1">
        <f t="shared" si="282"/>
        <v>0</v>
      </c>
      <c r="I1318" s="1">
        <f t="shared" si="283"/>
        <v>0</v>
      </c>
      <c r="J1318" s="1">
        <f t="shared" si="284"/>
        <v>0</v>
      </c>
      <c r="K1318" s="1">
        <f t="shared" si="285"/>
        <v>0</v>
      </c>
      <c r="L1318" s="1">
        <f t="shared" si="286"/>
        <v>0</v>
      </c>
      <c r="M1318" s="1">
        <f t="shared" si="287"/>
        <v>0</v>
      </c>
      <c r="N1318" s="1" t="str">
        <f t="shared" si="288"/>
        <v>nee</v>
      </c>
      <c r="O1318" s="1">
        <f t="shared" si="289"/>
        <v>0</v>
      </c>
      <c r="P1318">
        <f t="shared" si="290"/>
        <v>0</v>
      </c>
    </row>
    <row r="1319" spans="1:16" x14ac:dyDescent="0.25">
      <c r="A1319" s="16">
        <f t="shared" si="291"/>
        <v>1317</v>
      </c>
      <c r="B1319" s="16">
        <f t="shared" si="280"/>
        <v>21</v>
      </c>
      <c r="C1319" s="1">
        <f t="shared" si="292"/>
        <v>1</v>
      </c>
      <c r="D1319" s="1">
        <f>VLOOKUP(C1319,Uitleg!$H$10:$K$14,2,FALSE)</f>
        <v>0</v>
      </c>
      <c r="E1319" s="1">
        <f>VLOOKUP(C1319,Uitleg!$H$10:$K$14,3,FALSE)</f>
        <v>0</v>
      </c>
      <c r="F1319">
        <f t="shared" si="293"/>
        <v>5</v>
      </c>
      <c r="G1319" s="17">
        <f t="shared" si="281"/>
        <v>67.943152462708355</v>
      </c>
      <c r="H1319" s="1">
        <f t="shared" si="282"/>
        <v>0</v>
      </c>
      <c r="I1319" s="1">
        <f t="shared" si="283"/>
        <v>0</v>
      </c>
      <c r="J1319" s="1">
        <f t="shared" si="284"/>
        <v>0</v>
      </c>
      <c r="K1319" s="1">
        <f t="shared" si="285"/>
        <v>0</v>
      </c>
      <c r="L1319" s="1">
        <f t="shared" si="286"/>
        <v>0</v>
      </c>
      <c r="M1319" s="1">
        <f t="shared" si="287"/>
        <v>0</v>
      </c>
      <c r="N1319" s="1" t="str">
        <f t="shared" si="288"/>
        <v>nee</v>
      </c>
      <c r="O1319" s="1">
        <f t="shared" si="289"/>
        <v>0</v>
      </c>
      <c r="P1319">
        <f t="shared" si="290"/>
        <v>0</v>
      </c>
    </row>
    <row r="1320" spans="1:16" x14ac:dyDescent="0.25">
      <c r="A1320" s="16">
        <f t="shared" si="291"/>
        <v>1318</v>
      </c>
      <c r="B1320" s="16">
        <f t="shared" si="280"/>
        <v>21</v>
      </c>
      <c r="C1320" s="1">
        <f t="shared" si="292"/>
        <v>1</v>
      </c>
      <c r="D1320" s="1">
        <f>VLOOKUP(C1320,Uitleg!$H$10:$K$14,2,FALSE)</f>
        <v>0</v>
      </c>
      <c r="E1320" s="1">
        <f>VLOOKUP(C1320,Uitleg!$H$10:$K$14,3,FALSE)</f>
        <v>0</v>
      </c>
      <c r="F1320">
        <f t="shared" si="293"/>
        <v>6</v>
      </c>
      <c r="G1320" s="17">
        <f t="shared" si="281"/>
        <v>67.84820178641219</v>
      </c>
      <c r="H1320" s="1">
        <f t="shared" si="282"/>
        <v>0</v>
      </c>
      <c r="I1320" s="1">
        <f t="shared" si="283"/>
        <v>0</v>
      </c>
      <c r="J1320" s="1">
        <f t="shared" si="284"/>
        <v>0</v>
      </c>
      <c r="K1320" s="1">
        <f t="shared" si="285"/>
        <v>0</v>
      </c>
      <c r="L1320" s="1">
        <f t="shared" si="286"/>
        <v>0</v>
      </c>
      <c r="M1320" s="1">
        <f t="shared" si="287"/>
        <v>0</v>
      </c>
      <c r="N1320" s="1" t="str">
        <f t="shared" si="288"/>
        <v>nee</v>
      </c>
      <c r="O1320" s="1">
        <f t="shared" si="289"/>
        <v>0</v>
      </c>
      <c r="P1320">
        <f t="shared" si="290"/>
        <v>0</v>
      </c>
    </row>
    <row r="1321" spans="1:16" x14ac:dyDescent="0.25">
      <c r="A1321" s="16">
        <f t="shared" si="291"/>
        <v>1319</v>
      </c>
      <c r="B1321" s="16">
        <f t="shared" si="280"/>
        <v>21</v>
      </c>
      <c r="C1321" s="1">
        <f t="shared" si="292"/>
        <v>1</v>
      </c>
      <c r="D1321" s="1">
        <f>VLOOKUP(C1321,Uitleg!$H$10:$K$14,2,FALSE)</f>
        <v>0</v>
      </c>
      <c r="E1321" s="1">
        <f>VLOOKUP(C1321,Uitleg!$H$10:$K$14,3,FALSE)</f>
        <v>0</v>
      </c>
      <c r="F1321">
        <f t="shared" si="293"/>
        <v>7</v>
      </c>
      <c r="G1321" s="17">
        <f t="shared" si="281"/>
        <v>67.752241411872902</v>
      </c>
      <c r="H1321" s="1">
        <f t="shared" si="282"/>
        <v>1</v>
      </c>
      <c r="I1321" s="1">
        <f t="shared" si="283"/>
        <v>0</v>
      </c>
      <c r="J1321" s="1">
        <f t="shared" si="284"/>
        <v>0</v>
      </c>
      <c r="K1321" s="1">
        <f t="shared" si="285"/>
        <v>0</v>
      </c>
      <c r="L1321" s="1">
        <f t="shared" si="286"/>
        <v>0</v>
      </c>
      <c r="M1321" s="1">
        <f t="shared" si="287"/>
        <v>0</v>
      </c>
      <c r="N1321" s="1" t="str">
        <f t="shared" si="288"/>
        <v>JA</v>
      </c>
      <c r="O1321" s="1">
        <f t="shared" si="289"/>
        <v>2</v>
      </c>
      <c r="P1321">
        <f t="shared" si="290"/>
        <v>0</v>
      </c>
    </row>
    <row r="1322" spans="1:16" x14ac:dyDescent="0.25">
      <c r="A1322" s="16">
        <f t="shared" si="291"/>
        <v>1320</v>
      </c>
      <c r="B1322" s="16">
        <f t="shared" si="280"/>
        <v>22</v>
      </c>
      <c r="C1322" s="1">
        <f t="shared" si="292"/>
        <v>2</v>
      </c>
      <c r="D1322" s="1">
        <f>VLOOKUP(C1322,Uitleg!$H$10:$K$14,2,FALSE)</f>
        <v>0</v>
      </c>
      <c r="E1322" s="1">
        <f>VLOOKUP(C1322,Uitleg!$H$10:$K$14,3,FALSE)</f>
        <v>1</v>
      </c>
      <c r="F1322">
        <f t="shared" si="293"/>
        <v>0</v>
      </c>
      <c r="G1322" s="17">
        <f t="shared" si="281"/>
        <v>67.655273572432662</v>
      </c>
      <c r="H1322" s="1">
        <f t="shared" si="282"/>
        <v>0</v>
      </c>
      <c r="I1322" s="1">
        <f t="shared" si="283"/>
        <v>0</v>
      </c>
      <c r="J1322" s="1">
        <f t="shared" si="284"/>
        <v>0</v>
      </c>
      <c r="K1322" s="1">
        <f t="shared" si="285"/>
        <v>0</v>
      </c>
      <c r="L1322" s="1">
        <f t="shared" si="286"/>
        <v>0</v>
      </c>
      <c r="M1322" s="1">
        <f t="shared" si="287"/>
        <v>0</v>
      </c>
      <c r="N1322" s="1" t="str">
        <f t="shared" si="288"/>
        <v>nee</v>
      </c>
      <c r="O1322" s="1">
        <f t="shared" si="289"/>
        <v>0</v>
      </c>
      <c r="P1322">
        <f t="shared" si="290"/>
        <v>50</v>
      </c>
    </row>
    <row r="1323" spans="1:16" x14ac:dyDescent="0.25">
      <c r="A1323" s="16">
        <f t="shared" si="291"/>
        <v>1321</v>
      </c>
      <c r="B1323" s="16">
        <f t="shared" si="280"/>
        <v>22</v>
      </c>
      <c r="C1323" s="1">
        <f t="shared" si="292"/>
        <v>2</v>
      </c>
      <c r="D1323" s="1">
        <f>VLOOKUP(C1323,Uitleg!$H$10:$K$14,2,FALSE)</f>
        <v>0</v>
      </c>
      <c r="E1323" s="1">
        <f>VLOOKUP(C1323,Uitleg!$H$10:$K$14,3,FALSE)</f>
        <v>1</v>
      </c>
      <c r="F1323">
        <f t="shared" si="293"/>
        <v>1</v>
      </c>
      <c r="G1323" s="17">
        <f t="shared" si="281"/>
        <v>67.557300542336478</v>
      </c>
      <c r="H1323" s="1">
        <f t="shared" si="282"/>
        <v>0</v>
      </c>
      <c r="I1323" s="1">
        <f t="shared" si="283"/>
        <v>0</v>
      </c>
      <c r="J1323" s="1">
        <f t="shared" si="284"/>
        <v>0</v>
      </c>
      <c r="K1323" s="1">
        <f t="shared" si="285"/>
        <v>0</v>
      </c>
      <c r="L1323" s="1">
        <f t="shared" si="286"/>
        <v>0</v>
      </c>
      <c r="M1323" s="1">
        <f t="shared" si="287"/>
        <v>0</v>
      </c>
      <c r="N1323" s="1" t="str">
        <f t="shared" si="288"/>
        <v>nee</v>
      </c>
      <c r="O1323" s="1">
        <f t="shared" si="289"/>
        <v>0</v>
      </c>
      <c r="P1323">
        <f t="shared" si="290"/>
        <v>50</v>
      </c>
    </row>
    <row r="1324" spans="1:16" x14ac:dyDescent="0.25">
      <c r="A1324" s="16">
        <f t="shared" si="291"/>
        <v>1322</v>
      </c>
      <c r="B1324" s="16">
        <f t="shared" si="280"/>
        <v>22</v>
      </c>
      <c r="C1324" s="1">
        <f t="shared" si="292"/>
        <v>2</v>
      </c>
      <c r="D1324" s="1">
        <f>VLOOKUP(C1324,Uitleg!$H$10:$K$14,2,FALSE)</f>
        <v>0</v>
      </c>
      <c r="E1324" s="1">
        <f>VLOOKUP(C1324,Uitleg!$H$10:$K$14,3,FALSE)</f>
        <v>1</v>
      </c>
      <c r="F1324">
        <f t="shared" si="293"/>
        <v>2</v>
      </c>
      <c r="G1324" s="17">
        <f t="shared" si="281"/>
        <v>67.458324636657125</v>
      </c>
      <c r="H1324" s="1">
        <f t="shared" si="282"/>
        <v>0</v>
      </c>
      <c r="I1324" s="1">
        <f t="shared" si="283"/>
        <v>0</v>
      </c>
      <c r="J1324" s="1">
        <f t="shared" si="284"/>
        <v>0</v>
      </c>
      <c r="K1324" s="1">
        <f t="shared" si="285"/>
        <v>0</v>
      </c>
      <c r="L1324" s="1">
        <f t="shared" si="286"/>
        <v>0</v>
      </c>
      <c r="M1324" s="1">
        <f t="shared" si="287"/>
        <v>0</v>
      </c>
      <c r="N1324" s="1" t="str">
        <f t="shared" si="288"/>
        <v>nee</v>
      </c>
      <c r="O1324" s="1">
        <f t="shared" si="289"/>
        <v>0</v>
      </c>
      <c r="P1324">
        <f t="shared" si="290"/>
        <v>50</v>
      </c>
    </row>
    <row r="1325" spans="1:16" x14ac:dyDescent="0.25">
      <c r="A1325" s="16">
        <f t="shared" si="291"/>
        <v>1323</v>
      </c>
      <c r="B1325" s="16">
        <f t="shared" si="280"/>
        <v>22</v>
      </c>
      <c r="C1325" s="1">
        <f t="shared" si="292"/>
        <v>2</v>
      </c>
      <c r="D1325" s="1">
        <f>VLOOKUP(C1325,Uitleg!$H$10:$K$14,2,FALSE)</f>
        <v>0</v>
      </c>
      <c r="E1325" s="1">
        <f>VLOOKUP(C1325,Uitleg!$H$10:$K$14,3,FALSE)</f>
        <v>1</v>
      </c>
      <c r="F1325">
        <f t="shared" si="293"/>
        <v>3</v>
      </c>
      <c r="G1325" s="17">
        <f t="shared" si="281"/>
        <v>67.358348211218583</v>
      </c>
      <c r="H1325" s="1">
        <f t="shared" si="282"/>
        <v>0</v>
      </c>
      <c r="I1325" s="1">
        <f t="shared" si="283"/>
        <v>0</v>
      </c>
      <c r="J1325" s="1">
        <f t="shared" si="284"/>
        <v>0</v>
      </c>
      <c r="K1325" s="1">
        <f t="shared" si="285"/>
        <v>0</v>
      </c>
      <c r="L1325" s="1">
        <f t="shared" si="286"/>
        <v>0</v>
      </c>
      <c r="M1325" s="1">
        <f t="shared" si="287"/>
        <v>0</v>
      </c>
      <c r="N1325" s="1" t="str">
        <f t="shared" si="288"/>
        <v>nee</v>
      </c>
      <c r="O1325" s="1">
        <f t="shared" si="289"/>
        <v>0</v>
      </c>
      <c r="P1325">
        <f t="shared" si="290"/>
        <v>50</v>
      </c>
    </row>
    <row r="1326" spans="1:16" x14ac:dyDescent="0.25">
      <c r="A1326" s="16">
        <f t="shared" si="291"/>
        <v>1324</v>
      </c>
      <c r="B1326" s="16">
        <f t="shared" si="280"/>
        <v>22</v>
      </c>
      <c r="C1326" s="1">
        <f t="shared" si="292"/>
        <v>2</v>
      </c>
      <c r="D1326" s="1">
        <f>VLOOKUP(C1326,Uitleg!$H$10:$K$14,2,FALSE)</f>
        <v>0</v>
      </c>
      <c r="E1326" s="1">
        <f>VLOOKUP(C1326,Uitleg!$H$10:$K$14,3,FALSE)</f>
        <v>1</v>
      </c>
      <c r="F1326">
        <f t="shared" si="293"/>
        <v>4</v>
      </c>
      <c r="G1326" s="17">
        <f t="shared" si="281"/>
        <v>67.25737366251785</v>
      </c>
      <c r="H1326" s="1">
        <f t="shared" si="282"/>
        <v>0</v>
      </c>
      <c r="I1326" s="1">
        <f t="shared" si="283"/>
        <v>1</v>
      </c>
      <c r="J1326" s="1">
        <f t="shared" si="284"/>
        <v>0</v>
      </c>
      <c r="K1326" s="1">
        <f t="shared" si="285"/>
        <v>0</v>
      </c>
      <c r="L1326" s="1">
        <f t="shared" si="286"/>
        <v>0</v>
      </c>
      <c r="M1326" s="1">
        <f t="shared" si="287"/>
        <v>0</v>
      </c>
      <c r="N1326" s="1" t="str">
        <f t="shared" si="288"/>
        <v>JA</v>
      </c>
      <c r="O1326" s="1">
        <f t="shared" si="289"/>
        <v>3</v>
      </c>
      <c r="P1326">
        <f t="shared" si="290"/>
        <v>50</v>
      </c>
    </row>
    <row r="1327" spans="1:16" x14ac:dyDescent="0.25">
      <c r="A1327" s="16">
        <f t="shared" si="291"/>
        <v>1325</v>
      </c>
      <c r="B1327" s="16">
        <f t="shared" si="280"/>
        <v>22</v>
      </c>
      <c r="C1327" s="1">
        <f t="shared" si="292"/>
        <v>3</v>
      </c>
      <c r="D1327" s="1">
        <f>VLOOKUP(C1327,Uitleg!$H$10:$K$14,2,FALSE)</f>
        <v>0</v>
      </c>
      <c r="E1327" s="1">
        <f>VLOOKUP(C1327,Uitleg!$H$10:$K$14,3,FALSE)</f>
        <v>0</v>
      </c>
      <c r="F1327">
        <f t="shared" si="293"/>
        <v>0</v>
      </c>
      <c r="G1327" s="17">
        <f t="shared" si="281"/>
        <v>67.155403427645112</v>
      </c>
      <c r="H1327" s="1">
        <f t="shared" si="282"/>
        <v>0</v>
      </c>
      <c r="I1327" s="1">
        <f t="shared" si="283"/>
        <v>0</v>
      </c>
      <c r="J1327" s="1">
        <f t="shared" si="284"/>
        <v>0</v>
      </c>
      <c r="K1327" s="1">
        <f t="shared" si="285"/>
        <v>0</v>
      </c>
      <c r="L1327" s="1">
        <f t="shared" si="286"/>
        <v>0</v>
      </c>
      <c r="M1327" s="1">
        <f t="shared" si="287"/>
        <v>0</v>
      </c>
      <c r="N1327" s="1" t="str">
        <f t="shared" si="288"/>
        <v>nee</v>
      </c>
      <c r="O1327" s="1">
        <f t="shared" si="289"/>
        <v>0</v>
      </c>
      <c r="P1327">
        <f t="shared" si="290"/>
        <v>0</v>
      </c>
    </row>
    <row r="1328" spans="1:16" x14ac:dyDescent="0.25">
      <c r="A1328" s="16">
        <f t="shared" si="291"/>
        <v>1326</v>
      </c>
      <c r="B1328" s="16">
        <f t="shared" si="280"/>
        <v>22</v>
      </c>
      <c r="C1328" s="1">
        <f t="shared" si="292"/>
        <v>3</v>
      </c>
      <c r="D1328" s="1">
        <f>VLOOKUP(C1328,Uitleg!$H$10:$K$14,2,FALSE)</f>
        <v>0</v>
      </c>
      <c r="E1328" s="1">
        <f>VLOOKUP(C1328,Uitleg!$H$10:$K$14,3,FALSE)</f>
        <v>0</v>
      </c>
      <c r="F1328">
        <f t="shared" si="293"/>
        <v>1</v>
      </c>
      <c r="G1328" s="17">
        <f t="shared" si="281"/>
        <v>67.052439984202621</v>
      </c>
      <c r="H1328" s="1">
        <f t="shared" si="282"/>
        <v>0</v>
      </c>
      <c r="I1328" s="1">
        <f t="shared" si="283"/>
        <v>0</v>
      </c>
      <c r="J1328" s="1">
        <f t="shared" si="284"/>
        <v>0</v>
      </c>
      <c r="K1328" s="1">
        <f t="shared" si="285"/>
        <v>0</v>
      </c>
      <c r="L1328" s="1">
        <f t="shared" si="286"/>
        <v>0</v>
      </c>
      <c r="M1328" s="1">
        <f t="shared" si="287"/>
        <v>0</v>
      </c>
      <c r="N1328" s="1" t="str">
        <f t="shared" si="288"/>
        <v>nee</v>
      </c>
      <c r="O1328" s="1">
        <f t="shared" si="289"/>
        <v>0</v>
      </c>
      <c r="P1328">
        <f t="shared" si="290"/>
        <v>0</v>
      </c>
    </row>
    <row r="1329" spans="1:16" x14ac:dyDescent="0.25">
      <c r="A1329" s="16">
        <f t="shared" si="291"/>
        <v>1327</v>
      </c>
      <c r="B1329" s="16">
        <f t="shared" si="280"/>
        <v>22</v>
      </c>
      <c r="C1329" s="1">
        <f t="shared" si="292"/>
        <v>3</v>
      </c>
      <c r="D1329" s="1">
        <f>VLOOKUP(C1329,Uitleg!$H$10:$K$14,2,FALSE)</f>
        <v>0</v>
      </c>
      <c r="E1329" s="1">
        <f>VLOOKUP(C1329,Uitleg!$H$10:$K$14,3,FALSE)</f>
        <v>0</v>
      </c>
      <c r="F1329">
        <f t="shared" si="293"/>
        <v>2</v>
      </c>
      <c r="G1329" s="17">
        <f t="shared" si="281"/>
        <v>66.948485850221601</v>
      </c>
      <c r="H1329" s="1">
        <f t="shared" si="282"/>
        <v>0</v>
      </c>
      <c r="I1329" s="1">
        <f t="shared" si="283"/>
        <v>0</v>
      </c>
      <c r="J1329" s="1">
        <f t="shared" si="284"/>
        <v>0</v>
      </c>
      <c r="K1329" s="1">
        <f t="shared" si="285"/>
        <v>0</v>
      </c>
      <c r="L1329" s="1">
        <f t="shared" si="286"/>
        <v>0</v>
      </c>
      <c r="M1329" s="1">
        <f t="shared" si="287"/>
        <v>0</v>
      </c>
      <c r="N1329" s="1" t="str">
        <f t="shared" si="288"/>
        <v>nee</v>
      </c>
      <c r="O1329" s="1">
        <f t="shared" si="289"/>
        <v>0</v>
      </c>
      <c r="P1329">
        <f t="shared" si="290"/>
        <v>0</v>
      </c>
    </row>
    <row r="1330" spans="1:16" x14ac:dyDescent="0.25">
      <c r="A1330" s="16">
        <f t="shared" si="291"/>
        <v>1328</v>
      </c>
      <c r="B1330" s="16">
        <f t="shared" si="280"/>
        <v>22</v>
      </c>
      <c r="C1330" s="1">
        <f t="shared" si="292"/>
        <v>3</v>
      </c>
      <c r="D1330" s="1">
        <f>VLOOKUP(C1330,Uitleg!$H$10:$K$14,2,FALSE)</f>
        <v>0</v>
      </c>
      <c r="E1330" s="1">
        <f>VLOOKUP(C1330,Uitleg!$H$10:$K$14,3,FALSE)</f>
        <v>0</v>
      </c>
      <c r="F1330">
        <f t="shared" si="293"/>
        <v>3</v>
      </c>
      <c r="G1330" s="17">
        <f t="shared" si="281"/>
        <v>66.843543584078034</v>
      </c>
      <c r="H1330" s="1">
        <f t="shared" si="282"/>
        <v>0</v>
      </c>
      <c r="I1330" s="1">
        <f t="shared" si="283"/>
        <v>0</v>
      </c>
      <c r="J1330" s="1">
        <f t="shared" si="284"/>
        <v>0</v>
      </c>
      <c r="K1330" s="1">
        <f t="shared" si="285"/>
        <v>0</v>
      </c>
      <c r="L1330" s="1">
        <f t="shared" si="286"/>
        <v>0</v>
      </c>
      <c r="M1330" s="1">
        <f t="shared" si="287"/>
        <v>0</v>
      </c>
      <c r="N1330" s="1" t="str">
        <f t="shared" si="288"/>
        <v>nee</v>
      </c>
      <c r="O1330" s="1">
        <f t="shared" si="289"/>
        <v>0</v>
      </c>
      <c r="P1330">
        <f t="shared" si="290"/>
        <v>0</v>
      </c>
    </row>
    <row r="1331" spans="1:16" x14ac:dyDescent="0.25">
      <c r="A1331" s="16">
        <f t="shared" si="291"/>
        <v>1329</v>
      </c>
      <c r="B1331" s="16">
        <f t="shared" si="280"/>
        <v>22</v>
      </c>
      <c r="C1331" s="1">
        <f t="shared" si="292"/>
        <v>3</v>
      </c>
      <c r="D1331" s="1">
        <f>VLOOKUP(C1331,Uitleg!$H$10:$K$14,2,FALSE)</f>
        <v>0</v>
      </c>
      <c r="E1331" s="1">
        <f>VLOOKUP(C1331,Uitleg!$H$10:$K$14,3,FALSE)</f>
        <v>0</v>
      </c>
      <c r="F1331">
        <f t="shared" si="293"/>
        <v>4</v>
      </c>
      <c r="G1331" s="17">
        <f t="shared" si="281"/>
        <v>66.737615784406501</v>
      </c>
      <c r="H1331" s="1">
        <f t="shared" si="282"/>
        <v>0</v>
      </c>
      <c r="I1331" s="1">
        <f t="shared" si="283"/>
        <v>0</v>
      </c>
      <c r="J1331" s="1">
        <f t="shared" si="284"/>
        <v>0</v>
      </c>
      <c r="K1331" s="1">
        <f t="shared" si="285"/>
        <v>0</v>
      </c>
      <c r="L1331" s="1">
        <f t="shared" si="286"/>
        <v>0</v>
      </c>
      <c r="M1331" s="1">
        <f t="shared" si="287"/>
        <v>0</v>
      </c>
      <c r="N1331" s="1" t="str">
        <f t="shared" si="288"/>
        <v>nee</v>
      </c>
      <c r="O1331" s="1">
        <f t="shared" si="289"/>
        <v>0</v>
      </c>
      <c r="P1331">
        <f t="shared" si="290"/>
        <v>0</v>
      </c>
    </row>
    <row r="1332" spans="1:16" x14ac:dyDescent="0.25">
      <c r="A1332" s="16">
        <f t="shared" si="291"/>
        <v>1330</v>
      </c>
      <c r="B1332" s="16">
        <f t="shared" si="280"/>
        <v>22</v>
      </c>
      <c r="C1332" s="1">
        <f t="shared" si="292"/>
        <v>3</v>
      </c>
      <c r="D1332" s="1">
        <f>VLOOKUP(C1332,Uitleg!$H$10:$K$14,2,FALSE)</f>
        <v>0</v>
      </c>
      <c r="E1332" s="1">
        <f>VLOOKUP(C1332,Uitleg!$H$10:$K$14,3,FALSE)</f>
        <v>0</v>
      </c>
      <c r="F1332">
        <f t="shared" si="293"/>
        <v>5</v>
      </c>
      <c r="G1332" s="17">
        <f t="shared" si="281"/>
        <v>66.630705090012867</v>
      </c>
      <c r="H1332" s="1">
        <f t="shared" si="282"/>
        <v>0</v>
      </c>
      <c r="I1332" s="1">
        <f t="shared" si="283"/>
        <v>0</v>
      </c>
      <c r="J1332" s="1">
        <f t="shared" si="284"/>
        <v>0</v>
      </c>
      <c r="K1332" s="1">
        <f t="shared" si="285"/>
        <v>0</v>
      </c>
      <c r="L1332" s="1">
        <f t="shared" si="286"/>
        <v>0</v>
      </c>
      <c r="M1332" s="1">
        <f t="shared" si="287"/>
        <v>0</v>
      </c>
      <c r="N1332" s="1" t="str">
        <f t="shared" si="288"/>
        <v>nee</v>
      </c>
      <c r="O1332" s="1">
        <f t="shared" si="289"/>
        <v>0</v>
      </c>
      <c r="P1332">
        <f t="shared" si="290"/>
        <v>0</v>
      </c>
    </row>
    <row r="1333" spans="1:16" x14ac:dyDescent="0.25">
      <c r="A1333" s="16">
        <f t="shared" si="291"/>
        <v>1331</v>
      </c>
      <c r="B1333" s="16">
        <f t="shared" si="280"/>
        <v>22</v>
      </c>
      <c r="C1333" s="1">
        <f t="shared" si="292"/>
        <v>3</v>
      </c>
      <c r="D1333" s="1">
        <f>VLOOKUP(C1333,Uitleg!$H$10:$K$14,2,FALSE)</f>
        <v>0</v>
      </c>
      <c r="E1333" s="1">
        <f>VLOOKUP(C1333,Uitleg!$H$10:$K$14,3,FALSE)</f>
        <v>0</v>
      </c>
      <c r="F1333">
        <f t="shared" si="293"/>
        <v>6</v>
      </c>
      <c r="G1333" s="17">
        <f t="shared" si="281"/>
        <v>66.522814179784973</v>
      </c>
      <c r="H1333" s="1">
        <f t="shared" si="282"/>
        <v>0</v>
      </c>
      <c r="I1333" s="1">
        <f t="shared" si="283"/>
        <v>0</v>
      </c>
      <c r="J1333" s="1">
        <f t="shared" si="284"/>
        <v>0</v>
      </c>
      <c r="K1333" s="1">
        <f t="shared" si="285"/>
        <v>0</v>
      </c>
      <c r="L1333" s="1">
        <f t="shared" si="286"/>
        <v>0</v>
      </c>
      <c r="M1333" s="1">
        <f t="shared" si="287"/>
        <v>0</v>
      </c>
      <c r="N1333" s="1" t="str">
        <f t="shared" si="288"/>
        <v>nee</v>
      </c>
      <c r="O1333" s="1">
        <f t="shared" si="289"/>
        <v>0</v>
      </c>
      <c r="P1333">
        <f t="shared" si="290"/>
        <v>0</v>
      </c>
    </row>
    <row r="1334" spans="1:16" x14ac:dyDescent="0.25">
      <c r="A1334" s="16">
        <f t="shared" si="291"/>
        <v>1332</v>
      </c>
      <c r="B1334" s="16">
        <f t="shared" si="280"/>
        <v>22</v>
      </c>
      <c r="C1334" s="1">
        <f t="shared" si="292"/>
        <v>3</v>
      </c>
      <c r="D1334" s="1">
        <f>VLOOKUP(C1334,Uitleg!$H$10:$K$14,2,FALSE)</f>
        <v>0</v>
      </c>
      <c r="E1334" s="1">
        <f>VLOOKUP(C1334,Uitleg!$H$10:$K$14,3,FALSE)</f>
        <v>0</v>
      </c>
      <c r="F1334">
        <f t="shared" si="293"/>
        <v>7</v>
      </c>
      <c r="G1334" s="17">
        <f t="shared" si="281"/>
        <v>66.413945772602247</v>
      </c>
      <c r="H1334" s="1">
        <f t="shared" si="282"/>
        <v>0</v>
      </c>
      <c r="I1334" s="1">
        <f t="shared" si="283"/>
        <v>0</v>
      </c>
      <c r="J1334" s="1">
        <f t="shared" si="284"/>
        <v>0</v>
      </c>
      <c r="K1334" s="1">
        <f t="shared" si="285"/>
        <v>1</v>
      </c>
      <c r="L1334" s="1">
        <f t="shared" si="286"/>
        <v>0</v>
      </c>
      <c r="M1334" s="1">
        <f t="shared" si="287"/>
        <v>0</v>
      </c>
      <c r="N1334" s="1" t="str">
        <f t="shared" si="288"/>
        <v>JA</v>
      </c>
      <c r="O1334" s="1">
        <f t="shared" si="289"/>
        <v>4</v>
      </c>
      <c r="P1334">
        <f t="shared" si="290"/>
        <v>0</v>
      </c>
    </row>
    <row r="1335" spans="1:16" x14ac:dyDescent="0.25">
      <c r="A1335" s="16">
        <f t="shared" si="291"/>
        <v>1333</v>
      </c>
      <c r="B1335" s="16">
        <f t="shared" si="280"/>
        <v>22</v>
      </c>
      <c r="C1335" s="1">
        <f t="shared" si="292"/>
        <v>4</v>
      </c>
      <c r="D1335" s="1">
        <f>VLOOKUP(C1335,Uitleg!$H$10:$K$14,2,FALSE)</f>
        <v>1</v>
      </c>
      <c r="E1335" s="1">
        <f>VLOOKUP(C1335,Uitleg!$H$10:$K$14,3,FALSE)</f>
        <v>0</v>
      </c>
      <c r="F1335">
        <f t="shared" si="293"/>
        <v>0</v>
      </c>
      <c r="G1335" s="17">
        <f t="shared" si="281"/>
        <v>66.304102627243353</v>
      </c>
      <c r="H1335" s="1">
        <f t="shared" si="282"/>
        <v>0</v>
      </c>
      <c r="I1335" s="1">
        <f t="shared" si="283"/>
        <v>0</v>
      </c>
      <c r="J1335" s="1">
        <f t="shared" si="284"/>
        <v>0</v>
      </c>
      <c r="K1335" s="1">
        <f t="shared" si="285"/>
        <v>0</v>
      </c>
      <c r="L1335" s="1">
        <f t="shared" si="286"/>
        <v>0</v>
      </c>
      <c r="M1335" s="1">
        <f t="shared" si="287"/>
        <v>0</v>
      </c>
      <c r="N1335" s="1" t="str">
        <f t="shared" si="288"/>
        <v>nee</v>
      </c>
      <c r="O1335" s="1">
        <f t="shared" si="289"/>
        <v>0</v>
      </c>
      <c r="P1335">
        <f t="shared" si="290"/>
        <v>50</v>
      </c>
    </row>
    <row r="1336" spans="1:16" x14ac:dyDescent="0.25">
      <c r="A1336" s="16">
        <f t="shared" si="291"/>
        <v>1334</v>
      </c>
      <c r="B1336" s="16">
        <f t="shared" si="280"/>
        <v>22</v>
      </c>
      <c r="C1336" s="1">
        <f t="shared" si="292"/>
        <v>4</v>
      </c>
      <c r="D1336" s="1">
        <f>VLOOKUP(C1336,Uitleg!$H$10:$K$14,2,FALSE)</f>
        <v>1</v>
      </c>
      <c r="E1336" s="1">
        <f>VLOOKUP(C1336,Uitleg!$H$10:$K$14,3,FALSE)</f>
        <v>0</v>
      </c>
      <c r="F1336">
        <f t="shared" si="293"/>
        <v>1</v>
      </c>
      <c r="G1336" s="17">
        <f t="shared" si="281"/>
        <v>66.19328754229268</v>
      </c>
      <c r="H1336" s="1">
        <f t="shared" si="282"/>
        <v>0</v>
      </c>
      <c r="I1336" s="1">
        <f t="shared" si="283"/>
        <v>0</v>
      </c>
      <c r="J1336" s="1">
        <f t="shared" si="284"/>
        <v>0</v>
      </c>
      <c r="K1336" s="1">
        <f t="shared" si="285"/>
        <v>0</v>
      </c>
      <c r="L1336" s="1">
        <f t="shared" si="286"/>
        <v>0</v>
      </c>
      <c r="M1336" s="1">
        <f t="shared" si="287"/>
        <v>0</v>
      </c>
      <c r="N1336" s="1" t="str">
        <f t="shared" si="288"/>
        <v>nee</v>
      </c>
      <c r="O1336" s="1">
        <f t="shared" si="289"/>
        <v>0</v>
      </c>
      <c r="P1336">
        <f t="shared" si="290"/>
        <v>50</v>
      </c>
    </row>
    <row r="1337" spans="1:16" x14ac:dyDescent="0.25">
      <c r="A1337" s="16">
        <f t="shared" si="291"/>
        <v>1335</v>
      </c>
      <c r="B1337" s="16">
        <f t="shared" si="280"/>
        <v>22</v>
      </c>
      <c r="C1337" s="1">
        <f t="shared" si="292"/>
        <v>4</v>
      </c>
      <c r="D1337" s="1">
        <f>VLOOKUP(C1337,Uitleg!$H$10:$K$14,2,FALSE)</f>
        <v>1</v>
      </c>
      <c r="E1337" s="1">
        <f>VLOOKUP(C1337,Uitleg!$H$10:$K$14,3,FALSE)</f>
        <v>0</v>
      </c>
      <c r="F1337">
        <f t="shared" si="293"/>
        <v>2</v>
      </c>
      <c r="G1337" s="17">
        <f t="shared" si="281"/>
        <v>66.081503356044934</v>
      </c>
      <c r="H1337" s="1">
        <f t="shared" si="282"/>
        <v>0</v>
      </c>
      <c r="I1337" s="1">
        <f t="shared" si="283"/>
        <v>0</v>
      </c>
      <c r="J1337" s="1">
        <f t="shared" si="284"/>
        <v>0</v>
      </c>
      <c r="K1337" s="1">
        <f t="shared" si="285"/>
        <v>0</v>
      </c>
      <c r="L1337" s="1">
        <f t="shared" si="286"/>
        <v>0</v>
      </c>
      <c r="M1337" s="1">
        <f t="shared" si="287"/>
        <v>0</v>
      </c>
      <c r="N1337" s="1" t="str">
        <f t="shared" si="288"/>
        <v>nee</v>
      </c>
      <c r="O1337" s="1">
        <f t="shared" si="289"/>
        <v>0</v>
      </c>
      <c r="P1337">
        <f t="shared" si="290"/>
        <v>50</v>
      </c>
    </row>
    <row r="1338" spans="1:16" x14ac:dyDescent="0.25">
      <c r="A1338" s="16">
        <f t="shared" si="291"/>
        <v>1336</v>
      </c>
      <c r="B1338" s="16">
        <f t="shared" si="280"/>
        <v>22</v>
      </c>
      <c r="C1338" s="1">
        <f t="shared" si="292"/>
        <v>4</v>
      </c>
      <c r="D1338" s="1">
        <f>VLOOKUP(C1338,Uitleg!$H$10:$K$14,2,FALSE)</f>
        <v>1</v>
      </c>
      <c r="E1338" s="1">
        <f>VLOOKUP(C1338,Uitleg!$H$10:$K$14,3,FALSE)</f>
        <v>0</v>
      </c>
      <c r="F1338">
        <f t="shared" si="293"/>
        <v>3</v>
      </c>
      <c r="G1338" s="17">
        <f t="shared" si="281"/>
        <v>65.968752946408614</v>
      </c>
      <c r="H1338" s="1">
        <f t="shared" si="282"/>
        <v>0</v>
      </c>
      <c r="I1338" s="1">
        <f t="shared" si="283"/>
        <v>0</v>
      </c>
      <c r="J1338" s="1">
        <f t="shared" si="284"/>
        <v>0</v>
      </c>
      <c r="K1338" s="1">
        <f t="shared" si="285"/>
        <v>0</v>
      </c>
      <c r="L1338" s="1">
        <f t="shared" si="286"/>
        <v>0</v>
      </c>
      <c r="M1338" s="1">
        <f t="shared" si="287"/>
        <v>0</v>
      </c>
      <c r="N1338" s="1" t="str">
        <f t="shared" si="288"/>
        <v>nee</v>
      </c>
      <c r="O1338" s="1">
        <f t="shared" si="289"/>
        <v>0</v>
      </c>
      <c r="P1338">
        <f t="shared" si="290"/>
        <v>50</v>
      </c>
    </row>
    <row r="1339" spans="1:16" x14ac:dyDescent="0.25">
      <c r="A1339" s="16">
        <f t="shared" si="291"/>
        <v>1337</v>
      </c>
      <c r="B1339" s="16">
        <f t="shared" si="280"/>
        <v>22</v>
      </c>
      <c r="C1339" s="1">
        <f t="shared" si="292"/>
        <v>4</v>
      </c>
      <c r="D1339" s="1">
        <f>VLOOKUP(C1339,Uitleg!$H$10:$K$14,2,FALSE)</f>
        <v>1</v>
      </c>
      <c r="E1339" s="1">
        <f>VLOOKUP(C1339,Uitleg!$H$10:$K$14,3,FALSE)</f>
        <v>0</v>
      </c>
      <c r="F1339">
        <f t="shared" si="293"/>
        <v>4</v>
      </c>
      <c r="G1339" s="17">
        <f t="shared" si="281"/>
        <v>65.855039230807478</v>
      </c>
      <c r="H1339" s="1">
        <f t="shared" si="282"/>
        <v>0</v>
      </c>
      <c r="I1339" s="1">
        <f t="shared" si="283"/>
        <v>0</v>
      </c>
      <c r="J1339" s="1">
        <f t="shared" si="284"/>
        <v>0</v>
      </c>
      <c r="K1339" s="1">
        <f t="shared" si="285"/>
        <v>0</v>
      </c>
      <c r="L1339" s="1">
        <f t="shared" si="286"/>
        <v>1</v>
      </c>
      <c r="M1339" s="1">
        <f t="shared" si="287"/>
        <v>0</v>
      </c>
      <c r="N1339" s="1" t="str">
        <f t="shared" si="288"/>
        <v>JA</v>
      </c>
      <c r="O1339" s="1">
        <f t="shared" si="289"/>
        <v>1</v>
      </c>
      <c r="P1339">
        <f t="shared" si="290"/>
        <v>50</v>
      </c>
    </row>
    <row r="1340" spans="1:16" x14ac:dyDescent="0.25">
      <c r="A1340" s="16">
        <f t="shared" si="291"/>
        <v>1338</v>
      </c>
      <c r="B1340" s="16">
        <f t="shared" si="280"/>
        <v>22</v>
      </c>
      <c r="C1340" s="1">
        <f t="shared" si="292"/>
        <v>1</v>
      </c>
      <c r="D1340" s="1">
        <f>VLOOKUP(C1340,Uitleg!$H$10:$K$14,2,FALSE)</f>
        <v>0</v>
      </c>
      <c r="E1340" s="1">
        <f>VLOOKUP(C1340,Uitleg!$H$10:$K$14,3,FALSE)</f>
        <v>0</v>
      </c>
      <c r="F1340">
        <f t="shared" si="293"/>
        <v>0</v>
      </c>
      <c r="G1340" s="17">
        <f t="shared" si="281"/>
        <v>65.740365166080935</v>
      </c>
      <c r="H1340" s="1">
        <f t="shared" si="282"/>
        <v>0</v>
      </c>
      <c r="I1340" s="1">
        <f t="shared" si="283"/>
        <v>0</v>
      </c>
      <c r="J1340" s="1">
        <f t="shared" si="284"/>
        <v>0</v>
      </c>
      <c r="K1340" s="1">
        <f t="shared" si="285"/>
        <v>0</v>
      </c>
      <c r="L1340" s="1">
        <f t="shared" si="286"/>
        <v>0</v>
      </c>
      <c r="M1340" s="1">
        <f t="shared" si="287"/>
        <v>0</v>
      </c>
      <c r="N1340" s="1" t="str">
        <f t="shared" si="288"/>
        <v>nee</v>
      </c>
      <c r="O1340" s="1">
        <f t="shared" si="289"/>
        <v>0</v>
      </c>
      <c r="P1340">
        <f t="shared" si="290"/>
        <v>0</v>
      </c>
    </row>
    <row r="1341" spans="1:16" x14ac:dyDescent="0.25">
      <c r="A1341" s="16">
        <f t="shared" si="291"/>
        <v>1339</v>
      </c>
      <c r="B1341" s="16">
        <f t="shared" si="280"/>
        <v>22</v>
      </c>
      <c r="C1341" s="1">
        <f t="shared" si="292"/>
        <v>1</v>
      </c>
      <c r="D1341" s="1">
        <f>VLOOKUP(C1341,Uitleg!$H$10:$K$14,2,FALSE)</f>
        <v>0</v>
      </c>
      <c r="E1341" s="1">
        <f>VLOOKUP(C1341,Uitleg!$H$10:$K$14,3,FALSE)</f>
        <v>0</v>
      </c>
      <c r="F1341">
        <f t="shared" si="293"/>
        <v>1</v>
      </c>
      <c r="G1341" s="17">
        <f t="shared" si="281"/>
        <v>65.624733748382624</v>
      </c>
      <c r="H1341" s="1">
        <f t="shared" si="282"/>
        <v>0</v>
      </c>
      <c r="I1341" s="1">
        <f t="shared" si="283"/>
        <v>0</v>
      </c>
      <c r="J1341" s="1">
        <f t="shared" si="284"/>
        <v>0</v>
      </c>
      <c r="K1341" s="1">
        <f t="shared" si="285"/>
        <v>0</v>
      </c>
      <c r="L1341" s="1">
        <f t="shared" si="286"/>
        <v>0</v>
      </c>
      <c r="M1341" s="1">
        <f t="shared" si="287"/>
        <v>0</v>
      </c>
      <c r="N1341" s="1" t="str">
        <f t="shared" si="288"/>
        <v>nee</v>
      </c>
      <c r="O1341" s="1">
        <f t="shared" si="289"/>
        <v>0</v>
      </c>
      <c r="P1341">
        <f t="shared" si="290"/>
        <v>0</v>
      </c>
    </row>
    <row r="1342" spans="1:16" x14ac:dyDescent="0.25">
      <c r="A1342" s="16">
        <f t="shared" si="291"/>
        <v>1340</v>
      </c>
      <c r="B1342" s="16">
        <f t="shared" si="280"/>
        <v>22</v>
      </c>
      <c r="C1342" s="1">
        <f t="shared" si="292"/>
        <v>1</v>
      </c>
      <c r="D1342" s="1">
        <f>VLOOKUP(C1342,Uitleg!$H$10:$K$14,2,FALSE)</f>
        <v>0</v>
      </c>
      <c r="E1342" s="1">
        <f>VLOOKUP(C1342,Uitleg!$H$10:$K$14,3,FALSE)</f>
        <v>0</v>
      </c>
      <c r="F1342">
        <f t="shared" si="293"/>
        <v>2</v>
      </c>
      <c r="G1342" s="17">
        <f t="shared" si="281"/>
        <v>65.508148013077658</v>
      </c>
      <c r="H1342" s="1">
        <f t="shared" si="282"/>
        <v>0</v>
      </c>
      <c r="I1342" s="1">
        <f t="shared" si="283"/>
        <v>0</v>
      </c>
      <c r="J1342" s="1">
        <f t="shared" si="284"/>
        <v>0</v>
      </c>
      <c r="K1342" s="1">
        <f t="shared" si="285"/>
        <v>0</v>
      </c>
      <c r="L1342" s="1">
        <f t="shared" si="286"/>
        <v>0</v>
      </c>
      <c r="M1342" s="1">
        <f t="shared" si="287"/>
        <v>0</v>
      </c>
      <c r="N1342" s="1" t="str">
        <f t="shared" si="288"/>
        <v>nee</v>
      </c>
      <c r="O1342" s="1">
        <f t="shared" si="289"/>
        <v>0</v>
      </c>
      <c r="P1342">
        <f t="shared" si="290"/>
        <v>0</v>
      </c>
    </row>
    <row r="1343" spans="1:16" x14ac:dyDescent="0.25">
      <c r="A1343" s="16">
        <f t="shared" si="291"/>
        <v>1341</v>
      </c>
      <c r="B1343" s="16">
        <f t="shared" si="280"/>
        <v>22</v>
      </c>
      <c r="C1343" s="1">
        <f t="shared" si="292"/>
        <v>1</v>
      </c>
      <c r="D1343" s="1">
        <f>VLOOKUP(C1343,Uitleg!$H$10:$K$14,2,FALSE)</f>
        <v>0</v>
      </c>
      <c r="E1343" s="1">
        <f>VLOOKUP(C1343,Uitleg!$H$10:$K$14,3,FALSE)</f>
        <v>0</v>
      </c>
      <c r="F1343">
        <f t="shared" si="293"/>
        <v>3</v>
      </c>
      <c r="G1343" s="17">
        <f t="shared" si="281"/>
        <v>65.390611034638169</v>
      </c>
      <c r="H1343" s="1">
        <f t="shared" si="282"/>
        <v>0</v>
      </c>
      <c r="I1343" s="1">
        <f t="shared" si="283"/>
        <v>0</v>
      </c>
      <c r="J1343" s="1">
        <f t="shared" si="284"/>
        <v>0</v>
      </c>
      <c r="K1343" s="1">
        <f t="shared" si="285"/>
        <v>0</v>
      </c>
      <c r="L1343" s="1">
        <f t="shared" si="286"/>
        <v>0</v>
      </c>
      <c r="M1343" s="1">
        <f t="shared" si="287"/>
        <v>0</v>
      </c>
      <c r="N1343" s="1" t="str">
        <f t="shared" si="288"/>
        <v>nee</v>
      </c>
      <c r="O1343" s="1">
        <f t="shared" si="289"/>
        <v>0</v>
      </c>
      <c r="P1343">
        <f t="shared" si="290"/>
        <v>0</v>
      </c>
    </row>
    <row r="1344" spans="1:16" x14ac:dyDescent="0.25">
      <c r="A1344" s="16">
        <f t="shared" si="291"/>
        <v>1342</v>
      </c>
      <c r="B1344" s="16">
        <f t="shared" si="280"/>
        <v>22</v>
      </c>
      <c r="C1344" s="1">
        <f t="shared" si="292"/>
        <v>1</v>
      </c>
      <c r="D1344" s="1">
        <f>VLOOKUP(C1344,Uitleg!$H$10:$K$14,2,FALSE)</f>
        <v>0</v>
      </c>
      <c r="E1344" s="1">
        <f>VLOOKUP(C1344,Uitleg!$H$10:$K$14,3,FALSE)</f>
        <v>0</v>
      </c>
      <c r="F1344">
        <f t="shared" si="293"/>
        <v>4</v>
      </c>
      <c r="G1344" s="17">
        <f t="shared" si="281"/>
        <v>65.272125926537569</v>
      </c>
      <c r="H1344" s="1">
        <f t="shared" si="282"/>
        <v>0</v>
      </c>
      <c r="I1344" s="1">
        <f t="shared" si="283"/>
        <v>0</v>
      </c>
      <c r="J1344" s="1">
        <f t="shared" si="284"/>
        <v>0</v>
      </c>
      <c r="K1344" s="1">
        <f t="shared" si="285"/>
        <v>0</v>
      </c>
      <c r="L1344" s="1">
        <f t="shared" si="286"/>
        <v>0</v>
      </c>
      <c r="M1344" s="1">
        <f t="shared" si="287"/>
        <v>0</v>
      </c>
      <c r="N1344" s="1" t="str">
        <f t="shared" si="288"/>
        <v>nee</v>
      </c>
      <c r="O1344" s="1">
        <f t="shared" si="289"/>
        <v>0</v>
      </c>
      <c r="P1344">
        <f t="shared" si="290"/>
        <v>0</v>
      </c>
    </row>
    <row r="1345" spans="1:16" x14ac:dyDescent="0.25">
      <c r="A1345" s="16">
        <f t="shared" si="291"/>
        <v>1343</v>
      </c>
      <c r="B1345" s="16">
        <f t="shared" si="280"/>
        <v>22</v>
      </c>
      <c r="C1345" s="1">
        <f t="shared" si="292"/>
        <v>1</v>
      </c>
      <c r="D1345" s="1">
        <f>VLOOKUP(C1345,Uitleg!$H$10:$K$14,2,FALSE)</f>
        <v>0</v>
      </c>
      <c r="E1345" s="1">
        <f>VLOOKUP(C1345,Uitleg!$H$10:$K$14,3,FALSE)</f>
        <v>0</v>
      </c>
      <c r="F1345">
        <f t="shared" si="293"/>
        <v>5</v>
      </c>
      <c r="G1345" s="17">
        <f t="shared" si="281"/>
        <v>65.152695841143142</v>
      </c>
      <c r="H1345" s="1">
        <f t="shared" si="282"/>
        <v>0</v>
      </c>
      <c r="I1345" s="1">
        <f t="shared" si="283"/>
        <v>0</v>
      </c>
      <c r="J1345" s="1">
        <f t="shared" si="284"/>
        <v>0</v>
      </c>
      <c r="K1345" s="1">
        <f t="shared" si="285"/>
        <v>0</v>
      </c>
      <c r="L1345" s="1">
        <f t="shared" si="286"/>
        <v>0</v>
      </c>
      <c r="M1345" s="1">
        <f t="shared" si="287"/>
        <v>0</v>
      </c>
      <c r="N1345" s="1" t="str">
        <f t="shared" si="288"/>
        <v>nee</v>
      </c>
      <c r="O1345" s="1">
        <f t="shared" si="289"/>
        <v>0</v>
      </c>
      <c r="P1345">
        <f t="shared" si="290"/>
        <v>0</v>
      </c>
    </row>
    <row r="1346" spans="1:16" x14ac:dyDescent="0.25">
      <c r="A1346" s="16">
        <f t="shared" si="291"/>
        <v>1344</v>
      </c>
      <c r="B1346" s="16">
        <f t="shared" ref="B1346:B1409" si="294">TRUNC(A1346/60,0)</f>
        <v>22</v>
      </c>
      <c r="C1346" s="1">
        <f t="shared" si="292"/>
        <v>1</v>
      </c>
      <c r="D1346" s="1">
        <f>VLOOKUP(C1346,Uitleg!$H$10:$K$14,2,FALSE)</f>
        <v>0</v>
      </c>
      <c r="E1346" s="1">
        <f>VLOOKUP(C1346,Uitleg!$H$10:$K$14,3,FALSE)</f>
        <v>0</v>
      </c>
      <c r="F1346">
        <f t="shared" si="293"/>
        <v>6</v>
      </c>
      <c r="G1346" s="17">
        <f t="shared" ref="G1346:G1409" si="295">50+SIN(A1346/(PeriodeSinus1*30/PI()))*20+SIN(A1346/(PeriodeSinus2*30/PI()))*30</f>
        <v>65.032323969607177</v>
      </c>
      <c r="H1346" s="1">
        <f t="shared" ref="H1346:H1409" si="296">IF(AND(C1346=1,F1346&gt;MaxWachttijd-G1346/2),1,0)</f>
        <v>0</v>
      </c>
      <c r="I1346" s="1">
        <f t="shared" ref="I1346:I1409" si="297">IF(AND(C1346=2,G1346&lt;=Uitschakeldrempel,F1346&gt;DuurGroen),1,0)</f>
        <v>0</v>
      </c>
      <c r="J1346" s="1">
        <f t="shared" ref="J1346:J1409" si="298">IF(AND(C1346=2,G1346&gt;Uitschakeldrempel),1,0)</f>
        <v>0</v>
      </c>
      <c r="K1346" s="1">
        <f t="shared" ref="K1346:K1409" si="299">IF(AND(C1346=3,F1346&gt;MaxWachttijd-G1346/2),1,0)</f>
        <v>0</v>
      </c>
      <c r="L1346" s="1">
        <f t="shared" ref="L1346:L1409" si="300">IF(AND(C1346=4,F1346&gt;DuurGroen),1,0)</f>
        <v>0</v>
      </c>
      <c r="M1346" s="1">
        <f t="shared" ref="M1346:M1409" si="301">IF(AND(C1346=5,G1346&lt;Inschakeldrempel),1,0)</f>
        <v>0</v>
      </c>
      <c r="N1346" s="1" t="str">
        <f t="shared" ref="N1346:N1409" si="302">IF(SUM(H1346:M1346)=0,"nee","JA")</f>
        <v>nee</v>
      </c>
      <c r="O1346" s="1">
        <f t="shared" ref="O1346:O1409" si="303">H1346*2+I1346*3+J1346*5+K1346*4+L1346*1+M1346*4</f>
        <v>0</v>
      </c>
      <c r="P1346">
        <f t="shared" ref="P1346:P1409" si="304">D1346*50+E1346*50</f>
        <v>0</v>
      </c>
    </row>
    <row r="1347" spans="1:16" x14ac:dyDescent="0.25">
      <c r="A1347" s="16">
        <f t="shared" ref="A1347:A1410" si="305">A1346+Tijdstap</f>
        <v>1345</v>
      </c>
      <c r="B1347" s="16">
        <f t="shared" si="294"/>
        <v>22</v>
      </c>
      <c r="C1347" s="1">
        <f t="shared" ref="C1347:C1410" si="306">IF(O1346=0,C1346,O1346)</f>
        <v>1</v>
      </c>
      <c r="D1347" s="1">
        <f>VLOOKUP(C1347,Uitleg!$H$10:$K$14,2,FALSE)</f>
        <v>0</v>
      </c>
      <c r="E1347" s="1">
        <f>VLOOKUP(C1347,Uitleg!$H$10:$K$14,3,FALSE)</f>
        <v>0</v>
      </c>
      <c r="F1347">
        <f t="shared" ref="F1347:F1410" si="307">IF(C1347=C1346,F1346+Tijdstap,0)</f>
        <v>7</v>
      </c>
      <c r="G1347" s="17">
        <f t="shared" si="295"/>
        <v>64.911013541756603</v>
      </c>
      <c r="H1347" s="1">
        <f t="shared" si="296"/>
        <v>0</v>
      </c>
      <c r="I1347" s="1">
        <f t="shared" si="297"/>
        <v>0</v>
      </c>
      <c r="J1347" s="1">
        <f t="shared" si="298"/>
        <v>0</v>
      </c>
      <c r="K1347" s="1">
        <f t="shared" si="299"/>
        <v>0</v>
      </c>
      <c r="L1347" s="1">
        <f t="shared" si="300"/>
        <v>0</v>
      </c>
      <c r="M1347" s="1">
        <f t="shared" si="301"/>
        <v>0</v>
      </c>
      <c r="N1347" s="1" t="str">
        <f t="shared" si="302"/>
        <v>nee</v>
      </c>
      <c r="O1347" s="1">
        <f t="shared" si="303"/>
        <v>0</v>
      </c>
      <c r="P1347">
        <f t="shared" si="304"/>
        <v>0</v>
      </c>
    </row>
    <row r="1348" spans="1:16" x14ac:dyDescent="0.25">
      <c r="A1348" s="16">
        <f t="shared" si="305"/>
        <v>1346</v>
      </c>
      <c r="B1348" s="16">
        <f t="shared" si="294"/>
        <v>22</v>
      </c>
      <c r="C1348" s="1">
        <f t="shared" si="306"/>
        <v>1</v>
      </c>
      <c r="D1348" s="1">
        <f>VLOOKUP(C1348,Uitleg!$H$10:$K$14,2,FALSE)</f>
        <v>0</v>
      </c>
      <c r="E1348" s="1">
        <f>VLOOKUP(C1348,Uitleg!$H$10:$K$14,3,FALSE)</f>
        <v>0</v>
      </c>
      <c r="F1348">
        <f t="shared" si="307"/>
        <v>8</v>
      </c>
      <c r="G1348" s="17">
        <f t="shared" si="295"/>
        <v>64.788767825981282</v>
      </c>
      <c r="H1348" s="1">
        <f t="shared" si="296"/>
        <v>1</v>
      </c>
      <c r="I1348" s="1">
        <f t="shared" si="297"/>
        <v>0</v>
      </c>
      <c r="J1348" s="1">
        <f t="shared" si="298"/>
        <v>0</v>
      </c>
      <c r="K1348" s="1">
        <f t="shared" si="299"/>
        <v>0</v>
      </c>
      <c r="L1348" s="1">
        <f t="shared" si="300"/>
        <v>0</v>
      </c>
      <c r="M1348" s="1">
        <f t="shared" si="301"/>
        <v>0</v>
      </c>
      <c r="N1348" s="1" t="str">
        <f t="shared" si="302"/>
        <v>JA</v>
      </c>
      <c r="O1348" s="1">
        <f t="shared" si="303"/>
        <v>2</v>
      </c>
      <c r="P1348">
        <f t="shared" si="304"/>
        <v>0</v>
      </c>
    </row>
    <row r="1349" spans="1:16" x14ac:dyDescent="0.25">
      <c r="A1349" s="16">
        <f t="shared" si="305"/>
        <v>1347</v>
      </c>
      <c r="B1349" s="16">
        <f t="shared" si="294"/>
        <v>22</v>
      </c>
      <c r="C1349" s="1">
        <f t="shared" si="306"/>
        <v>2</v>
      </c>
      <c r="D1349" s="1">
        <f>VLOOKUP(C1349,Uitleg!$H$10:$K$14,2,FALSE)</f>
        <v>0</v>
      </c>
      <c r="E1349" s="1">
        <f>VLOOKUP(C1349,Uitleg!$H$10:$K$14,3,FALSE)</f>
        <v>1</v>
      </c>
      <c r="F1349">
        <f t="shared" si="307"/>
        <v>0</v>
      </c>
      <c r="G1349" s="17">
        <f t="shared" si="295"/>
        <v>64.665590129120417</v>
      </c>
      <c r="H1349" s="1">
        <f t="shared" si="296"/>
        <v>0</v>
      </c>
      <c r="I1349" s="1">
        <f t="shared" si="297"/>
        <v>0</v>
      </c>
      <c r="J1349" s="1">
        <f t="shared" si="298"/>
        <v>0</v>
      </c>
      <c r="K1349" s="1">
        <f t="shared" si="299"/>
        <v>0</v>
      </c>
      <c r="L1349" s="1">
        <f t="shared" si="300"/>
        <v>0</v>
      </c>
      <c r="M1349" s="1">
        <f t="shared" si="301"/>
        <v>0</v>
      </c>
      <c r="N1349" s="1" t="str">
        <f t="shared" si="302"/>
        <v>nee</v>
      </c>
      <c r="O1349" s="1">
        <f t="shared" si="303"/>
        <v>0</v>
      </c>
      <c r="P1349">
        <f t="shared" si="304"/>
        <v>50</v>
      </c>
    </row>
    <row r="1350" spans="1:16" x14ac:dyDescent="0.25">
      <c r="A1350" s="16">
        <f t="shared" si="305"/>
        <v>1348</v>
      </c>
      <c r="B1350" s="16">
        <f t="shared" si="294"/>
        <v>22</v>
      </c>
      <c r="C1350" s="1">
        <f t="shared" si="306"/>
        <v>2</v>
      </c>
      <c r="D1350" s="1">
        <f>VLOOKUP(C1350,Uitleg!$H$10:$K$14,2,FALSE)</f>
        <v>0</v>
      </c>
      <c r="E1350" s="1">
        <f>VLOOKUP(C1350,Uitleg!$H$10:$K$14,3,FALSE)</f>
        <v>1</v>
      </c>
      <c r="F1350">
        <f t="shared" si="307"/>
        <v>1</v>
      </c>
      <c r="G1350" s="17">
        <f t="shared" si="295"/>
        <v>64.541483796348061</v>
      </c>
      <c r="H1350" s="1">
        <f t="shared" si="296"/>
        <v>0</v>
      </c>
      <c r="I1350" s="1">
        <f t="shared" si="297"/>
        <v>0</v>
      </c>
      <c r="J1350" s="1">
        <f t="shared" si="298"/>
        <v>0</v>
      </c>
      <c r="K1350" s="1">
        <f t="shared" si="299"/>
        <v>0</v>
      </c>
      <c r="L1350" s="1">
        <f t="shared" si="300"/>
        <v>0</v>
      </c>
      <c r="M1350" s="1">
        <f t="shared" si="301"/>
        <v>0</v>
      </c>
      <c r="N1350" s="1" t="str">
        <f t="shared" si="302"/>
        <v>nee</v>
      </c>
      <c r="O1350" s="1">
        <f t="shared" si="303"/>
        <v>0</v>
      </c>
      <c r="P1350">
        <f t="shared" si="304"/>
        <v>50</v>
      </c>
    </row>
    <row r="1351" spans="1:16" x14ac:dyDescent="0.25">
      <c r="A1351" s="16">
        <f t="shared" si="305"/>
        <v>1349</v>
      </c>
      <c r="B1351" s="16">
        <f t="shared" si="294"/>
        <v>22</v>
      </c>
      <c r="C1351" s="1">
        <f t="shared" si="306"/>
        <v>2</v>
      </c>
      <c r="D1351" s="1">
        <f>VLOOKUP(C1351,Uitleg!$H$10:$K$14,2,FALSE)</f>
        <v>0</v>
      </c>
      <c r="E1351" s="1">
        <f>VLOOKUP(C1351,Uitleg!$H$10:$K$14,3,FALSE)</f>
        <v>1</v>
      </c>
      <c r="F1351">
        <f t="shared" si="307"/>
        <v>2</v>
      </c>
      <c r="G1351" s="17">
        <f t="shared" si="295"/>
        <v>64.416452211056594</v>
      </c>
      <c r="H1351" s="1">
        <f t="shared" si="296"/>
        <v>0</v>
      </c>
      <c r="I1351" s="1">
        <f t="shared" si="297"/>
        <v>0</v>
      </c>
      <c r="J1351" s="1">
        <f t="shared" si="298"/>
        <v>0</v>
      </c>
      <c r="K1351" s="1">
        <f t="shared" si="299"/>
        <v>0</v>
      </c>
      <c r="L1351" s="1">
        <f t="shared" si="300"/>
        <v>0</v>
      </c>
      <c r="M1351" s="1">
        <f t="shared" si="301"/>
        <v>0</v>
      </c>
      <c r="N1351" s="1" t="str">
        <f t="shared" si="302"/>
        <v>nee</v>
      </c>
      <c r="O1351" s="1">
        <f t="shared" si="303"/>
        <v>0</v>
      </c>
      <c r="P1351">
        <f t="shared" si="304"/>
        <v>50</v>
      </c>
    </row>
    <row r="1352" spans="1:16" x14ac:dyDescent="0.25">
      <c r="A1352" s="16">
        <f t="shared" si="305"/>
        <v>1350</v>
      </c>
      <c r="B1352" s="16">
        <f t="shared" si="294"/>
        <v>22</v>
      </c>
      <c r="C1352" s="1">
        <f t="shared" si="306"/>
        <v>2</v>
      </c>
      <c r="D1352" s="1">
        <f>VLOOKUP(C1352,Uitleg!$H$10:$K$14,2,FALSE)</f>
        <v>0</v>
      </c>
      <c r="E1352" s="1">
        <f>VLOOKUP(C1352,Uitleg!$H$10:$K$14,3,FALSE)</f>
        <v>1</v>
      </c>
      <c r="F1352">
        <f t="shared" si="307"/>
        <v>3</v>
      </c>
      <c r="G1352" s="17">
        <f t="shared" si="295"/>
        <v>64.290498794739023</v>
      </c>
      <c r="H1352" s="1">
        <f t="shared" si="296"/>
        <v>0</v>
      </c>
      <c r="I1352" s="1">
        <f t="shared" si="297"/>
        <v>0</v>
      </c>
      <c r="J1352" s="1">
        <f t="shared" si="298"/>
        <v>0</v>
      </c>
      <c r="K1352" s="1">
        <f t="shared" si="299"/>
        <v>0</v>
      </c>
      <c r="L1352" s="1">
        <f t="shared" si="300"/>
        <v>0</v>
      </c>
      <c r="M1352" s="1">
        <f t="shared" si="301"/>
        <v>0</v>
      </c>
      <c r="N1352" s="1" t="str">
        <f t="shared" si="302"/>
        <v>nee</v>
      </c>
      <c r="O1352" s="1">
        <f t="shared" si="303"/>
        <v>0</v>
      </c>
      <c r="P1352">
        <f t="shared" si="304"/>
        <v>50</v>
      </c>
    </row>
    <row r="1353" spans="1:16" x14ac:dyDescent="0.25">
      <c r="A1353" s="16">
        <f t="shared" si="305"/>
        <v>1351</v>
      </c>
      <c r="B1353" s="16">
        <f t="shared" si="294"/>
        <v>22</v>
      </c>
      <c r="C1353" s="1">
        <f t="shared" si="306"/>
        <v>2</v>
      </c>
      <c r="D1353" s="1">
        <f>VLOOKUP(C1353,Uitleg!$H$10:$K$14,2,FALSE)</f>
        <v>0</v>
      </c>
      <c r="E1353" s="1">
        <f>VLOOKUP(C1353,Uitleg!$H$10:$K$14,3,FALSE)</f>
        <v>1</v>
      </c>
      <c r="F1353">
        <f t="shared" si="307"/>
        <v>4</v>
      </c>
      <c r="G1353" s="17">
        <f t="shared" si="295"/>
        <v>64.163627006869774</v>
      </c>
      <c r="H1353" s="1">
        <f t="shared" si="296"/>
        <v>0</v>
      </c>
      <c r="I1353" s="1">
        <f t="shared" si="297"/>
        <v>1</v>
      </c>
      <c r="J1353" s="1">
        <f t="shared" si="298"/>
        <v>0</v>
      </c>
      <c r="K1353" s="1">
        <f t="shared" si="299"/>
        <v>0</v>
      </c>
      <c r="L1353" s="1">
        <f t="shared" si="300"/>
        <v>0</v>
      </c>
      <c r="M1353" s="1">
        <f t="shared" si="301"/>
        <v>0</v>
      </c>
      <c r="N1353" s="1" t="str">
        <f t="shared" si="302"/>
        <v>JA</v>
      </c>
      <c r="O1353" s="1">
        <f t="shared" si="303"/>
        <v>3</v>
      </c>
      <c r="P1353">
        <f t="shared" si="304"/>
        <v>50</v>
      </c>
    </row>
    <row r="1354" spans="1:16" x14ac:dyDescent="0.25">
      <c r="A1354" s="16">
        <f t="shared" si="305"/>
        <v>1352</v>
      </c>
      <c r="B1354" s="16">
        <f t="shared" si="294"/>
        <v>22</v>
      </c>
      <c r="C1354" s="1">
        <f t="shared" si="306"/>
        <v>3</v>
      </c>
      <c r="D1354" s="1">
        <f>VLOOKUP(C1354,Uitleg!$H$10:$K$14,2,FALSE)</f>
        <v>0</v>
      </c>
      <c r="E1354" s="1">
        <f>VLOOKUP(C1354,Uitleg!$H$10:$K$14,3,FALSE)</f>
        <v>0</v>
      </c>
      <c r="F1354">
        <f t="shared" si="307"/>
        <v>0</v>
      </c>
      <c r="G1354" s="17">
        <f t="shared" si="295"/>
        <v>64.035840344783963</v>
      </c>
      <c r="H1354" s="1">
        <f t="shared" si="296"/>
        <v>0</v>
      </c>
      <c r="I1354" s="1">
        <f t="shared" si="297"/>
        <v>0</v>
      </c>
      <c r="J1354" s="1">
        <f t="shared" si="298"/>
        <v>0</v>
      </c>
      <c r="K1354" s="1">
        <f t="shared" si="299"/>
        <v>0</v>
      </c>
      <c r="L1354" s="1">
        <f t="shared" si="300"/>
        <v>0</v>
      </c>
      <c r="M1354" s="1">
        <f t="shared" si="301"/>
        <v>0</v>
      </c>
      <c r="N1354" s="1" t="str">
        <f t="shared" si="302"/>
        <v>nee</v>
      </c>
      <c r="O1354" s="1">
        <f t="shared" si="303"/>
        <v>0</v>
      </c>
      <c r="P1354">
        <f t="shared" si="304"/>
        <v>0</v>
      </c>
    </row>
    <row r="1355" spans="1:16" x14ac:dyDescent="0.25">
      <c r="A1355" s="16">
        <f t="shared" si="305"/>
        <v>1353</v>
      </c>
      <c r="B1355" s="16">
        <f t="shared" si="294"/>
        <v>22</v>
      </c>
      <c r="C1355" s="1">
        <f t="shared" si="306"/>
        <v>3</v>
      </c>
      <c r="D1355" s="1">
        <f>VLOOKUP(C1355,Uitleg!$H$10:$K$14,2,FALSE)</f>
        <v>0</v>
      </c>
      <c r="E1355" s="1">
        <f>VLOOKUP(C1355,Uitleg!$H$10:$K$14,3,FALSE)</f>
        <v>0</v>
      </c>
      <c r="F1355">
        <f t="shared" si="307"/>
        <v>1</v>
      </c>
      <c r="G1355" s="17">
        <f t="shared" si="295"/>
        <v>63.90714234355535</v>
      </c>
      <c r="H1355" s="1">
        <f t="shared" si="296"/>
        <v>0</v>
      </c>
      <c r="I1355" s="1">
        <f t="shared" si="297"/>
        <v>0</v>
      </c>
      <c r="J1355" s="1">
        <f t="shared" si="298"/>
        <v>0</v>
      </c>
      <c r="K1355" s="1">
        <f t="shared" si="299"/>
        <v>0</v>
      </c>
      <c r="L1355" s="1">
        <f t="shared" si="300"/>
        <v>0</v>
      </c>
      <c r="M1355" s="1">
        <f t="shared" si="301"/>
        <v>0</v>
      </c>
      <c r="N1355" s="1" t="str">
        <f t="shared" si="302"/>
        <v>nee</v>
      </c>
      <c r="O1355" s="1">
        <f t="shared" si="303"/>
        <v>0</v>
      </c>
      <c r="P1355">
        <f t="shared" si="304"/>
        <v>0</v>
      </c>
    </row>
    <row r="1356" spans="1:16" x14ac:dyDescent="0.25">
      <c r="A1356" s="16">
        <f t="shared" si="305"/>
        <v>1354</v>
      </c>
      <c r="B1356" s="16">
        <f t="shared" si="294"/>
        <v>22</v>
      </c>
      <c r="C1356" s="1">
        <f t="shared" si="306"/>
        <v>3</v>
      </c>
      <c r="D1356" s="1">
        <f>VLOOKUP(C1356,Uitleg!$H$10:$K$14,2,FALSE)</f>
        <v>0</v>
      </c>
      <c r="E1356" s="1">
        <f>VLOOKUP(C1356,Uitleg!$H$10:$K$14,3,FALSE)</f>
        <v>0</v>
      </c>
      <c r="F1356">
        <f t="shared" si="307"/>
        <v>2</v>
      </c>
      <c r="G1356" s="17">
        <f t="shared" si="295"/>
        <v>63.777536575872453</v>
      </c>
      <c r="H1356" s="1">
        <f t="shared" si="296"/>
        <v>0</v>
      </c>
      <c r="I1356" s="1">
        <f t="shared" si="297"/>
        <v>0</v>
      </c>
      <c r="J1356" s="1">
        <f t="shared" si="298"/>
        <v>0</v>
      </c>
      <c r="K1356" s="1">
        <f t="shared" si="299"/>
        <v>0</v>
      </c>
      <c r="L1356" s="1">
        <f t="shared" si="300"/>
        <v>0</v>
      </c>
      <c r="M1356" s="1">
        <f t="shared" si="301"/>
        <v>0</v>
      </c>
      <c r="N1356" s="1" t="str">
        <f t="shared" si="302"/>
        <v>nee</v>
      </c>
      <c r="O1356" s="1">
        <f t="shared" si="303"/>
        <v>0</v>
      </c>
      <c r="P1356">
        <f t="shared" si="304"/>
        <v>0</v>
      </c>
    </row>
    <row r="1357" spans="1:16" x14ac:dyDescent="0.25">
      <c r="A1357" s="16">
        <f t="shared" si="305"/>
        <v>1355</v>
      </c>
      <c r="B1357" s="16">
        <f t="shared" si="294"/>
        <v>22</v>
      </c>
      <c r="C1357" s="1">
        <f t="shared" si="306"/>
        <v>3</v>
      </c>
      <c r="D1357" s="1">
        <f>VLOOKUP(C1357,Uitleg!$H$10:$K$14,2,FALSE)</f>
        <v>0</v>
      </c>
      <c r="E1357" s="1">
        <f>VLOOKUP(C1357,Uitleg!$H$10:$K$14,3,FALSE)</f>
        <v>0</v>
      </c>
      <c r="F1357">
        <f t="shared" si="307"/>
        <v>3</v>
      </c>
      <c r="G1357" s="17">
        <f t="shared" si="295"/>
        <v>63.647026651913841</v>
      </c>
      <c r="H1357" s="1">
        <f t="shared" si="296"/>
        <v>0</v>
      </c>
      <c r="I1357" s="1">
        <f t="shared" si="297"/>
        <v>0</v>
      </c>
      <c r="J1357" s="1">
        <f t="shared" si="298"/>
        <v>0</v>
      </c>
      <c r="K1357" s="1">
        <f t="shared" si="299"/>
        <v>0</v>
      </c>
      <c r="L1357" s="1">
        <f t="shared" si="300"/>
        <v>0</v>
      </c>
      <c r="M1357" s="1">
        <f t="shared" si="301"/>
        <v>0</v>
      </c>
      <c r="N1357" s="1" t="str">
        <f t="shared" si="302"/>
        <v>nee</v>
      </c>
      <c r="O1357" s="1">
        <f t="shared" si="303"/>
        <v>0</v>
      </c>
      <c r="P1357">
        <f t="shared" si="304"/>
        <v>0</v>
      </c>
    </row>
    <row r="1358" spans="1:16" x14ac:dyDescent="0.25">
      <c r="A1358" s="16">
        <f t="shared" si="305"/>
        <v>1356</v>
      </c>
      <c r="B1358" s="16">
        <f t="shared" si="294"/>
        <v>22</v>
      </c>
      <c r="C1358" s="1">
        <f t="shared" si="306"/>
        <v>3</v>
      </c>
      <c r="D1358" s="1">
        <f>VLOOKUP(C1358,Uitleg!$H$10:$K$14,2,FALSE)</f>
        <v>0</v>
      </c>
      <c r="E1358" s="1">
        <f>VLOOKUP(C1358,Uitleg!$H$10:$K$14,3,FALSE)</f>
        <v>0</v>
      </c>
      <c r="F1358">
        <f t="shared" si="307"/>
        <v>4</v>
      </c>
      <c r="G1358" s="17">
        <f t="shared" si="295"/>
        <v>63.515616219221272</v>
      </c>
      <c r="H1358" s="1">
        <f t="shared" si="296"/>
        <v>0</v>
      </c>
      <c r="I1358" s="1">
        <f t="shared" si="297"/>
        <v>0</v>
      </c>
      <c r="J1358" s="1">
        <f t="shared" si="298"/>
        <v>0</v>
      </c>
      <c r="K1358" s="1">
        <f t="shared" si="299"/>
        <v>0</v>
      </c>
      <c r="L1358" s="1">
        <f t="shared" si="300"/>
        <v>0</v>
      </c>
      <c r="M1358" s="1">
        <f t="shared" si="301"/>
        <v>0</v>
      </c>
      <c r="N1358" s="1" t="str">
        <f t="shared" si="302"/>
        <v>nee</v>
      </c>
      <c r="O1358" s="1">
        <f t="shared" si="303"/>
        <v>0</v>
      </c>
      <c r="P1358">
        <f t="shared" si="304"/>
        <v>0</v>
      </c>
    </row>
    <row r="1359" spans="1:16" x14ac:dyDescent="0.25">
      <c r="A1359" s="16">
        <f t="shared" si="305"/>
        <v>1357</v>
      </c>
      <c r="B1359" s="16">
        <f t="shared" si="294"/>
        <v>22</v>
      </c>
      <c r="C1359" s="1">
        <f t="shared" si="306"/>
        <v>3</v>
      </c>
      <c r="D1359" s="1">
        <f>VLOOKUP(C1359,Uitleg!$H$10:$K$14,2,FALSE)</f>
        <v>0</v>
      </c>
      <c r="E1359" s="1">
        <f>VLOOKUP(C1359,Uitleg!$H$10:$K$14,3,FALSE)</f>
        <v>0</v>
      </c>
      <c r="F1359">
        <f t="shared" si="307"/>
        <v>5</v>
      </c>
      <c r="G1359" s="17">
        <f t="shared" si="295"/>
        <v>63.383308962572059</v>
      </c>
      <c r="H1359" s="1">
        <f t="shared" si="296"/>
        <v>0</v>
      </c>
      <c r="I1359" s="1">
        <f t="shared" si="297"/>
        <v>0</v>
      </c>
      <c r="J1359" s="1">
        <f t="shared" si="298"/>
        <v>0</v>
      </c>
      <c r="K1359" s="1">
        <f t="shared" si="299"/>
        <v>0</v>
      </c>
      <c r="L1359" s="1">
        <f t="shared" si="300"/>
        <v>0</v>
      </c>
      <c r="M1359" s="1">
        <f t="shared" si="301"/>
        <v>0</v>
      </c>
      <c r="N1359" s="1" t="str">
        <f t="shared" si="302"/>
        <v>nee</v>
      </c>
      <c r="O1359" s="1">
        <f t="shared" si="303"/>
        <v>0</v>
      </c>
      <c r="P1359">
        <f t="shared" si="304"/>
        <v>0</v>
      </c>
    </row>
    <row r="1360" spans="1:16" x14ac:dyDescent="0.25">
      <c r="A1360" s="16">
        <f t="shared" si="305"/>
        <v>1358</v>
      </c>
      <c r="B1360" s="16">
        <f t="shared" si="294"/>
        <v>22</v>
      </c>
      <c r="C1360" s="1">
        <f t="shared" si="306"/>
        <v>3</v>
      </c>
      <c r="D1360" s="1">
        <f>VLOOKUP(C1360,Uitleg!$H$10:$K$14,2,FALSE)</f>
        <v>0</v>
      </c>
      <c r="E1360" s="1">
        <f>VLOOKUP(C1360,Uitleg!$H$10:$K$14,3,FALSE)</f>
        <v>0</v>
      </c>
      <c r="F1360">
        <f t="shared" si="307"/>
        <v>6</v>
      </c>
      <c r="G1360" s="17">
        <f t="shared" si="295"/>
        <v>63.250108603849355</v>
      </c>
      <c r="H1360" s="1">
        <f t="shared" si="296"/>
        <v>0</v>
      </c>
      <c r="I1360" s="1">
        <f t="shared" si="297"/>
        <v>0</v>
      </c>
      <c r="J1360" s="1">
        <f t="shared" si="298"/>
        <v>0</v>
      </c>
      <c r="K1360" s="1">
        <f t="shared" si="299"/>
        <v>0</v>
      </c>
      <c r="L1360" s="1">
        <f t="shared" si="300"/>
        <v>0</v>
      </c>
      <c r="M1360" s="1">
        <f t="shared" si="301"/>
        <v>0</v>
      </c>
      <c r="N1360" s="1" t="str">
        <f t="shared" si="302"/>
        <v>nee</v>
      </c>
      <c r="O1360" s="1">
        <f t="shared" si="303"/>
        <v>0</v>
      </c>
      <c r="P1360">
        <f t="shared" si="304"/>
        <v>0</v>
      </c>
    </row>
    <row r="1361" spans="1:16" x14ac:dyDescent="0.25">
      <c r="A1361" s="16">
        <f t="shared" si="305"/>
        <v>1359</v>
      </c>
      <c r="B1361" s="16">
        <f t="shared" si="294"/>
        <v>22</v>
      </c>
      <c r="C1361" s="1">
        <f t="shared" si="306"/>
        <v>3</v>
      </c>
      <c r="D1361" s="1">
        <f>VLOOKUP(C1361,Uitleg!$H$10:$K$14,2,FALSE)</f>
        <v>0</v>
      </c>
      <c r="E1361" s="1">
        <f>VLOOKUP(C1361,Uitleg!$H$10:$K$14,3,FALSE)</f>
        <v>0</v>
      </c>
      <c r="F1361">
        <f t="shared" si="307"/>
        <v>7</v>
      </c>
      <c r="G1361" s="17">
        <f t="shared" si="295"/>
        <v>63.116018901911659</v>
      </c>
      <c r="H1361" s="1">
        <f t="shared" si="296"/>
        <v>0</v>
      </c>
      <c r="I1361" s="1">
        <f t="shared" si="297"/>
        <v>0</v>
      </c>
      <c r="J1361" s="1">
        <f t="shared" si="298"/>
        <v>0</v>
      </c>
      <c r="K1361" s="1">
        <f t="shared" si="299"/>
        <v>0</v>
      </c>
      <c r="L1361" s="1">
        <f t="shared" si="300"/>
        <v>0</v>
      </c>
      <c r="M1361" s="1">
        <f t="shared" si="301"/>
        <v>0</v>
      </c>
      <c r="N1361" s="1" t="str">
        <f t="shared" si="302"/>
        <v>nee</v>
      </c>
      <c r="O1361" s="1">
        <f t="shared" si="303"/>
        <v>0</v>
      </c>
      <c r="P1361">
        <f t="shared" si="304"/>
        <v>0</v>
      </c>
    </row>
    <row r="1362" spans="1:16" x14ac:dyDescent="0.25">
      <c r="A1362" s="16">
        <f t="shared" si="305"/>
        <v>1360</v>
      </c>
      <c r="B1362" s="16">
        <f t="shared" si="294"/>
        <v>22</v>
      </c>
      <c r="C1362" s="1">
        <f t="shared" si="306"/>
        <v>3</v>
      </c>
      <c r="D1362" s="1">
        <f>VLOOKUP(C1362,Uitleg!$H$10:$K$14,2,FALSE)</f>
        <v>0</v>
      </c>
      <c r="E1362" s="1">
        <f>VLOOKUP(C1362,Uitleg!$H$10:$K$14,3,FALSE)</f>
        <v>0</v>
      </c>
      <c r="F1362">
        <f t="shared" si="307"/>
        <v>8</v>
      </c>
      <c r="G1362" s="17">
        <f t="shared" si="295"/>
        <v>62.981043652460215</v>
      </c>
      <c r="H1362" s="1">
        <f t="shared" si="296"/>
        <v>0</v>
      </c>
      <c r="I1362" s="1">
        <f t="shared" si="297"/>
        <v>0</v>
      </c>
      <c r="J1362" s="1">
        <f t="shared" si="298"/>
        <v>0</v>
      </c>
      <c r="K1362" s="1">
        <f t="shared" si="299"/>
        <v>0</v>
      </c>
      <c r="L1362" s="1">
        <f t="shared" si="300"/>
        <v>0</v>
      </c>
      <c r="M1362" s="1">
        <f t="shared" si="301"/>
        <v>0</v>
      </c>
      <c r="N1362" s="1" t="str">
        <f t="shared" si="302"/>
        <v>nee</v>
      </c>
      <c r="O1362" s="1">
        <f t="shared" si="303"/>
        <v>0</v>
      </c>
      <c r="P1362">
        <f t="shared" si="304"/>
        <v>0</v>
      </c>
    </row>
    <row r="1363" spans="1:16" x14ac:dyDescent="0.25">
      <c r="A1363" s="16">
        <f t="shared" si="305"/>
        <v>1361</v>
      </c>
      <c r="B1363" s="16">
        <f t="shared" si="294"/>
        <v>22</v>
      </c>
      <c r="C1363" s="1">
        <f t="shared" si="306"/>
        <v>3</v>
      </c>
      <c r="D1363" s="1">
        <f>VLOOKUP(C1363,Uitleg!$H$10:$K$14,2,FALSE)</f>
        <v>0</v>
      </c>
      <c r="E1363" s="1">
        <f>VLOOKUP(C1363,Uitleg!$H$10:$K$14,3,FALSE)</f>
        <v>0</v>
      </c>
      <c r="F1363">
        <f t="shared" si="307"/>
        <v>9</v>
      </c>
      <c r="G1363" s="17">
        <f t="shared" si="295"/>
        <v>62.845186687905688</v>
      </c>
      <c r="H1363" s="1">
        <f t="shared" si="296"/>
        <v>0</v>
      </c>
      <c r="I1363" s="1">
        <f t="shared" si="297"/>
        <v>0</v>
      </c>
      <c r="J1363" s="1">
        <f t="shared" si="298"/>
        <v>0</v>
      </c>
      <c r="K1363" s="1">
        <f t="shared" si="299"/>
        <v>1</v>
      </c>
      <c r="L1363" s="1">
        <f t="shared" si="300"/>
        <v>0</v>
      </c>
      <c r="M1363" s="1">
        <f t="shared" si="301"/>
        <v>0</v>
      </c>
      <c r="N1363" s="1" t="str">
        <f t="shared" si="302"/>
        <v>JA</v>
      </c>
      <c r="O1363" s="1">
        <f t="shared" si="303"/>
        <v>4</v>
      </c>
      <c r="P1363">
        <f t="shared" si="304"/>
        <v>0</v>
      </c>
    </row>
    <row r="1364" spans="1:16" x14ac:dyDescent="0.25">
      <c r="A1364" s="16">
        <f t="shared" si="305"/>
        <v>1362</v>
      </c>
      <c r="B1364" s="16">
        <f t="shared" si="294"/>
        <v>22</v>
      </c>
      <c r="C1364" s="1">
        <f t="shared" si="306"/>
        <v>4</v>
      </c>
      <c r="D1364" s="1">
        <f>VLOOKUP(C1364,Uitleg!$H$10:$K$14,2,FALSE)</f>
        <v>1</v>
      </c>
      <c r="E1364" s="1">
        <f>VLOOKUP(C1364,Uitleg!$H$10:$K$14,3,FALSE)</f>
        <v>0</v>
      </c>
      <c r="F1364">
        <f t="shared" si="307"/>
        <v>0</v>
      </c>
      <c r="G1364" s="17">
        <f t="shared" si="295"/>
        <v>62.708451877232747</v>
      </c>
      <c r="H1364" s="1">
        <f t="shared" si="296"/>
        <v>0</v>
      </c>
      <c r="I1364" s="1">
        <f t="shared" si="297"/>
        <v>0</v>
      </c>
      <c r="J1364" s="1">
        <f t="shared" si="298"/>
        <v>0</v>
      </c>
      <c r="K1364" s="1">
        <f t="shared" si="299"/>
        <v>0</v>
      </c>
      <c r="L1364" s="1">
        <f t="shared" si="300"/>
        <v>0</v>
      </c>
      <c r="M1364" s="1">
        <f t="shared" si="301"/>
        <v>0</v>
      </c>
      <c r="N1364" s="1" t="str">
        <f t="shared" si="302"/>
        <v>nee</v>
      </c>
      <c r="O1364" s="1">
        <f t="shared" si="303"/>
        <v>0</v>
      </c>
      <c r="P1364">
        <f t="shared" si="304"/>
        <v>50</v>
      </c>
    </row>
    <row r="1365" spans="1:16" x14ac:dyDescent="0.25">
      <c r="A1365" s="16">
        <f t="shared" si="305"/>
        <v>1363</v>
      </c>
      <c r="B1365" s="16">
        <f t="shared" si="294"/>
        <v>22</v>
      </c>
      <c r="C1365" s="1">
        <f t="shared" si="306"/>
        <v>4</v>
      </c>
      <c r="D1365" s="1">
        <f>VLOOKUP(C1365,Uitleg!$H$10:$K$14,2,FALSE)</f>
        <v>1</v>
      </c>
      <c r="E1365" s="1">
        <f>VLOOKUP(C1365,Uitleg!$H$10:$K$14,3,FALSE)</f>
        <v>0</v>
      </c>
      <c r="F1365">
        <f t="shared" si="307"/>
        <v>1</v>
      </c>
      <c r="G1365" s="17">
        <f t="shared" si="295"/>
        <v>62.570843125863831</v>
      </c>
      <c r="H1365" s="1">
        <f t="shared" si="296"/>
        <v>0</v>
      </c>
      <c r="I1365" s="1">
        <f t="shared" si="297"/>
        <v>0</v>
      </c>
      <c r="J1365" s="1">
        <f t="shared" si="298"/>
        <v>0</v>
      </c>
      <c r="K1365" s="1">
        <f t="shared" si="299"/>
        <v>0</v>
      </c>
      <c r="L1365" s="1">
        <f t="shared" si="300"/>
        <v>0</v>
      </c>
      <c r="M1365" s="1">
        <f t="shared" si="301"/>
        <v>0</v>
      </c>
      <c r="N1365" s="1" t="str">
        <f t="shared" si="302"/>
        <v>nee</v>
      </c>
      <c r="O1365" s="1">
        <f t="shared" si="303"/>
        <v>0</v>
      </c>
      <c r="P1365">
        <f t="shared" si="304"/>
        <v>50</v>
      </c>
    </row>
    <row r="1366" spans="1:16" x14ac:dyDescent="0.25">
      <c r="A1366" s="16">
        <f t="shared" si="305"/>
        <v>1364</v>
      </c>
      <c r="B1366" s="16">
        <f t="shared" si="294"/>
        <v>22</v>
      </c>
      <c r="C1366" s="1">
        <f t="shared" si="306"/>
        <v>4</v>
      </c>
      <c r="D1366" s="1">
        <f>VLOOKUP(C1366,Uitleg!$H$10:$K$14,2,FALSE)</f>
        <v>1</v>
      </c>
      <c r="E1366" s="1">
        <f>VLOOKUP(C1366,Uitleg!$H$10:$K$14,3,FALSE)</f>
        <v>0</v>
      </c>
      <c r="F1366">
        <f t="shared" si="307"/>
        <v>2</v>
      </c>
      <c r="G1366" s="17">
        <f t="shared" si="295"/>
        <v>62.432364375520983</v>
      </c>
      <c r="H1366" s="1">
        <f t="shared" si="296"/>
        <v>0</v>
      </c>
      <c r="I1366" s="1">
        <f t="shared" si="297"/>
        <v>0</v>
      </c>
      <c r="J1366" s="1">
        <f t="shared" si="298"/>
        <v>0</v>
      </c>
      <c r="K1366" s="1">
        <f t="shared" si="299"/>
        <v>0</v>
      </c>
      <c r="L1366" s="1">
        <f t="shared" si="300"/>
        <v>0</v>
      </c>
      <c r="M1366" s="1">
        <f t="shared" si="301"/>
        <v>0</v>
      </c>
      <c r="N1366" s="1" t="str">
        <f t="shared" si="302"/>
        <v>nee</v>
      </c>
      <c r="O1366" s="1">
        <f t="shared" si="303"/>
        <v>0</v>
      </c>
      <c r="P1366">
        <f t="shared" si="304"/>
        <v>50</v>
      </c>
    </row>
    <row r="1367" spans="1:16" x14ac:dyDescent="0.25">
      <c r="A1367" s="16">
        <f t="shared" si="305"/>
        <v>1365</v>
      </c>
      <c r="B1367" s="16">
        <f t="shared" si="294"/>
        <v>22</v>
      </c>
      <c r="C1367" s="1">
        <f t="shared" si="306"/>
        <v>4</v>
      </c>
      <c r="D1367" s="1">
        <f>VLOOKUP(C1367,Uitleg!$H$10:$K$14,2,FALSE)</f>
        <v>1</v>
      </c>
      <c r="E1367" s="1">
        <f>VLOOKUP(C1367,Uitleg!$H$10:$K$14,3,FALSE)</f>
        <v>0</v>
      </c>
      <c r="F1367">
        <f t="shared" si="307"/>
        <v>3</v>
      </c>
      <c r="G1367" s="17">
        <f t="shared" si="295"/>
        <v>62.293019604086801</v>
      </c>
      <c r="H1367" s="1">
        <f t="shared" si="296"/>
        <v>0</v>
      </c>
      <c r="I1367" s="1">
        <f t="shared" si="297"/>
        <v>0</v>
      </c>
      <c r="J1367" s="1">
        <f t="shared" si="298"/>
        <v>0</v>
      </c>
      <c r="K1367" s="1">
        <f t="shared" si="299"/>
        <v>0</v>
      </c>
      <c r="L1367" s="1">
        <f t="shared" si="300"/>
        <v>0</v>
      </c>
      <c r="M1367" s="1">
        <f t="shared" si="301"/>
        <v>0</v>
      </c>
      <c r="N1367" s="1" t="str">
        <f t="shared" si="302"/>
        <v>nee</v>
      </c>
      <c r="O1367" s="1">
        <f t="shared" si="303"/>
        <v>0</v>
      </c>
      <c r="P1367">
        <f t="shared" si="304"/>
        <v>50</v>
      </c>
    </row>
    <row r="1368" spans="1:16" x14ac:dyDescent="0.25">
      <c r="A1368" s="16">
        <f t="shared" si="305"/>
        <v>1366</v>
      </c>
      <c r="B1368" s="16">
        <f t="shared" si="294"/>
        <v>22</v>
      </c>
      <c r="C1368" s="1">
        <f t="shared" si="306"/>
        <v>4</v>
      </c>
      <c r="D1368" s="1">
        <f>VLOOKUP(C1368,Uitleg!$H$10:$K$14,2,FALSE)</f>
        <v>1</v>
      </c>
      <c r="E1368" s="1">
        <f>VLOOKUP(C1368,Uitleg!$H$10:$K$14,3,FALSE)</f>
        <v>0</v>
      </c>
      <c r="F1368">
        <f t="shared" si="307"/>
        <v>4</v>
      </c>
      <c r="G1368" s="17">
        <f t="shared" si="295"/>
        <v>62.152812825463435</v>
      </c>
      <c r="H1368" s="1">
        <f t="shared" si="296"/>
        <v>0</v>
      </c>
      <c r="I1368" s="1">
        <f t="shared" si="297"/>
        <v>0</v>
      </c>
      <c r="J1368" s="1">
        <f t="shared" si="298"/>
        <v>0</v>
      </c>
      <c r="K1368" s="1">
        <f t="shared" si="299"/>
        <v>0</v>
      </c>
      <c r="L1368" s="1">
        <f t="shared" si="300"/>
        <v>1</v>
      </c>
      <c r="M1368" s="1">
        <f t="shared" si="301"/>
        <v>0</v>
      </c>
      <c r="N1368" s="1" t="str">
        <f t="shared" si="302"/>
        <v>JA</v>
      </c>
      <c r="O1368" s="1">
        <f t="shared" si="303"/>
        <v>1</v>
      </c>
      <c r="P1368">
        <f t="shared" si="304"/>
        <v>50</v>
      </c>
    </row>
    <row r="1369" spans="1:16" x14ac:dyDescent="0.25">
      <c r="A1369" s="16">
        <f t="shared" si="305"/>
        <v>1367</v>
      </c>
      <c r="B1369" s="16">
        <f t="shared" si="294"/>
        <v>22</v>
      </c>
      <c r="C1369" s="1">
        <f t="shared" si="306"/>
        <v>1</v>
      </c>
      <c r="D1369" s="1">
        <f>VLOOKUP(C1369,Uitleg!$H$10:$K$14,2,FALSE)</f>
        <v>0</v>
      </c>
      <c r="E1369" s="1">
        <f>VLOOKUP(C1369,Uitleg!$H$10:$K$14,3,FALSE)</f>
        <v>0</v>
      </c>
      <c r="F1369">
        <f t="shared" si="307"/>
        <v>0</v>
      </c>
      <c r="G1369" s="17">
        <f t="shared" si="295"/>
        <v>62.011748089430753</v>
      </c>
      <c r="H1369" s="1">
        <f t="shared" si="296"/>
        <v>0</v>
      </c>
      <c r="I1369" s="1">
        <f t="shared" si="297"/>
        <v>0</v>
      </c>
      <c r="J1369" s="1">
        <f t="shared" si="298"/>
        <v>0</v>
      </c>
      <c r="K1369" s="1">
        <f t="shared" si="299"/>
        <v>0</v>
      </c>
      <c r="L1369" s="1">
        <f t="shared" si="300"/>
        <v>0</v>
      </c>
      <c r="M1369" s="1">
        <f t="shared" si="301"/>
        <v>0</v>
      </c>
      <c r="N1369" s="1" t="str">
        <f t="shared" si="302"/>
        <v>nee</v>
      </c>
      <c r="O1369" s="1">
        <f t="shared" si="303"/>
        <v>0</v>
      </c>
      <c r="P1369">
        <f t="shared" si="304"/>
        <v>0</v>
      </c>
    </row>
    <row r="1370" spans="1:16" x14ac:dyDescent="0.25">
      <c r="A1370" s="16">
        <f t="shared" si="305"/>
        <v>1368</v>
      </c>
      <c r="B1370" s="16">
        <f t="shared" si="294"/>
        <v>22</v>
      </c>
      <c r="C1370" s="1">
        <f t="shared" si="306"/>
        <v>1</v>
      </c>
      <c r="D1370" s="1">
        <f>VLOOKUP(C1370,Uitleg!$H$10:$K$14,2,FALSE)</f>
        <v>0</v>
      </c>
      <c r="E1370" s="1">
        <f>VLOOKUP(C1370,Uitleg!$H$10:$K$14,3,FALSE)</f>
        <v>0</v>
      </c>
      <c r="F1370">
        <f t="shared" si="307"/>
        <v>1</v>
      </c>
      <c r="G1370" s="17">
        <f t="shared" si="295"/>
        <v>61.869829481502606</v>
      </c>
      <c r="H1370" s="1">
        <f t="shared" si="296"/>
        <v>0</v>
      </c>
      <c r="I1370" s="1">
        <f t="shared" si="297"/>
        <v>0</v>
      </c>
      <c r="J1370" s="1">
        <f t="shared" si="298"/>
        <v>0</v>
      </c>
      <c r="K1370" s="1">
        <f t="shared" si="299"/>
        <v>0</v>
      </c>
      <c r="L1370" s="1">
        <f t="shared" si="300"/>
        <v>0</v>
      </c>
      <c r="M1370" s="1">
        <f t="shared" si="301"/>
        <v>0</v>
      </c>
      <c r="N1370" s="1" t="str">
        <f t="shared" si="302"/>
        <v>nee</v>
      </c>
      <c r="O1370" s="1">
        <f t="shared" si="303"/>
        <v>0</v>
      </c>
      <c r="P1370">
        <f t="shared" si="304"/>
        <v>0</v>
      </c>
    </row>
    <row r="1371" spans="1:16" x14ac:dyDescent="0.25">
      <c r="A1371" s="16">
        <f t="shared" si="305"/>
        <v>1369</v>
      </c>
      <c r="B1371" s="16">
        <f t="shared" si="294"/>
        <v>22</v>
      </c>
      <c r="C1371" s="1">
        <f t="shared" si="306"/>
        <v>1</v>
      </c>
      <c r="D1371" s="1">
        <f>VLOOKUP(C1371,Uitleg!$H$10:$K$14,2,FALSE)</f>
        <v>0</v>
      </c>
      <c r="E1371" s="1">
        <f>VLOOKUP(C1371,Uitleg!$H$10:$K$14,3,FALSE)</f>
        <v>0</v>
      </c>
      <c r="F1371">
        <f t="shared" si="307"/>
        <v>2</v>
      </c>
      <c r="G1371" s="17">
        <f t="shared" si="295"/>
        <v>61.727061122782189</v>
      </c>
      <c r="H1371" s="1">
        <f t="shared" si="296"/>
        <v>0</v>
      </c>
      <c r="I1371" s="1">
        <f t="shared" si="297"/>
        <v>0</v>
      </c>
      <c r="J1371" s="1">
        <f t="shared" si="298"/>
        <v>0</v>
      </c>
      <c r="K1371" s="1">
        <f t="shared" si="299"/>
        <v>0</v>
      </c>
      <c r="L1371" s="1">
        <f t="shared" si="300"/>
        <v>0</v>
      </c>
      <c r="M1371" s="1">
        <f t="shared" si="301"/>
        <v>0</v>
      </c>
      <c r="N1371" s="1" t="str">
        <f t="shared" si="302"/>
        <v>nee</v>
      </c>
      <c r="O1371" s="1">
        <f t="shared" si="303"/>
        <v>0</v>
      </c>
      <c r="P1371">
        <f t="shared" si="304"/>
        <v>0</v>
      </c>
    </row>
    <row r="1372" spans="1:16" x14ac:dyDescent="0.25">
      <c r="A1372" s="16">
        <f t="shared" si="305"/>
        <v>1370</v>
      </c>
      <c r="B1372" s="16">
        <f t="shared" si="294"/>
        <v>22</v>
      </c>
      <c r="C1372" s="1">
        <f t="shared" si="306"/>
        <v>1</v>
      </c>
      <c r="D1372" s="1">
        <f>VLOOKUP(C1372,Uitleg!$H$10:$K$14,2,FALSE)</f>
        <v>0</v>
      </c>
      <c r="E1372" s="1">
        <f>VLOOKUP(C1372,Uitleg!$H$10:$K$14,3,FALSE)</f>
        <v>0</v>
      </c>
      <c r="F1372">
        <f t="shared" si="307"/>
        <v>3</v>
      </c>
      <c r="G1372" s="17">
        <f t="shared" si="295"/>
        <v>61.583447169815514</v>
      </c>
      <c r="H1372" s="1">
        <f t="shared" si="296"/>
        <v>0</v>
      </c>
      <c r="I1372" s="1">
        <f t="shared" si="297"/>
        <v>0</v>
      </c>
      <c r="J1372" s="1">
        <f t="shared" si="298"/>
        <v>0</v>
      </c>
      <c r="K1372" s="1">
        <f t="shared" si="299"/>
        <v>0</v>
      </c>
      <c r="L1372" s="1">
        <f t="shared" si="300"/>
        <v>0</v>
      </c>
      <c r="M1372" s="1">
        <f t="shared" si="301"/>
        <v>0</v>
      </c>
      <c r="N1372" s="1" t="str">
        <f t="shared" si="302"/>
        <v>nee</v>
      </c>
      <c r="O1372" s="1">
        <f t="shared" si="303"/>
        <v>0</v>
      </c>
      <c r="P1372">
        <f t="shared" si="304"/>
        <v>0</v>
      </c>
    </row>
    <row r="1373" spans="1:16" x14ac:dyDescent="0.25">
      <c r="A1373" s="16">
        <f t="shared" si="305"/>
        <v>1371</v>
      </c>
      <c r="B1373" s="16">
        <f t="shared" si="294"/>
        <v>22</v>
      </c>
      <c r="C1373" s="1">
        <f t="shared" si="306"/>
        <v>1</v>
      </c>
      <c r="D1373" s="1">
        <f>VLOOKUP(C1373,Uitleg!$H$10:$K$14,2,FALSE)</f>
        <v>0</v>
      </c>
      <c r="E1373" s="1">
        <f>VLOOKUP(C1373,Uitleg!$H$10:$K$14,3,FALSE)</f>
        <v>0</v>
      </c>
      <c r="F1373">
        <f t="shared" si="307"/>
        <v>4</v>
      </c>
      <c r="G1373" s="17">
        <f t="shared" si="295"/>
        <v>61.438991814444137</v>
      </c>
      <c r="H1373" s="1">
        <f t="shared" si="296"/>
        <v>0</v>
      </c>
      <c r="I1373" s="1">
        <f t="shared" si="297"/>
        <v>0</v>
      </c>
      <c r="J1373" s="1">
        <f t="shared" si="298"/>
        <v>0</v>
      </c>
      <c r="K1373" s="1">
        <f t="shared" si="299"/>
        <v>0</v>
      </c>
      <c r="L1373" s="1">
        <f t="shared" si="300"/>
        <v>0</v>
      </c>
      <c r="M1373" s="1">
        <f t="shared" si="301"/>
        <v>0</v>
      </c>
      <c r="N1373" s="1" t="str">
        <f t="shared" si="302"/>
        <v>nee</v>
      </c>
      <c r="O1373" s="1">
        <f t="shared" si="303"/>
        <v>0</v>
      </c>
      <c r="P1373">
        <f t="shared" si="304"/>
        <v>0</v>
      </c>
    </row>
    <row r="1374" spans="1:16" x14ac:dyDescent="0.25">
      <c r="A1374" s="16">
        <f t="shared" si="305"/>
        <v>1372</v>
      </c>
      <c r="B1374" s="16">
        <f t="shared" si="294"/>
        <v>22</v>
      </c>
      <c r="C1374" s="1">
        <f t="shared" si="306"/>
        <v>1</v>
      </c>
      <c r="D1374" s="1">
        <f>VLOOKUP(C1374,Uitleg!$H$10:$K$14,2,FALSE)</f>
        <v>0</v>
      </c>
      <c r="E1374" s="1">
        <f>VLOOKUP(C1374,Uitleg!$H$10:$K$14,3,FALSE)</f>
        <v>0</v>
      </c>
      <c r="F1374">
        <f t="shared" si="307"/>
        <v>5</v>
      </c>
      <c r="G1374" s="17">
        <f t="shared" si="295"/>
        <v>61.293699283655791</v>
      </c>
      <c r="H1374" s="1">
        <f t="shared" si="296"/>
        <v>0</v>
      </c>
      <c r="I1374" s="1">
        <f t="shared" si="297"/>
        <v>0</v>
      </c>
      <c r="J1374" s="1">
        <f t="shared" si="298"/>
        <v>0</v>
      </c>
      <c r="K1374" s="1">
        <f t="shared" si="299"/>
        <v>0</v>
      </c>
      <c r="L1374" s="1">
        <f t="shared" si="300"/>
        <v>0</v>
      </c>
      <c r="M1374" s="1">
        <f t="shared" si="301"/>
        <v>0</v>
      </c>
      <c r="N1374" s="1" t="str">
        <f t="shared" si="302"/>
        <v>nee</v>
      </c>
      <c r="O1374" s="1">
        <f t="shared" si="303"/>
        <v>0</v>
      </c>
      <c r="P1374">
        <f t="shared" si="304"/>
        <v>0</v>
      </c>
    </row>
    <row r="1375" spans="1:16" x14ac:dyDescent="0.25">
      <c r="A1375" s="16">
        <f t="shared" si="305"/>
        <v>1373</v>
      </c>
      <c r="B1375" s="16">
        <f t="shared" si="294"/>
        <v>22</v>
      </c>
      <c r="C1375" s="1">
        <f t="shared" si="306"/>
        <v>1</v>
      </c>
      <c r="D1375" s="1">
        <f>VLOOKUP(C1375,Uitleg!$H$10:$K$14,2,FALSE)</f>
        <v>0</v>
      </c>
      <c r="E1375" s="1">
        <f>VLOOKUP(C1375,Uitleg!$H$10:$K$14,3,FALSE)</f>
        <v>0</v>
      </c>
      <c r="F1375">
        <f t="shared" si="307"/>
        <v>6</v>
      </c>
      <c r="G1375" s="17">
        <f t="shared" si="295"/>
        <v>61.147573839434358</v>
      </c>
      <c r="H1375" s="1">
        <f t="shared" si="296"/>
        <v>0</v>
      </c>
      <c r="I1375" s="1">
        <f t="shared" si="297"/>
        <v>0</v>
      </c>
      <c r="J1375" s="1">
        <f t="shared" si="298"/>
        <v>0</v>
      </c>
      <c r="K1375" s="1">
        <f t="shared" si="299"/>
        <v>0</v>
      </c>
      <c r="L1375" s="1">
        <f t="shared" si="300"/>
        <v>0</v>
      </c>
      <c r="M1375" s="1">
        <f t="shared" si="301"/>
        <v>0</v>
      </c>
      <c r="N1375" s="1" t="str">
        <f t="shared" si="302"/>
        <v>nee</v>
      </c>
      <c r="O1375" s="1">
        <f t="shared" si="303"/>
        <v>0</v>
      </c>
      <c r="P1375">
        <f t="shared" si="304"/>
        <v>0</v>
      </c>
    </row>
    <row r="1376" spans="1:16" x14ac:dyDescent="0.25">
      <c r="A1376" s="16">
        <f t="shared" si="305"/>
        <v>1374</v>
      </c>
      <c r="B1376" s="16">
        <f t="shared" si="294"/>
        <v>22</v>
      </c>
      <c r="C1376" s="1">
        <f t="shared" si="306"/>
        <v>1</v>
      </c>
      <c r="D1376" s="1">
        <f>VLOOKUP(C1376,Uitleg!$H$10:$K$14,2,FALSE)</f>
        <v>0</v>
      </c>
      <c r="E1376" s="1">
        <f>VLOOKUP(C1376,Uitleg!$H$10:$K$14,3,FALSE)</f>
        <v>0</v>
      </c>
      <c r="F1376">
        <f t="shared" si="307"/>
        <v>7</v>
      </c>
      <c r="G1376" s="17">
        <f t="shared" si="295"/>
        <v>61.000619778607941</v>
      </c>
      <c r="H1376" s="1">
        <f t="shared" si="296"/>
        <v>0</v>
      </c>
      <c r="I1376" s="1">
        <f t="shared" si="297"/>
        <v>0</v>
      </c>
      <c r="J1376" s="1">
        <f t="shared" si="298"/>
        <v>0</v>
      </c>
      <c r="K1376" s="1">
        <f t="shared" si="299"/>
        <v>0</v>
      </c>
      <c r="L1376" s="1">
        <f t="shared" si="300"/>
        <v>0</v>
      </c>
      <c r="M1376" s="1">
        <f t="shared" si="301"/>
        <v>0</v>
      </c>
      <c r="N1376" s="1" t="str">
        <f t="shared" si="302"/>
        <v>nee</v>
      </c>
      <c r="O1376" s="1">
        <f t="shared" si="303"/>
        <v>0</v>
      </c>
      <c r="P1376">
        <f t="shared" si="304"/>
        <v>0</v>
      </c>
    </row>
    <row r="1377" spans="1:16" x14ac:dyDescent="0.25">
      <c r="A1377" s="16">
        <f t="shared" si="305"/>
        <v>1375</v>
      </c>
      <c r="B1377" s="16">
        <f t="shared" si="294"/>
        <v>22</v>
      </c>
      <c r="C1377" s="1">
        <f t="shared" si="306"/>
        <v>1</v>
      </c>
      <c r="D1377" s="1">
        <f>VLOOKUP(C1377,Uitleg!$H$10:$K$14,2,FALSE)</f>
        <v>0</v>
      </c>
      <c r="E1377" s="1">
        <f>VLOOKUP(C1377,Uitleg!$H$10:$K$14,3,FALSE)</f>
        <v>0</v>
      </c>
      <c r="F1377">
        <f t="shared" si="307"/>
        <v>8</v>
      </c>
      <c r="G1377" s="17">
        <f t="shared" si="295"/>
        <v>60.852841432696003</v>
      </c>
      <c r="H1377" s="1">
        <f t="shared" si="296"/>
        <v>0</v>
      </c>
      <c r="I1377" s="1">
        <f t="shared" si="297"/>
        <v>0</v>
      </c>
      <c r="J1377" s="1">
        <f t="shared" si="298"/>
        <v>0</v>
      </c>
      <c r="K1377" s="1">
        <f t="shared" si="299"/>
        <v>0</v>
      </c>
      <c r="L1377" s="1">
        <f t="shared" si="300"/>
        <v>0</v>
      </c>
      <c r="M1377" s="1">
        <f t="shared" si="301"/>
        <v>0</v>
      </c>
      <c r="N1377" s="1" t="str">
        <f t="shared" si="302"/>
        <v>nee</v>
      </c>
      <c r="O1377" s="1">
        <f t="shared" si="303"/>
        <v>0</v>
      </c>
      <c r="P1377">
        <f t="shared" si="304"/>
        <v>0</v>
      </c>
    </row>
    <row r="1378" spans="1:16" x14ac:dyDescent="0.25">
      <c r="A1378" s="16">
        <f t="shared" si="305"/>
        <v>1376</v>
      </c>
      <c r="B1378" s="16">
        <f t="shared" si="294"/>
        <v>22</v>
      </c>
      <c r="C1378" s="1">
        <f t="shared" si="306"/>
        <v>1</v>
      </c>
      <c r="D1378" s="1">
        <f>VLOOKUP(C1378,Uitleg!$H$10:$K$14,2,FALSE)</f>
        <v>0</v>
      </c>
      <c r="E1378" s="1">
        <f>VLOOKUP(C1378,Uitleg!$H$10:$K$14,3,FALSE)</f>
        <v>0</v>
      </c>
      <c r="F1378">
        <f t="shared" si="307"/>
        <v>9</v>
      </c>
      <c r="G1378" s="17">
        <f t="shared" si="295"/>
        <v>60.704243167754782</v>
      </c>
      <c r="H1378" s="1">
        <f t="shared" si="296"/>
        <v>0</v>
      </c>
      <c r="I1378" s="1">
        <f t="shared" si="297"/>
        <v>0</v>
      </c>
      <c r="J1378" s="1">
        <f t="shared" si="298"/>
        <v>0</v>
      </c>
      <c r="K1378" s="1">
        <f t="shared" si="299"/>
        <v>0</v>
      </c>
      <c r="L1378" s="1">
        <f t="shared" si="300"/>
        <v>0</v>
      </c>
      <c r="M1378" s="1">
        <f t="shared" si="301"/>
        <v>0</v>
      </c>
      <c r="N1378" s="1" t="str">
        <f t="shared" si="302"/>
        <v>nee</v>
      </c>
      <c r="O1378" s="1">
        <f t="shared" si="303"/>
        <v>0</v>
      </c>
      <c r="P1378">
        <f t="shared" si="304"/>
        <v>0</v>
      </c>
    </row>
    <row r="1379" spans="1:16" x14ac:dyDescent="0.25">
      <c r="A1379" s="16">
        <f t="shared" si="305"/>
        <v>1377</v>
      </c>
      <c r="B1379" s="16">
        <f t="shared" si="294"/>
        <v>22</v>
      </c>
      <c r="C1379" s="1">
        <f t="shared" si="306"/>
        <v>1</v>
      </c>
      <c r="D1379" s="1">
        <f>VLOOKUP(C1379,Uitleg!$H$10:$K$14,2,FALSE)</f>
        <v>0</v>
      </c>
      <c r="E1379" s="1">
        <f>VLOOKUP(C1379,Uitleg!$H$10:$K$14,3,FALSE)</f>
        <v>0</v>
      </c>
      <c r="F1379">
        <f t="shared" si="307"/>
        <v>10</v>
      </c>
      <c r="G1379" s="17">
        <f t="shared" si="295"/>
        <v>60.554829384221804</v>
      </c>
      <c r="H1379" s="1">
        <f t="shared" si="296"/>
        <v>1</v>
      </c>
      <c r="I1379" s="1">
        <f t="shared" si="297"/>
        <v>0</v>
      </c>
      <c r="J1379" s="1">
        <f t="shared" si="298"/>
        <v>0</v>
      </c>
      <c r="K1379" s="1">
        <f t="shared" si="299"/>
        <v>0</v>
      </c>
      <c r="L1379" s="1">
        <f t="shared" si="300"/>
        <v>0</v>
      </c>
      <c r="M1379" s="1">
        <f t="shared" si="301"/>
        <v>0</v>
      </c>
      <c r="N1379" s="1" t="str">
        <f t="shared" si="302"/>
        <v>JA</v>
      </c>
      <c r="O1379" s="1">
        <f t="shared" si="303"/>
        <v>2</v>
      </c>
      <c r="P1379">
        <f t="shared" si="304"/>
        <v>0</v>
      </c>
    </row>
    <row r="1380" spans="1:16" x14ac:dyDescent="0.25">
      <c r="A1380" s="16">
        <f t="shared" si="305"/>
        <v>1378</v>
      </c>
      <c r="B1380" s="16">
        <f t="shared" si="294"/>
        <v>22</v>
      </c>
      <c r="C1380" s="1">
        <f t="shared" si="306"/>
        <v>2</v>
      </c>
      <c r="D1380" s="1">
        <f>VLOOKUP(C1380,Uitleg!$H$10:$K$14,2,FALSE)</f>
        <v>0</v>
      </c>
      <c r="E1380" s="1">
        <f>VLOOKUP(C1380,Uitleg!$H$10:$K$14,3,FALSE)</f>
        <v>1</v>
      </c>
      <c r="F1380">
        <f t="shared" si="307"/>
        <v>0</v>
      </c>
      <c r="G1380" s="17">
        <f t="shared" si="295"/>
        <v>60.404604516758525</v>
      </c>
      <c r="H1380" s="1">
        <f t="shared" si="296"/>
        <v>0</v>
      </c>
      <c r="I1380" s="1">
        <f t="shared" si="297"/>
        <v>0</v>
      </c>
      <c r="J1380" s="1">
        <f t="shared" si="298"/>
        <v>0</v>
      </c>
      <c r="K1380" s="1">
        <f t="shared" si="299"/>
        <v>0</v>
      </c>
      <c r="L1380" s="1">
        <f t="shared" si="300"/>
        <v>0</v>
      </c>
      <c r="M1380" s="1">
        <f t="shared" si="301"/>
        <v>0</v>
      </c>
      <c r="N1380" s="1" t="str">
        <f t="shared" si="302"/>
        <v>nee</v>
      </c>
      <c r="O1380" s="1">
        <f t="shared" si="303"/>
        <v>0</v>
      </c>
      <c r="P1380">
        <f t="shared" si="304"/>
        <v>50</v>
      </c>
    </row>
    <row r="1381" spans="1:16" x14ac:dyDescent="0.25">
      <c r="A1381" s="16">
        <f t="shared" si="305"/>
        <v>1379</v>
      </c>
      <c r="B1381" s="16">
        <f t="shared" si="294"/>
        <v>22</v>
      </c>
      <c r="C1381" s="1">
        <f t="shared" si="306"/>
        <v>2</v>
      </c>
      <c r="D1381" s="1">
        <f>VLOOKUP(C1381,Uitleg!$H$10:$K$14,2,FALSE)</f>
        <v>0</v>
      </c>
      <c r="E1381" s="1">
        <f>VLOOKUP(C1381,Uitleg!$H$10:$K$14,3,FALSE)</f>
        <v>1</v>
      </c>
      <c r="F1381">
        <f t="shared" si="307"/>
        <v>1</v>
      </c>
      <c r="G1381" s="17">
        <f t="shared" si="295"/>
        <v>60.253573034092284</v>
      </c>
      <c r="H1381" s="1">
        <f t="shared" si="296"/>
        <v>0</v>
      </c>
      <c r="I1381" s="1">
        <f t="shared" si="297"/>
        <v>0</v>
      </c>
      <c r="J1381" s="1">
        <f t="shared" si="298"/>
        <v>0</v>
      </c>
      <c r="K1381" s="1">
        <f t="shared" si="299"/>
        <v>0</v>
      </c>
      <c r="L1381" s="1">
        <f t="shared" si="300"/>
        <v>0</v>
      </c>
      <c r="M1381" s="1">
        <f t="shared" si="301"/>
        <v>0</v>
      </c>
      <c r="N1381" s="1" t="str">
        <f t="shared" si="302"/>
        <v>nee</v>
      </c>
      <c r="O1381" s="1">
        <f t="shared" si="303"/>
        <v>0</v>
      </c>
      <c r="P1381">
        <f t="shared" si="304"/>
        <v>50</v>
      </c>
    </row>
    <row r="1382" spans="1:16" x14ac:dyDescent="0.25">
      <c r="A1382" s="16">
        <f t="shared" si="305"/>
        <v>1380</v>
      </c>
      <c r="B1382" s="16">
        <f t="shared" si="294"/>
        <v>23</v>
      </c>
      <c r="C1382" s="1">
        <f t="shared" si="306"/>
        <v>2</v>
      </c>
      <c r="D1382" s="1">
        <f>VLOOKUP(C1382,Uitleg!$H$10:$K$14,2,FALSE)</f>
        <v>0</v>
      </c>
      <c r="E1382" s="1">
        <f>VLOOKUP(C1382,Uitleg!$H$10:$K$14,3,FALSE)</f>
        <v>1</v>
      </c>
      <c r="F1382">
        <f t="shared" si="307"/>
        <v>2</v>
      </c>
      <c r="G1382" s="17">
        <f t="shared" si="295"/>
        <v>60.101739438856256</v>
      </c>
      <c r="H1382" s="1">
        <f t="shared" si="296"/>
        <v>0</v>
      </c>
      <c r="I1382" s="1">
        <f t="shared" si="297"/>
        <v>0</v>
      </c>
      <c r="J1382" s="1">
        <f t="shared" si="298"/>
        <v>0</v>
      </c>
      <c r="K1382" s="1">
        <f t="shared" si="299"/>
        <v>0</v>
      </c>
      <c r="L1382" s="1">
        <f t="shared" si="300"/>
        <v>0</v>
      </c>
      <c r="M1382" s="1">
        <f t="shared" si="301"/>
        <v>0</v>
      </c>
      <c r="N1382" s="1" t="str">
        <f t="shared" si="302"/>
        <v>nee</v>
      </c>
      <c r="O1382" s="1">
        <f t="shared" si="303"/>
        <v>0</v>
      </c>
      <c r="P1382">
        <f t="shared" si="304"/>
        <v>50</v>
      </c>
    </row>
    <row r="1383" spans="1:16" x14ac:dyDescent="0.25">
      <c r="A1383" s="16">
        <f t="shared" si="305"/>
        <v>1381</v>
      </c>
      <c r="B1383" s="16">
        <f t="shared" si="294"/>
        <v>23</v>
      </c>
      <c r="C1383" s="1">
        <f t="shared" si="306"/>
        <v>2</v>
      </c>
      <c r="D1383" s="1">
        <f>VLOOKUP(C1383,Uitleg!$H$10:$K$14,2,FALSE)</f>
        <v>0</v>
      </c>
      <c r="E1383" s="1">
        <f>VLOOKUP(C1383,Uitleg!$H$10:$K$14,3,FALSE)</f>
        <v>1</v>
      </c>
      <c r="F1383">
        <f t="shared" si="307"/>
        <v>3</v>
      </c>
      <c r="G1383" s="17">
        <f t="shared" si="295"/>
        <v>59.949108267428791</v>
      </c>
      <c r="H1383" s="1">
        <f t="shared" si="296"/>
        <v>0</v>
      </c>
      <c r="I1383" s="1">
        <f t="shared" si="297"/>
        <v>0</v>
      </c>
      <c r="J1383" s="1">
        <f t="shared" si="298"/>
        <v>0</v>
      </c>
      <c r="K1383" s="1">
        <f t="shared" si="299"/>
        <v>0</v>
      </c>
      <c r="L1383" s="1">
        <f t="shared" si="300"/>
        <v>0</v>
      </c>
      <c r="M1383" s="1">
        <f t="shared" si="301"/>
        <v>0</v>
      </c>
      <c r="N1383" s="1" t="str">
        <f t="shared" si="302"/>
        <v>nee</v>
      </c>
      <c r="O1383" s="1">
        <f t="shared" si="303"/>
        <v>0</v>
      </c>
      <c r="P1383">
        <f t="shared" si="304"/>
        <v>50</v>
      </c>
    </row>
    <row r="1384" spans="1:16" x14ac:dyDescent="0.25">
      <c r="A1384" s="16">
        <f t="shared" si="305"/>
        <v>1382</v>
      </c>
      <c r="B1384" s="16">
        <f t="shared" si="294"/>
        <v>23</v>
      </c>
      <c r="C1384" s="1">
        <f t="shared" si="306"/>
        <v>2</v>
      </c>
      <c r="D1384" s="1">
        <f>VLOOKUP(C1384,Uitleg!$H$10:$K$14,2,FALSE)</f>
        <v>0</v>
      </c>
      <c r="E1384" s="1">
        <f>VLOOKUP(C1384,Uitleg!$H$10:$K$14,3,FALSE)</f>
        <v>1</v>
      </c>
      <c r="F1384">
        <f t="shared" si="307"/>
        <v>4</v>
      </c>
      <c r="G1384" s="17">
        <f t="shared" si="295"/>
        <v>59.795684089770731</v>
      </c>
      <c r="H1384" s="1">
        <f t="shared" si="296"/>
        <v>0</v>
      </c>
      <c r="I1384" s="1">
        <f t="shared" si="297"/>
        <v>1</v>
      </c>
      <c r="J1384" s="1">
        <f t="shared" si="298"/>
        <v>0</v>
      </c>
      <c r="K1384" s="1">
        <f t="shared" si="299"/>
        <v>0</v>
      </c>
      <c r="L1384" s="1">
        <f t="shared" si="300"/>
        <v>0</v>
      </c>
      <c r="M1384" s="1">
        <f t="shared" si="301"/>
        <v>0</v>
      </c>
      <c r="N1384" s="1" t="str">
        <f t="shared" si="302"/>
        <v>JA</v>
      </c>
      <c r="O1384" s="1">
        <f t="shared" si="303"/>
        <v>3</v>
      </c>
      <c r="P1384">
        <f t="shared" si="304"/>
        <v>50</v>
      </c>
    </row>
    <row r="1385" spans="1:16" x14ac:dyDescent="0.25">
      <c r="A1385" s="16">
        <f t="shared" si="305"/>
        <v>1383</v>
      </c>
      <c r="B1385" s="16">
        <f t="shared" si="294"/>
        <v>23</v>
      </c>
      <c r="C1385" s="1">
        <f t="shared" si="306"/>
        <v>3</v>
      </c>
      <c r="D1385" s="1">
        <f>VLOOKUP(C1385,Uitleg!$H$10:$K$14,2,FALSE)</f>
        <v>0</v>
      </c>
      <c r="E1385" s="1">
        <f>VLOOKUP(C1385,Uitleg!$H$10:$K$14,3,FALSE)</f>
        <v>0</v>
      </c>
      <c r="F1385">
        <f t="shared" si="307"/>
        <v>0</v>
      </c>
      <c r="G1385" s="17">
        <f t="shared" si="295"/>
        <v>59.641471509262153</v>
      </c>
      <c r="H1385" s="1">
        <f t="shared" si="296"/>
        <v>0</v>
      </c>
      <c r="I1385" s="1">
        <f t="shared" si="297"/>
        <v>0</v>
      </c>
      <c r="J1385" s="1">
        <f t="shared" si="298"/>
        <v>0</v>
      </c>
      <c r="K1385" s="1">
        <f t="shared" si="299"/>
        <v>0</v>
      </c>
      <c r="L1385" s="1">
        <f t="shared" si="300"/>
        <v>0</v>
      </c>
      <c r="M1385" s="1">
        <f t="shared" si="301"/>
        <v>0</v>
      </c>
      <c r="N1385" s="1" t="str">
        <f t="shared" si="302"/>
        <v>nee</v>
      </c>
      <c r="O1385" s="1">
        <f t="shared" si="303"/>
        <v>0</v>
      </c>
      <c r="P1385">
        <f t="shared" si="304"/>
        <v>0</v>
      </c>
    </row>
    <row r="1386" spans="1:16" x14ac:dyDescent="0.25">
      <c r="A1386" s="16">
        <f t="shared" si="305"/>
        <v>1384</v>
      </c>
      <c r="B1386" s="16">
        <f t="shared" si="294"/>
        <v>23</v>
      </c>
      <c r="C1386" s="1">
        <f t="shared" si="306"/>
        <v>3</v>
      </c>
      <c r="D1386" s="1">
        <f>VLOOKUP(C1386,Uitleg!$H$10:$K$14,2,FALSE)</f>
        <v>0</v>
      </c>
      <c r="E1386" s="1">
        <f>VLOOKUP(C1386,Uitleg!$H$10:$K$14,3,FALSE)</f>
        <v>0</v>
      </c>
      <c r="F1386">
        <f t="shared" si="307"/>
        <v>1</v>
      </c>
      <c r="G1386" s="17">
        <f t="shared" si="295"/>
        <v>59.486475162537097</v>
      </c>
      <c r="H1386" s="1">
        <f t="shared" si="296"/>
        <v>0</v>
      </c>
      <c r="I1386" s="1">
        <f t="shared" si="297"/>
        <v>0</v>
      </c>
      <c r="J1386" s="1">
        <f t="shared" si="298"/>
        <v>0</v>
      </c>
      <c r="K1386" s="1">
        <f t="shared" si="299"/>
        <v>0</v>
      </c>
      <c r="L1386" s="1">
        <f t="shared" si="300"/>
        <v>0</v>
      </c>
      <c r="M1386" s="1">
        <f t="shared" si="301"/>
        <v>0</v>
      </c>
      <c r="N1386" s="1" t="str">
        <f t="shared" si="302"/>
        <v>nee</v>
      </c>
      <c r="O1386" s="1">
        <f t="shared" si="303"/>
        <v>0</v>
      </c>
      <c r="P1386">
        <f t="shared" si="304"/>
        <v>0</v>
      </c>
    </row>
    <row r="1387" spans="1:16" x14ac:dyDescent="0.25">
      <c r="A1387" s="16">
        <f t="shared" si="305"/>
        <v>1385</v>
      </c>
      <c r="B1387" s="16">
        <f t="shared" si="294"/>
        <v>23</v>
      </c>
      <c r="C1387" s="1">
        <f t="shared" si="306"/>
        <v>3</v>
      </c>
      <c r="D1387" s="1">
        <f>VLOOKUP(C1387,Uitleg!$H$10:$K$14,2,FALSE)</f>
        <v>0</v>
      </c>
      <c r="E1387" s="1">
        <f>VLOOKUP(C1387,Uitleg!$H$10:$K$14,3,FALSE)</f>
        <v>0</v>
      </c>
      <c r="F1387">
        <f t="shared" si="307"/>
        <v>2</v>
      </c>
      <c r="G1387" s="17">
        <f t="shared" si="295"/>
        <v>59.330699719317671</v>
      </c>
      <c r="H1387" s="1">
        <f t="shared" si="296"/>
        <v>0</v>
      </c>
      <c r="I1387" s="1">
        <f t="shared" si="297"/>
        <v>0</v>
      </c>
      <c r="J1387" s="1">
        <f t="shared" si="298"/>
        <v>0</v>
      </c>
      <c r="K1387" s="1">
        <f t="shared" si="299"/>
        <v>0</v>
      </c>
      <c r="L1387" s="1">
        <f t="shared" si="300"/>
        <v>0</v>
      </c>
      <c r="M1387" s="1">
        <f t="shared" si="301"/>
        <v>0</v>
      </c>
      <c r="N1387" s="1" t="str">
        <f t="shared" si="302"/>
        <v>nee</v>
      </c>
      <c r="O1387" s="1">
        <f t="shared" si="303"/>
        <v>0</v>
      </c>
      <c r="P1387">
        <f t="shared" si="304"/>
        <v>0</v>
      </c>
    </row>
    <row r="1388" spans="1:16" x14ac:dyDescent="0.25">
      <c r="A1388" s="16">
        <f t="shared" si="305"/>
        <v>1386</v>
      </c>
      <c r="B1388" s="16">
        <f t="shared" si="294"/>
        <v>23</v>
      </c>
      <c r="C1388" s="1">
        <f t="shared" si="306"/>
        <v>3</v>
      </c>
      <c r="D1388" s="1">
        <f>VLOOKUP(C1388,Uitleg!$H$10:$K$14,2,FALSE)</f>
        <v>0</v>
      </c>
      <c r="E1388" s="1">
        <f>VLOOKUP(C1388,Uitleg!$H$10:$K$14,3,FALSE)</f>
        <v>0</v>
      </c>
      <c r="F1388">
        <f t="shared" si="307"/>
        <v>3</v>
      </c>
      <c r="G1388" s="17">
        <f t="shared" si="295"/>
        <v>59.174149882246311</v>
      </c>
      <c r="H1388" s="1">
        <f t="shared" si="296"/>
        <v>0</v>
      </c>
      <c r="I1388" s="1">
        <f t="shared" si="297"/>
        <v>0</v>
      </c>
      <c r="J1388" s="1">
        <f t="shared" si="298"/>
        <v>0</v>
      </c>
      <c r="K1388" s="1">
        <f t="shared" si="299"/>
        <v>0</v>
      </c>
      <c r="L1388" s="1">
        <f t="shared" si="300"/>
        <v>0</v>
      </c>
      <c r="M1388" s="1">
        <f t="shared" si="301"/>
        <v>0</v>
      </c>
      <c r="N1388" s="1" t="str">
        <f t="shared" si="302"/>
        <v>nee</v>
      </c>
      <c r="O1388" s="1">
        <f t="shared" si="303"/>
        <v>0</v>
      </c>
      <c r="P1388">
        <f t="shared" si="304"/>
        <v>0</v>
      </c>
    </row>
    <row r="1389" spans="1:16" x14ac:dyDescent="0.25">
      <c r="A1389" s="16">
        <f t="shared" si="305"/>
        <v>1387</v>
      </c>
      <c r="B1389" s="16">
        <f t="shared" si="294"/>
        <v>23</v>
      </c>
      <c r="C1389" s="1">
        <f t="shared" si="306"/>
        <v>3</v>
      </c>
      <c r="D1389" s="1">
        <f>VLOOKUP(C1389,Uitleg!$H$10:$K$14,2,FALSE)</f>
        <v>0</v>
      </c>
      <c r="E1389" s="1">
        <f>VLOOKUP(C1389,Uitleg!$H$10:$K$14,3,FALSE)</f>
        <v>0</v>
      </c>
      <c r="F1389">
        <f t="shared" si="307"/>
        <v>4</v>
      </c>
      <c r="G1389" s="17">
        <f t="shared" si="295"/>
        <v>59.016830386717238</v>
      </c>
      <c r="H1389" s="1">
        <f t="shared" si="296"/>
        <v>0</v>
      </c>
      <c r="I1389" s="1">
        <f t="shared" si="297"/>
        <v>0</v>
      </c>
      <c r="J1389" s="1">
        <f t="shared" si="298"/>
        <v>0</v>
      </c>
      <c r="K1389" s="1">
        <f t="shared" si="299"/>
        <v>0</v>
      </c>
      <c r="L1389" s="1">
        <f t="shared" si="300"/>
        <v>0</v>
      </c>
      <c r="M1389" s="1">
        <f t="shared" si="301"/>
        <v>0</v>
      </c>
      <c r="N1389" s="1" t="str">
        <f t="shared" si="302"/>
        <v>nee</v>
      </c>
      <c r="O1389" s="1">
        <f t="shared" si="303"/>
        <v>0</v>
      </c>
      <c r="P1389">
        <f t="shared" si="304"/>
        <v>0</v>
      </c>
    </row>
    <row r="1390" spans="1:16" x14ac:dyDescent="0.25">
      <c r="A1390" s="16">
        <f t="shared" si="305"/>
        <v>1388</v>
      </c>
      <c r="B1390" s="16">
        <f t="shared" si="294"/>
        <v>23</v>
      </c>
      <c r="C1390" s="1">
        <f t="shared" si="306"/>
        <v>3</v>
      </c>
      <c r="D1390" s="1">
        <f>VLOOKUP(C1390,Uitleg!$H$10:$K$14,2,FALSE)</f>
        <v>0</v>
      </c>
      <c r="E1390" s="1">
        <f>VLOOKUP(C1390,Uitleg!$H$10:$K$14,3,FALSE)</f>
        <v>0</v>
      </c>
      <c r="F1390">
        <f t="shared" si="307"/>
        <v>5</v>
      </c>
      <c r="G1390" s="17">
        <f t="shared" si="295"/>
        <v>58.858746000706191</v>
      </c>
      <c r="H1390" s="1">
        <f t="shared" si="296"/>
        <v>0</v>
      </c>
      <c r="I1390" s="1">
        <f t="shared" si="297"/>
        <v>0</v>
      </c>
      <c r="J1390" s="1">
        <f t="shared" si="298"/>
        <v>0</v>
      </c>
      <c r="K1390" s="1">
        <f t="shared" si="299"/>
        <v>0</v>
      </c>
      <c r="L1390" s="1">
        <f t="shared" si="300"/>
        <v>0</v>
      </c>
      <c r="M1390" s="1">
        <f t="shared" si="301"/>
        <v>0</v>
      </c>
      <c r="N1390" s="1" t="str">
        <f t="shared" si="302"/>
        <v>nee</v>
      </c>
      <c r="O1390" s="1">
        <f t="shared" si="303"/>
        <v>0</v>
      </c>
      <c r="P1390">
        <f t="shared" si="304"/>
        <v>0</v>
      </c>
    </row>
    <row r="1391" spans="1:16" x14ac:dyDescent="0.25">
      <c r="A1391" s="16">
        <f t="shared" si="305"/>
        <v>1389</v>
      </c>
      <c r="B1391" s="16">
        <f t="shared" si="294"/>
        <v>23</v>
      </c>
      <c r="C1391" s="1">
        <f t="shared" si="306"/>
        <v>3</v>
      </c>
      <c r="D1391" s="1">
        <f>VLOOKUP(C1391,Uitleg!$H$10:$K$14,2,FALSE)</f>
        <v>0</v>
      </c>
      <c r="E1391" s="1">
        <f>VLOOKUP(C1391,Uitleg!$H$10:$K$14,3,FALSE)</f>
        <v>0</v>
      </c>
      <c r="F1391">
        <f t="shared" si="307"/>
        <v>6</v>
      </c>
      <c r="G1391" s="17">
        <f t="shared" si="295"/>
        <v>58.699901524599383</v>
      </c>
      <c r="H1391" s="1">
        <f t="shared" si="296"/>
        <v>0</v>
      </c>
      <c r="I1391" s="1">
        <f t="shared" si="297"/>
        <v>0</v>
      </c>
      <c r="J1391" s="1">
        <f t="shared" si="298"/>
        <v>0</v>
      </c>
      <c r="K1391" s="1">
        <f t="shared" si="299"/>
        <v>0</v>
      </c>
      <c r="L1391" s="1">
        <f t="shared" si="300"/>
        <v>0</v>
      </c>
      <c r="M1391" s="1">
        <f t="shared" si="301"/>
        <v>0</v>
      </c>
      <c r="N1391" s="1" t="str">
        <f t="shared" si="302"/>
        <v>nee</v>
      </c>
      <c r="O1391" s="1">
        <f t="shared" si="303"/>
        <v>0</v>
      </c>
      <c r="P1391">
        <f t="shared" si="304"/>
        <v>0</v>
      </c>
    </row>
    <row r="1392" spans="1:16" x14ac:dyDescent="0.25">
      <c r="A1392" s="16">
        <f t="shared" si="305"/>
        <v>1390</v>
      </c>
      <c r="B1392" s="16">
        <f t="shared" si="294"/>
        <v>23</v>
      </c>
      <c r="C1392" s="1">
        <f t="shared" si="306"/>
        <v>3</v>
      </c>
      <c r="D1392" s="1">
        <f>VLOOKUP(C1392,Uitleg!$H$10:$K$14,2,FALSE)</f>
        <v>0</v>
      </c>
      <c r="E1392" s="1">
        <f>VLOOKUP(C1392,Uitleg!$H$10:$K$14,3,FALSE)</f>
        <v>0</v>
      </c>
      <c r="F1392">
        <f t="shared" si="307"/>
        <v>7</v>
      </c>
      <c r="G1392" s="17">
        <f t="shared" si="295"/>
        <v>58.540301791020696</v>
      </c>
      <c r="H1392" s="1">
        <f t="shared" si="296"/>
        <v>0</v>
      </c>
      <c r="I1392" s="1">
        <f t="shared" si="297"/>
        <v>0</v>
      </c>
      <c r="J1392" s="1">
        <f t="shared" si="298"/>
        <v>0</v>
      </c>
      <c r="K1392" s="1">
        <f t="shared" si="299"/>
        <v>0</v>
      </c>
      <c r="L1392" s="1">
        <f t="shared" si="300"/>
        <v>0</v>
      </c>
      <c r="M1392" s="1">
        <f t="shared" si="301"/>
        <v>0</v>
      </c>
      <c r="N1392" s="1" t="str">
        <f t="shared" si="302"/>
        <v>nee</v>
      </c>
      <c r="O1392" s="1">
        <f t="shared" si="303"/>
        <v>0</v>
      </c>
      <c r="P1392">
        <f t="shared" si="304"/>
        <v>0</v>
      </c>
    </row>
    <row r="1393" spans="1:16" x14ac:dyDescent="0.25">
      <c r="A1393" s="16">
        <f t="shared" si="305"/>
        <v>1391</v>
      </c>
      <c r="B1393" s="16">
        <f t="shared" si="294"/>
        <v>23</v>
      </c>
      <c r="C1393" s="1">
        <f t="shared" si="306"/>
        <v>3</v>
      </c>
      <c r="D1393" s="1">
        <f>VLOOKUP(C1393,Uitleg!$H$10:$K$14,2,FALSE)</f>
        <v>0</v>
      </c>
      <c r="E1393" s="1">
        <f>VLOOKUP(C1393,Uitleg!$H$10:$K$14,3,FALSE)</f>
        <v>0</v>
      </c>
      <c r="F1393">
        <f t="shared" si="307"/>
        <v>8</v>
      </c>
      <c r="G1393" s="17">
        <f t="shared" si="295"/>
        <v>58.379951664658137</v>
      </c>
      <c r="H1393" s="1">
        <f t="shared" si="296"/>
        <v>0</v>
      </c>
      <c r="I1393" s="1">
        <f t="shared" si="297"/>
        <v>0</v>
      </c>
      <c r="J1393" s="1">
        <f t="shared" si="298"/>
        <v>0</v>
      </c>
      <c r="K1393" s="1">
        <f t="shared" si="299"/>
        <v>0</v>
      </c>
      <c r="L1393" s="1">
        <f t="shared" si="300"/>
        <v>0</v>
      </c>
      <c r="M1393" s="1">
        <f t="shared" si="301"/>
        <v>0</v>
      </c>
      <c r="N1393" s="1" t="str">
        <f t="shared" si="302"/>
        <v>nee</v>
      </c>
      <c r="O1393" s="1">
        <f t="shared" si="303"/>
        <v>0</v>
      </c>
      <c r="P1393">
        <f t="shared" si="304"/>
        <v>0</v>
      </c>
    </row>
    <row r="1394" spans="1:16" x14ac:dyDescent="0.25">
      <c r="A1394" s="16">
        <f t="shared" si="305"/>
        <v>1392</v>
      </c>
      <c r="B1394" s="16">
        <f t="shared" si="294"/>
        <v>23</v>
      </c>
      <c r="C1394" s="1">
        <f t="shared" si="306"/>
        <v>3</v>
      </c>
      <c r="D1394" s="1">
        <f>VLOOKUP(C1394,Uitleg!$H$10:$K$14,2,FALSE)</f>
        <v>0</v>
      </c>
      <c r="E1394" s="1">
        <f>VLOOKUP(C1394,Uitleg!$H$10:$K$14,3,FALSE)</f>
        <v>0</v>
      </c>
      <c r="F1394">
        <f t="shared" si="307"/>
        <v>9</v>
      </c>
      <c r="G1394" s="17">
        <f t="shared" si="295"/>
        <v>58.218856042088476</v>
      </c>
      <c r="H1394" s="1">
        <f t="shared" si="296"/>
        <v>0</v>
      </c>
      <c r="I1394" s="1">
        <f t="shared" si="297"/>
        <v>0</v>
      </c>
      <c r="J1394" s="1">
        <f t="shared" si="298"/>
        <v>0</v>
      </c>
      <c r="K1394" s="1">
        <f t="shared" si="299"/>
        <v>0</v>
      </c>
      <c r="L1394" s="1">
        <f t="shared" si="300"/>
        <v>0</v>
      </c>
      <c r="M1394" s="1">
        <f t="shared" si="301"/>
        <v>0</v>
      </c>
      <c r="N1394" s="1" t="str">
        <f t="shared" si="302"/>
        <v>nee</v>
      </c>
      <c r="O1394" s="1">
        <f t="shared" si="303"/>
        <v>0</v>
      </c>
      <c r="P1394">
        <f t="shared" si="304"/>
        <v>0</v>
      </c>
    </row>
    <row r="1395" spans="1:16" x14ac:dyDescent="0.25">
      <c r="A1395" s="16">
        <f t="shared" si="305"/>
        <v>1393</v>
      </c>
      <c r="B1395" s="16">
        <f t="shared" si="294"/>
        <v>23</v>
      </c>
      <c r="C1395" s="1">
        <f t="shared" si="306"/>
        <v>3</v>
      </c>
      <c r="D1395" s="1">
        <f>VLOOKUP(C1395,Uitleg!$H$10:$K$14,2,FALSE)</f>
        <v>0</v>
      </c>
      <c r="E1395" s="1">
        <f>VLOOKUP(C1395,Uitleg!$H$10:$K$14,3,FALSE)</f>
        <v>0</v>
      </c>
      <c r="F1395">
        <f t="shared" si="307"/>
        <v>10</v>
      </c>
      <c r="G1395" s="17">
        <f t="shared" si="295"/>
        <v>58.057019851601304</v>
      </c>
      <c r="H1395" s="1">
        <f t="shared" si="296"/>
        <v>0</v>
      </c>
      <c r="I1395" s="1">
        <f t="shared" si="297"/>
        <v>0</v>
      </c>
      <c r="J1395" s="1">
        <f t="shared" si="298"/>
        <v>0</v>
      </c>
      <c r="K1395" s="1">
        <f t="shared" si="299"/>
        <v>0</v>
      </c>
      <c r="L1395" s="1">
        <f t="shared" si="300"/>
        <v>0</v>
      </c>
      <c r="M1395" s="1">
        <f t="shared" si="301"/>
        <v>0</v>
      </c>
      <c r="N1395" s="1" t="str">
        <f t="shared" si="302"/>
        <v>nee</v>
      </c>
      <c r="O1395" s="1">
        <f t="shared" si="303"/>
        <v>0</v>
      </c>
      <c r="P1395">
        <f t="shared" si="304"/>
        <v>0</v>
      </c>
    </row>
    <row r="1396" spans="1:16" x14ac:dyDescent="0.25">
      <c r="A1396" s="16">
        <f t="shared" si="305"/>
        <v>1394</v>
      </c>
      <c r="B1396" s="16">
        <f t="shared" si="294"/>
        <v>23</v>
      </c>
      <c r="C1396" s="1">
        <f t="shared" si="306"/>
        <v>3</v>
      </c>
      <c r="D1396" s="1">
        <f>VLOOKUP(C1396,Uitleg!$H$10:$K$14,2,FALSE)</f>
        <v>0</v>
      </c>
      <c r="E1396" s="1">
        <f>VLOOKUP(C1396,Uitleg!$H$10:$K$14,3,FALSE)</f>
        <v>0</v>
      </c>
      <c r="F1396">
        <f t="shared" si="307"/>
        <v>11</v>
      </c>
      <c r="G1396" s="17">
        <f t="shared" si="295"/>
        <v>57.894448053021208</v>
      </c>
      <c r="H1396" s="1">
        <f t="shared" si="296"/>
        <v>0</v>
      </c>
      <c r="I1396" s="1">
        <f t="shared" si="297"/>
        <v>0</v>
      </c>
      <c r="J1396" s="1">
        <f t="shared" si="298"/>
        <v>0</v>
      </c>
      <c r="K1396" s="1">
        <f t="shared" si="299"/>
        <v>0</v>
      </c>
      <c r="L1396" s="1">
        <f t="shared" si="300"/>
        <v>0</v>
      </c>
      <c r="M1396" s="1">
        <f t="shared" si="301"/>
        <v>0</v>
      </c>
      <c r="N1396" s="1" t="str">
        <f t="shared" si="302"/>
        <v>nee</v>
      </c>
      <c r="O1396" s="1">
        <f t="shared" si="303"/>
        <v>0</v>
      </c>
      <c r="P1396">
        <f t="shared" si="304"/>
        <v>0</v>
      </c>
    </row>
    <row r="1397" spans="1:16" x14ac:dyDescent="0.25">
      <c r="A1397" s="16">
        <f t="shared" si="305"/>
        <v>1395</v>
      </c>
      <c r="B1397" s="16">
        <f t="shared" si="294"/>
        <v>23</v>
      </c>
      <c r="C1397" s="1">
        <f t="shared" si="306"/>
        <v>3</v>
      </c>
      <c r="D1397" s="1">
        <f>VLOOKUP(C1397,Uitleg!$H$10:$K$14,2,FALSE)</f>
        <v>0</v>
      </c>
      <c r="E1397" s="1">
        <f>VLOOKUP(C1397,Uitleg!$H$10:$K$14,3,FALSE)</f>
        <v>0</v>
      </c>
      <c r="F1397">
        <f t="shared" si="307"/>
        <v>12</v>
      </c>
      <c r="G1397" s="17">
        <f t="shared" si="295"/>
        <v>57.731145637529295</v>
      </c>
      <c r="H1397" s="1">
        <f t="shared" si="296"/>
        <v>0</v>
      </c>
      <c r="I1397" s="1">
        <f t="shared" si="297"/>
        <v>0</v>
      </c>
      <c r="J1397" s="1">
        <f t="shared" si="298"/>
        <v>0</v>
      </c>
      <c r="K1397" s="1">
        <f t="shared" si="299"/>
        <v>1</v>
      </c>
      <c r="L1397" s="1">
        <f t="shared" si="300"/>
        <v>0</v>
      </c>
      <c r="M1397" s="1">
        <f t="shared" si="301"/>
        <v>0</v>
      </c>
      <c r="N1397" s="1" t="str">
        <f t="shared" si="302"/>
        <v>JA</v>
      </c>
      <c r="O1397" s="1">
        <f t="shared" si="303"/>
        <v>4</v>
      </c>
      <c r="P1397">
        <f t="shared" si="304"/>
        <v>0</v>
      </c>
    </row>
    <row r="1398" spans="1:16" x14ac:dyDescent="0.25">
      <c r="A1398" s="16">
        <f t="shared" si="305"/>
        <v>1396</v>
      </c>
      <c r="B1398" s="16">
        <f t="shared" si="294"/>
        <v>23</v>
      </c>
      <c r="C1398" s="1">
        <f t="shared" si="306"/>
        <v>4</v>
      </c>
      <c r="D1398" s="1">
        <f>VLOOKUP(C1398,Uitleg!$H$10:$K$14,2,FALSE)</f>
        <v>1</v>
      </c>
      <c r="E1398" s="1">
        <f>VLOOKUP(C1398,Uitleg!$H$10:$K$14,3,FALSE)</f>
        <v>0</v>
      </c>
      <c r="F1398">
        <f t="shared" si="307"/>
        <v>0</v>
      </c>
      <c r="G1398" s="17">
        <f t="shared" si="295"/>
        <v>57.567117627482986</v>
      </c>
      <c r="H1398" s="1">
        <f t="shared" si="296"/>
        <v>0</v>
      </c>
      <c r="I1398" s="1">
        <f t="shared" si="297"/>
        <v>0</v>
      </c>
      <c r="J1398" s="1">
        <f t="shared" si="298"/>
        <v>0</v>
      </c>
      <c r="K1398" s="1">
        <f t="shared" si="299"/>
        <v>0</v>
      </c>
      <c r="L1398" s="1">
        <f t="shared" si="300"/>
        <v>0</v>
      </c>
      <c r="M1398" s="1">
        <f t="shared" si="301"/>
        <v>0</v>
      </c>
      <c r="N1398" s="1" t="str">
        <f t="shared" si="302"/>
        <v>nee</v>
      </c>
      <c r="O1398" s="1">
        <f t="shared" si="303"/>
        <v>0</v>
      </c>
      <c r="P1398">
        <f t="shared" si="304"/>
        <v>50</v>
      </c>
    </row>
    <row r="1399" spans="1:16" x14ac:dyDescent="0.25">
      <c r="A1399" s="16">
        <f t="shared" si="305"/>
        <v>1397</v>
      </c>
      <c r="B1399" s="16">
        <f t="shared" si="294"/>
        <v>23</v>
      </c>
      <c r="C1399" s="1">
        <f t="shared" si="306"/>
        <v>4</v>
      </c>
      <c r="D1399" s="1">
        <f>VLOOKUP(C1399,Uitleg!$H$10:$K$14,2,FALSE)</f>
        <v>1</v>
      </c>
      <c r="E1399" s="1">
        <f>VLOOKUP(C1399,Uitleg!$H$10:$K$14,3,FALSE)</f>
        <v>0</v>
      </c>
      <c r="F1399">
        <f t="shared" si="307"/>
        <v>1</v>
      </c>
      <c r="G1399" s="17">
        <f t="shared" si="295"/>
        <v>57.402369076235075</v>
      </c>
      <c r="H1399" s="1">
        <f t="shared" si="296"/>
        <v>0</v>
      </c>
      <c r="I1399" s="1">
        <f t="shared" si="297"/>
        <v>0</v>
      </c>
      <c r="J1399" s="1">
        <f t="shared" si="298"/>
        <v>0</v>
      </c>
      <c r="K1399" s="1">
        <f t="shared" si="299"/>
        <v>0</v>
      </c>
      <c r="L1399" s="1">
        <f t="shared" si="300"/>
        <v>0</v>
      </c>
      <c r="M1399" s="1">
        <f t="shared" si="301"/>
        <v>0</v>
      </c>
      <c r="N1399" s="1" t="str">
        <f t="shared" si="302"/>
        <v>nee</v>
      </c>
      <c r="O1399" s="1">
        <f t="shared" si="303"/>
        <v>0</v>
      </c>
      <c r="P1399">
        <f t="shared" si="304"/>
        <v>50</v>
      </c>
    </row>
    <row r="1400" spans="1:16" x14ac:dyDescent="0.25">
      <c r="A1400" s="16">
        <f t="shared" si="305"/>
        <v>1398</v>
      </c>
      <c r="B1400" s="16">
        <f t="shared" si="294"/>
        <v>23</v>
      </c>
      <c r="C1400" s="1">
        <f t="shared" si="306"/>
        <v>4</v>
      </c>
      <c r="D1400" s="1">
        <f>VLOOKUP(C1400,Uitleg!$H$10:$K$14,2,FALSE)</f>
        <v>1</v>
      </c>
      <c r="E1400" s="1">
        <f>VLOOKUP(C1400,Uitleg!$H$10:$K$14,3,FALSE)</f>
        <v>0</v>
      </c>
      <c r="F1400">
        <f t="shared" si="307"/>
        <v>2</v>
      </c>
      <c r="G1400" s="17">
        <f t="shared" si="295"/>
        <v>57.236905067951135</v>
      </c>
      <c r="H1400" s="1">
        <f t="shared" si="296"/>
        <v>0</v>
      </c>
      <c r="I1400" s="1">
        <f t="shared" si="297"/>
        <v>0</v>
      </c>
      <c r="J1400" s="1">
        <f t="shared" si="298"/>
        <v>0</v>
      </c>
      <c r="K1400" s="1">
        <f t="shared" si="299"/>
        <v>0</v>
      </c>
      <c r="L1400" s="1">
        <f t="shared" si="300"/>
        <v>0</v>
      </c>
      <c r="M1400" s="1">
        <f t="shared" si="301"/>
        <v>0</v>
      </c>
      <c r="N1400" s="1" t="str">
        <f t="shared" si="302"/>
        <v>nee</v>
      </c>
      <c r="O1400" s="1">
        <f t="shared" si="303"/>
        <v>0</v>
      </c>
      <c r="P1400">
        <f t="shared" si="304"/>
        <v>50</v>
      </c>
    </row>
    <row r="1401" spans="1:16" x14ac:dyDescent="0.25">
      <c r="A1401" s="16">
        <f t="shared" si="305"/>
        <v>1399</v>
      </c>
      <c r="B1401" s="16">
        <f t="shared" si="294"/>
        <v>23</v>
      </c>
      <c r="C1401" s="1">
        <f t="shared" si="306"/>
        <v>4</v>
      </c>
      <c r="D1401" s="1">
        <f>VLOOKUP(C1401,Uitleg!$H$10:$K$14,2,FALSE)</f>
        <v>1</v>
      </c>
      <c r="E1401" s="1">
        <f>VLOOKUP(C1401,Uitleg!$H$10:$K$14,3,FALSE)</f>
        <v>0</v>
      </c>
      <c r="F1401">
        <f t="shared" si="307"/>
        <v>3</v>
      </c>
      <c r="G1401" s="17">
        <f t="shared" si="295"/>
        <v>57.070730717426144</v>
      </c>
      <c r="H1401" s="1">
        <f t="shared" si="296"/>
        <v>0</v>
      </c>
      <c r="I1401" s="1">
        <f t="shared" si="297"/>
        <v>0</v>
      </c>
      <c r="J1401" s="1">
        <f t="shared" si="298"/>
        <v>0</v>
      </c>
      <c r="K1401" s="1">
        <f t="shared" si="299"/>
        <v>0</v>
      </c>
      <c r="L1401" s="1">
        <f t="shared" si="300"/>
        <v>0</v>
      </c>
      <c r="M1401" s="1">
        <f t="shared" si="301"/>
        <v>0</v>
      </c>
      <c r="N1401" s="1" t="str">
        <f t="shared" si="302"/>
        <v>nee</v>
      </c>
      <c r="O1401" s="1">
        <f t="shared" si="303"/>
        <v>0</v>
      </c>
      <c r="P1401">
        <f t="shared" si="304"/>
        <v>50</v>
      </c>
    </row>
    <row r="1402" spans="1:16" x14ac:dyDescent="0.25">
      <c r="A1402" s="16">
        <f t="shared" si="305"/>
        <v>1400</v>
      </c>
      <c r="B1402" s="16">
        <f t="shared" si="294"/>
        <v>23</v>
      </c>
      <c r="C1402" s="1">
        <f t="shared" si="306"/>
        <v>4</v>
      </c>
      <c r="D1402" s="1">
        <f>VLOOKUP(C1402,Uitleg!$H$10:$K$14,2,FALSE)</f>
        <v>1</v>
      </c>
      <c r="E1402" s="1">
        <f>VLOOKUP(C1402,Uitleg!$H$10:$K$14,3,FALSE)</f>
        <v>0</v>
      </c>
      <c r="F1402">
        <f t="shared" si="307"/>
        <v>4</v>
      </c>
      <c r="G1402" s="17">
        <f t="shared" si="295"/>
        <v>56.903851169899696</v>
      </c>
      <c r="H1402" s="1">
        <f t="shared" si="296"/>
        <v>0</v>
      </c>
      <c r="I1402" s="1">
        <f t="shared" si="297"/>
        <v>0</v>
      </c>
      <c r="J1402" s="1">
        <f t="shared" si="298"/>
        <v>0</v>
      </c>
      <c r="K1402" s="1">
        <f t="shared" si="299"/>
        <v>0</v>
      </c>
      <c r="L1402" s="1">
        <f t="shared" si="300"/>
        <v>1</v>
      </c>
      <c r="M1402" s="1">
        <f t="shared" si="301"/>
        <v>0</v>
      </c>
      <c r="N1402" s="1" t="str">
        <f t="shared" si="302"/>
        <v>JA</v>
      </c>
      <c r="O1402" s="1">
        <f t="shared" si="303"/>
        <v>1</v>
      </c>
      <c r="P1402">
        <f t="shared" si="304"/>
        <v>50</v>
      </c>
    </row>
    <row r="1403" spans="1:16" x14ac:dyDescent="0.25">
      <c r="A1403" s="16">
        <f t="shared" si="305"/>
        <v>1401</v>
      </c>
      <c r="B1403" s="16">
        <f t="shared" si="294"/>
        <v>23</v>
      </c>
      <c r="C1403" s="1">
        <f t="shared" si="306"/>
        <v>1</v>
      </c>
      <c r="D1403" s="1">
        <f>VLOOKUP(C1403,Uitleg!$H$10:$K$14,2,FALSE)</f>
        <v>0</v>
      </c>
      <c r="E1403" s="1">
        <f>VLOOKUP(C1403,Uitleg!$H$10:$K$14,3,FALSE)</f>
        <v>0</v>
      </c>
      <c r="F1403">
        <f t="shared" si="307"/>
        <v>0</v>
      </c>
      <c r="G1403" s="17">
        <f t="shared" si="295"/>
        <v>56.73627160086982</v>
      </c>
      <c r="H1403" s="1">
        <f t="shared" si="296"/>
        <v>0</v>
      </c>
      <c r="I1403" s="1">
        <f t="shared" si="297"/>
        <v>0</v>
      </c>
      <c r="J1403" s="1">
        <f t="shared" si="298"/>
        <v>0</v>
      </c>
      <c r="K1403" s="1">
        <f t="shared" si="299"/>
        <v>0</v>
      </c>
      <c r="L1403" s="1">
        <f t="shared" si="300"/>
        <v>0</v>
      </c>
      <c r="M1403" s="1">
        <f t="shared" si="301"/>
        <v>0</v>
      </c>
      <c r="N1403" s="1" t="str">
        <f t="shared" si="302"/>
        <v>nee</v>
      </c>
      <c r="O1403" s="1">
        <f t="shared" si="303"/>
        <v>0</v>
      </c>
      <c r="P1403">
        <f t="shared" si="304"/>
        <v>0</v>
      </c>
    </row>
    <row r="1404" spans="1:16" x14ac:dyDescent="0.25">
      <c r="A1404" s="16">
        <f t="shared" si="305"/>
        <v>1402</v>
      </c>
      <c r="B1404" s="16">
        <f t="shared" si="294"/>
        <v>23</v>
      </c>
      <c r="C1404" s="1">
        <f t="shared" si="306"/>
        <v>1</v>
      </c>
      <c r="D1404" s="1">
        <f>VLOOKUP(C1404,Uitleg!$H$10:$K$14,2,FALSE)</f>
        <v>0</v>
      </c>
      <c r="E1404" s="1">
        <f>VLOOKUP(C1404,Uitleg!$H$10:$K$14,3,FALSE)</f>
        <v>0</v>
      </c>
      <c r="F1404">
        <f t="shared" si="307"/>
        <v>1</v>
      </c>
      <c r="G1404" s="17">
        <f t="shared" si="295"/>
        <v>56.567997215906246</v>
      </c>
      <c r="H1404" s="1">
        <f t="shared" si="296"/>
        <v>0</v>
      </c>
      <c r="I1404" s="1">
        <f t="shared" si="297"/>
        <v>0</v>
      </c>
      <c r="J1404" s="1">
        <f t="shared" si="298"/>
        <v>0</v>
      </c>
      <c r="K1404" s="1">
        <f t="shared" si="299"/>
        <v>0</v>
      </c>
      <c r="L1404" s="1">
        <f t="shared" si="300"/>
        <v>0</v>
      </c>
      <c r="M1404" s="1">
        <f t="shared" si="301"/>
        <v>0</v>
      </c>
      <c r="N1404" s="1" t="str">
        <f t="shared" si="302"/>
        <v>nee</v>
      </c>
      <c r="O1404" s="1">
        <f t="shared" si="303"/>
        <v>0</v>
      </c>
      <c r="P1404">
        <f t="shared" si="304"/>
        <v>0</v>
      </c>
    </row>
    <row r="1405" spans="1:16" x14ac:dyDescent="0.25">
      <c r="A1405" s="16">
        <f t="shared" si="305"/>
        <v>1403</v>
      </c>
      <c r="B1405" s="16">
        <f t="shared" si="294"/>
        <v>23</v>
      </c>
      <c r="C1405" s="1">
        <f t="shared" si="306"/>
        <v>1</v>
      </c>
      <c r="D1405" s="1">
        <f>VLOOKUP(C1405,Uitleg!$H$10:$K$14,2,FALSE)</f>
        <v>0</v>
      </c>
      <c r="E1405" s="1">
        <f>VLOOKUP(C1405,Uitleg!$H$10:$K$14,3,FALSE)</f>
        <v>0</v>
      </c>
      <c r="F1405">
        <f t="shared" si="307"/>
        <v>2</v>
      </c>
      <c r="G1405" s="17">
        <f t="shared" si="295"/>
        <v>56.39903325046177</v>
      </c>
      <c r="H1405" s="1">
        <f t="shared" si="296"/>
        <v>0</v>
      </c>
      <c r="I1405" s="1">
        <f t="shared" si="297"/>
        <v>0</v>
      </c>
      <c r="J1405" s="1">
        <f t="shared" si="298"/>
        <v>0</v>
      </c>
      <c r="K1405" s="1">
        <f t="shared" si="299"/>
        <v>0</v>
      </c>
      <c r="L1405" s="1">
        <f t="shared" si="300"/>
        <v>0</v>
      </c>
      <c r="M1405" s="1">
        <f t="shared" si="301"/>
        <v>0</v>
      </c>
      <c r="N1405" s="1" t="str">
        <f t="shared" si="302"/>
        <v>nee</v>
      </c>
      <c r="O1405" s="1">
        <f t="shared" si="303"/>
        <v>0</v>
      </c>
      <c r="P1405">
        <f t="shared" si="304"/>
        <v>0</v>
      </c>
    </row>
    <row r="1406" spans="1:16" x14ac:dyDescent="0.25">
      <c r="A1406" s="16">
        <f t="shared" si="305"/>
        <v>1404</v>
      </c>
      <c r="B1406" s="16">
        <f t="shared" si="294"/>
        <v>23</v>
      </c>
      <c r="C1406" s="1">
        <f t="shared" si="306"/>
        <v>1</v>
      </c>
      <c r="D1406" s="1">
        <f>VLOOKUP(C1406,Uitleg!$H$10:$K$14,2,FALSE)</f>
        <v>0</v>
      </c>
      <c r="E1406" s="1">
        <f>VLOOKUP(C1406,Uitleg!$H$10:$K$14,3,FALSE)</f>
        <v>0</v>
      </c>
      <c r="F1406">
        <f t="shared" si="307"/>
        <v>3</v>
      </c>
      <c r="G1406" s="17">
        <f t="shared" si="295"/>
        <v>56.229384969683039</v>
      </c>
      <c r="H1406" s="1">
        <f t="shared" si="296"/>
        <v>0</v>
      </c>
      <c r="I1406" s="1">
        <f t="shared" si="297"/>
        <v>0</v>
      </c>
      <c r="J1406" s="1">
        <f t="shared" si="298"/>
        <v>0</v>
      </c>
      <c r="K1406" s="1">
        <f t="shared" si="299"/>
        <v>0</v>
      </c>
      <c r="L1406" s="1">
        <f t="shared" si="300"/>
        <v>0</v>
      </c>
      <c r="M1406" s="1">
        <f t="shared" si="301"/>
        <v>0</v>
      </c>
      <c r="N1406" s="1" t="str">
        <f t="shared" si="302"/>
        <v>nee</v>
      </c>
      <c r="O1406" s="1">
        <f t="shared" si="303"/>
        <v>0</v>
      </c>
      <c r="P1406">
        <f t="shared" si="304"/>
        <v>0</v>
      </c>
    </row>
    <row r="1407" spans="1:16" x14ac:dyDescent="0.25">
      <c r="A1407" s="16">
        <f t="shared" si="305"/>
        <v>1405</v>
      </c>
      <c r="B1407" s="16">
        <f t="shared" si="294"/>
        <v>23</v>
      </c>
      <c r="C1407" s="1">
        <f t="shared" si="306"/>
        <v>1</v>
      </c>
      <c r="D1407" s="1">
        <f>VLOOKUP(C1407,Uitleg!$H$10:$K$14,2,FALSE)</f>
        <v>0</v>
      </c>
      <c r="E1407" s="1">
        <f>VLOOKUP(C1407,Uitleg!$H$10:$K$14,3,FALSE)</f>
        <v>0</v>
      </c>
      <c r="F1407">
        <f t="shared" si="307"/>
        <v>4</v>
      </c>
      <c r="G1407" s="17">
        <f t="shared" si="295"/>
        <v>56.059057668219779</v>
      </c>
      <c r="H1407" s="1">
        <f t="shared" si="296"/>
        <v>0</v>
      </c>
      <c r="I1407" s="1">
        <f t="shared" si="297"/>
        <v>0</v>
      </c>
      <c r="J1407" s="1">
        <f t="shared" si="298"/>
        <v>0</v>
      </c>
      <c r="K1407" s="1">
        <f t="shared" si="299"/>
        <v>0</v>
      </c>
      <c r="L1407" s="1">
        <f t="shared" si="300"/>
        <v>0</v>
      </c>
      <c r="M1407" s="1">
        <f t="shared" si="301"/>
        <v>0</v>
      </c>
      <c r="N1407" s="1" t="str">
        <f t="shared" si="302"/>
        <v>nee</v>
      </c>
      <c r="O1407" s="1">
        <f t="shared" si="303"/>
        <v>0</v>
      </c>
      <c r="P1407">
        <f t="shared" si="304"/>
        <v>0</v>
      </c>
    </row>
    <row r="1408" spans="1:16" x14ac:dyDescent="0.25">
      <c r="A1408" s="16">
        <f t="shared" si="305"/>
        <v>1406</v>
      </c>
      <c r="B1408" s="16">
        <f t="shared" si="294"/>
        <v>23</v>
      </c>
      <c r="C1408" s="1">
        <f t="shared" si="306"/>
        <v>1</v>
      </c>
      <c r="D1408" s="1">
        <f>VLOOKUP(C1408,Uitleg!$H$10:$K$14,2,FALSE)</f>
        <v>0</v>
      </c>
      <c r="E1408" s="1">
        <f>VLOOKUP(C1408,Uitleg!$H$10:$K$14,3,FALSE)</f>
        <v>0</v>
      </c>
      <c r="F1408">
        <f t="shared" si="307"/>
        <v>5</v>
      </c>
      <c r="G1408" s="17">
        <f t="shared" si="295"/>
        <v>55.888056670033222</v>
      </c>
      <c r="H1408" s="1">
        <f t="shared" si="296"/>
        <v>0</v>
      </c>
      <c r="I1408" s="1">
        <f t="shared" si="297"/>
        <v>0</v>
      </c>
      <c r="J1408" s="1">
        <f t="shared" si="298"/>
        <v>0</v>
      </c>
      <c r="K1408" s="1">
        <f t="shared" si="299"/>
        <v>0</v>
      </c>
      <c r="L1408" s="1">
        <f t="shared" si="300"/>
        <v>0</v>
      </c>
      <c r="M1408" s="1">
        <f t="shared" si="301"/>
        <v>0</v>
      </c>
      <c r="N1408" s="1" t="str">
        <f t="shared" si="302"/>
        <v>nee</v>
      </c>
      <c r="O1408" s="1">
        <f t="shared" si="303"/>
        <v>0</v>
      </c>
      <c r="P1408">
        <f t="shared" si="304"/>
        <v>0</v>
      </c>
    </row>
    <row r="1409" spans="1:16" x14ac:dyDescent="0.25">
      <c r="A1409" s="16">
        <f t="shared" si="305"/>
        <v>1407</v>
      </c>
      <c r="B1409" s="16">
        <f t="shared" si="294"/>
        <v>23</v>
      </c>
      <c r="C1409" s="1">
        <f t="shared" si="306"/>
        <v>1</v>
      </c>
      <c r="D1409" s="1">
        <f>VLOOKUP(C1409,Uitleg!$H$10:$K$14,2,FALSE)</f>
        <v>0</v>
      </c>
      <c r="E1409" s="1">
        <f>VLOOKUP(C1409,Uitleg!$H$10:$K$14,3,FALSE)</f>
        <v>0</v>
      </c>
      <c r="F1409">
        <f t="shared" si="307"/>
        <v>6</v>
      </c>
      <c r="G1409" s="17">
        <f t="shared" si="295"/>
        <v>55.716387328202956</v>
      </c>
      <c r="H1409" s="1">
        <f t="shared" si="296"/>
        <v>0</v>
      </c>
      <c r="I1409" s="1">
        <f t="shared" si="297"/>
        <v>0</v>
      </c>
      <c r="J1409" s="1">
        <f t="shared" si="298"/>
        <v>0</v>
      </c>
      <c r="K1409" s="1">
        <f t="shared" si="299"/>
        <v>0</v>
      </c>
      <c r="L1409" s="1">
        <f t="shared" si="300"/>
        <v>0</v>
      </c>
      <c r="M1409" s="1">
        <f t="shared" si="301"/>
        <v>0</v>
      </c>
      <c r="N1409" s="1" t="str">
        <f t="shared" si="302"/>
        <v>nee</v>
      </c>
      <c r="O1409" s="1">
        <f t="shared" si="303"/>
        <v>0</v>
      </c>
      <c r="P1409">
        <f t="shared" si="304"/>
        <v>0</v>
      </c>
    </row>
    <row r="1410" spans="1:16" x14ac:dyDescent="0.25">
      <c r="A1410" s="16">
        <f t="shared" si="305"/>
        <v>1408</v>
      </c>
      <c r="B1410" s="16">
        <f t="shared" ref="B1410:B1473" si="308">TRUNC(A1410/60,0)</f>
        <v>23</v>
      </c>
      <c r="C1410" s="1">
        <f t="shared" si="306"/>
        <v>1</v>
      </c>
      <c r="D1410" s="1">
        <f>VLOOKUP(C1410,Uitleg!$H$10:$K$14,2,FALSE)</f>
        <v>0</v>
      </c>
      <c r="E1410" s="1">
        <f>VLOOKUP(C1410,Uitleg!$H$10:$K$14,3,FALSE)</f>
        <v>0</v>
      </c>
      <c r="F1410">
        <f t="shared" si="307"/>
        <v>7</v>
      </c>
      <c r="G1410" s="17">
        <f t="shared" ref="G1410:G1473" si="309">50+SIN(A1410/(PeriodeSinus1*30/PI()))*20+SIN(A1410/(PeriodeSinus2*30/PI()))*30</f>
        <v>55.54405502473324</v>
      </c>
      <c r="H1410" s="1">
        <f t="shared" ref="H1410:H1473" si="310">IF(AND(C1410=1,F1410&gt;MaxWachttijd-G1410/2),1,0)</f>
        <v>0</v>
      </c>
      <c r="I1410" s="1">
        <f t="shared" ref="I1410:I1473" si="311">IF(AND(C1410=2,G1410&lt;=Uitschakeldrempel,F1410&gt;DuurGroen),1,0)</f>
        <v>0</v>
      </c>
      <c r="J1410" s="1">
        <f t="shared" ref="J1410:J1473" si="312">IF(AND(C1410=2,G1410&gt;Uitschakeldrempel),1,0)</f>
        <v>0</v>
      </c>
      <c r="K1410" s="1">
        <f t="shared" ref="K1410:K1473" si="313">IF(AND(C1410=3,F1410&gt;MaxWachttijd-G1410/2),1,0)</f>
        <v>0</v>
      </c>
      <c r="L1410" s="1">
        <f t="shared" ref="L1410:L1473" si="314">IF(AND(C1410=4,F1410&gt;DuurGroen),1,0)</f>
        <v>0</v>
      </c>
      <c r="M1410" s="1">
        <f t="shared" ref="M1410:M1473" si="315">IF(AND(C1410=5,G1410&lt;Inschakeldrempel),1,0)</f>
        <v>0</v>
      </c>
      <c r="N1410" s="1" t="str">
        <f t="shared" ref="N1410:N1473" si="316">IF(SUM(H1410:M1410)=0,"nee","JA")</f>
        <v>nee</v>
      </c>
      <c r="O1410" s="1">
        <f t="shared" ref="O1410:O1473" si="317">H1410*2+I1410*3+J1410*5+K1410*4+L1410*1+M1410*4</f>
        <v>0</v>
      </c>
      <c r="P1410">
        <f t="shared" ref="P1410:P1473" si="318">D1410*50+E1410*50</f>
        <v>0</v>
      </c>
    </row>
    <row r="1411" spans="1:16" x14ac:dyDescent="0.25">
      <c r="A1411" s="16">
        <f t="shared" ref="A1411:A1474" si="319">A1410+Tijdstap</f>
        <v>1409</v>
      </c>
      <c r="B1411" s="16">
        <f t="shared" si="308"/>
        <v>23</v>
      </c>
      <c r="C1411" s="1">
        <f t="shared" ref="C1411:C1474" si="320">IF(O1410=0,C1410,O1410)</f>
        <v>1</v>
      </c>
      <c r="D1411" s="1">
        <f>VLOOKUP(C1411,Uitleg!$H$10:$K$14,2,FALSE)</f>
        <v>0</v>
      </c>
      <c r="E1411" s="1">
        <f>VLOOKUP(C1411,Uitleg!$H$10:$K$14,3,FALSE)</f>
        <v>0</v>
      </c>
      <c r="F1411">
        <f t="shared" ref="F1411:F1474" si="321">IF(C1411=C1410,F1410+Tijdstap,0)</f>
        <v>8</v>
      </c>
      <c r="G1411" s="17">
        <f t="shared" si="309"/>
        <v>55.371065170357468</v>
      </c>
      <c r="H1411" s="1">
        <f t="shared" si="310"/>
        <v>0</v>
      </c>
      <c r="I1411" s="1">
        <f t="shared" si="311"/>
        <v>0</v>
      </c>
      <c r="J1411" s="1">
        <f t="shared" si="312"/>
        <v>0</v>
      </c>
      <c r="K1411" s="1">
        <f t="shared" si="313"/>
        <v>0</v>
      </c>
      <c r="L1411" s="1">
        <f t="shared" si="314"/>
        <v>0</v>
      </c>
      <c r="M1411" s="1">
        <f t="shared" si="315"/>
        <v>0</v>
      </c>
      <c r="N1411" s="1" t="str">
        <f t="shared" si="316"/>
        <v>nee</v>
      </c>
      <c r="O1411" s="1">
        <f t="shared" si="317"/>
        <v>0</v>
      </c>
      <c r="P1411">
        <f t="shared" si="318"/>
        <v>0</v>
      </c>
    </row>
    <row r="1412" spans="1:16" x14ac:dyDescent="0.25">
      <c r="A1412" s="16">
        <f t="shared" si="319"/>
        <v>1410</v>
      </c>
      <c r="B1412" s="16">
        <f t="shared" si="308"/>
        <v>23</v>
      </c>
      <c r="C1412" s="1">
        <f t="shared" si="320"/>
        <v>1</v>
      </c>
      <c r="D1412" s="1">
        <f>VLOOKUP(C1412,Uitleg!$H$10:$K$14,2,FALSE)</f>
        <v>0</v>
      </c>
      <c r="E1412" s="1">
        <f>VLOOKUP(C1412,Uitleg!$H$10:$K$14,3,FALSE)</f>
        <v>0</v>
      </c>
      <c r="F1412">
        <f t="shared" si="321"/>
        <v>9</v>
      </c>
      <c r="G1412" s="17">
        <f t="shared" si="309"/>
        <v>55.197423204342229</v>
      </c>
      <c r="H1412" s="1">
        <f t="shared" si="310"/>
        <v>0</v>
      </c>
      <c r="I1412" s="1">
        <f t="shared" si="311"/>
        <v>0</v>
      </c>
      <c r="J1412" s="1">
        <f t="shared" si="312"/>
        <v>0</v>
      </c>
      <c r="K1412" s="1">
        <f t="shared" si="313"/>
        <v>0</v>
      </c>
      <c r="L1412" s="1">
        <f t="shared" si="314"/>
        <v>0</v>
      </c>
      <c r="M1412" s="1">
        <f t="shared" si="315"/>
        <v>0</v>
      </c>
      <c r="N1412" s="1" t="str">
        <f t="shared" si="316"/>
        <v>nee</v>
      </c>
      <c r="O1412" s="1">
        <f t="shared" si="317"/>
        <v>0</v>
      </c>
      <c r="P1412">
        <f t="shared" si="318"/>
        <v>0</v>
      </c>
    </row>
    <row r="1413" spans="1:16" x14ac:dyDescent="0.25">
      <c r="A1413" s="16">
        <f t="shared" si="319"/>
        <v>1411</v>
      </c>
      <c r="B1413" s="16">
        <f t="shared" si="308"/>
        <v>23</v>
      </c>
      <c r="C1413" s="1">
        <f t="shared" si="320"/>
        <v>1</v>
      </c>
      <c r="D1413" s="1">
        <f>VLOOKUP(C1413,Uitleg!$H$10:$K$14,2,FALSE)</f>
        <v>0</v>
      </c>
      <c r="E1413" s="1">
        <f>VLOOKUP(C1413,Uitleg!$H$10:$K$14,3,FALSE)</f>
        <v>0</v>
      </c>
      <c r="F1413">
        <f t="shared" si="321"/>
        <v>10</v>
      </c>
      <c r="G1413" s="17">
        <f t="shared" si="309"/>
        <v>55.023134594289687</v>
      </c>
      <c r="H1413" s="1">
        <f t="shared" si="310"/>
        <v>0</v>
      </c>
      <c r="I1413" s="1">
        <f t="shared" si="311"/>
        <v>0</v>
      </c>
      <c r="J1413" s="1">
        <f t="shared" si="312"/>
        <v>0</v>
      </c>
      <c r="K1413" s="1">
        <f t="shared" si="313"/>
        <v>0</v>
      </c>
      <c r="L1413" s="1">
        <f t="shared" si="314"/>
        <v>0</v>
      </c>
      <c r="M1413" s="1">
        <f t="shared" si="315"/>
        <v>0</v>
      </c>
      <c r="N1413" s="1" t="str">
        <f t="shared" si="316"/>
        <v>nee</v>
      </c>
      <c r="O1413" s="1">
        <f t="shared" si="317"/>
        <v>0</v>
      </c>
      <c r="P1413">
        <f t="shared" si="318"/>
        <v>0</v>
      </c>
    </row>
    <row r="1414" spans="1:16" x14ac:dyDescent="0.25">
      <c r="A1414" s="16">
        <f t="shared" si="319"/>
        <v>1412</v>
      </c>
      <c r="B1414" s="16">
        <f t="shared" si="308"/>
        <v>23</v>
      </c>
      <c r="C1414" s="1">
        <f t="shared" si="320"/>
        <v>1</v>
      </c>
      <c r="D1414" s="1">
        <f>VLOOKUP(C1414,Uitleg!$H$10:$K$14,2,FALSE)</f>
        <v>0</v>
      </c>
      <c r="E1414" s="1">
        <f>VLOOKUP(C1414,Uitleg!$H$10:$K$14,3,FALSE)</f>
        <v>0</v>
      </c>
      <c r="F1414">
        <f t="shared" si="321"/>
        <v>11</v>
      </c>
      <c r="G1414" s="17">
        <f t="shared" si="309"/>
        <v>54.848204835939278</v>
      </c>
      <c r="H1414" s="1">
        <f t="shared" si="310"/>
        <v>0</v>
      </c>
      <c r="I1414" s="1">
        <f t="shared" si="311"/>
        <v>0</v>
      </c>
      <c r="J1414" s="1">
        <f t="shared" si="312"/>
        <v>0</v>
      </c>
      <c r="K1414" s="1">
        <f t="shared" si="313"/>
        <v>0</v>
      </c>
      <c r="L1414" s="1">
        <f t="shared" si="314"/>
        <v>0</v>
      </c>
      <c r="M1414" s="1">
        <f t="shared" si="315"/>
        <v>0</v>
      </c>
      <c r="N1414" s="1" t="str">
        <f t="shared" si="316"/>
        <v>nee</v>
      </c>
      <c r="O1414" s="1">
        <f t="shared" si="317"/>
        <v>0</v>
      </c>
      <c r="P1414">
        <f t="shared" si="318"/>
        <v>0</v>
      </c>
    </row>
    <row r="1415" spans="1:16" x14ac:dyDescent="0.25">
      <c r="A1415" s="16">
        <f t="shared" si="319"/>
        <v>1413</v>
      </c>
      <c r="B1415" s="16">
        <f t="shared" si="308"/>
        <v>23</v>
      </c>
      <c r="C1415" s="1">
        <f t="shared" si="320"/>
        <v>1</v>
      </c>
      <c r="D1415" s="1">
        <f>VLOOKUP(C1415,Uitleg!$H$10:$K$14,2,FALSE)</f>
        <v>0</v>
      </c>
      <c r="E1415" s="1">
        <f>VLOOKUP(C1415,Uitleg!$H$10:$K$14,3,FALSE)</f>
        <v>0</v>
      </c>
      <c r="F1415">
        <f t="shared" si="321"/>
        <v>12</v>
      </c>
      <c r="G1415" s="17">
        <f t="shared" si="309"/>
        <v>54.672639452967914</v>
      </c>
      <c r="H1415" s="1">
        <f t="shared" si="310"/>
        <v>0</v>
      </c>
      <c r="I1415" s="1">
        <f t="shared" si="311"/>
        <v>0</v>
      </c>
      <c r="J1415" s="1">
        <f t="shared" si="312"/>
        <v>0</v>
      </c>
      <c r="K1415" s="1">
        <f t="shared" si="313"/>
        <v>0</v>
      </c>
      <c r="L1415" s="1">
        <f t="shared" si="314"/>
        <v>0</v>
      </c>
      <c r="M1415" s="1">
        <f t="shared" si="315"/>
        <v>0</v>
      </c>
      <c r="N1415" s="1" t="str">
        <f t="shared" si="316"/>
        <v>nee</v>
      </c>
      <c r="O1415" s="1">
        <f t="shared" si="317"/>
        <v>0</v>
      </c>
      <c r="P1415">
        <f t="shared" si="318"/>
        <v>0</v>
      </c>
    </row>
    <row r="1416" spans="1:16" x14ac:dyDescent="0.25">
      <c r="A1416" s="16">
        <f t="shared" si="319"/>
        <v>1414</v>
      </c>
      <c r="B1416" s="16">
        <f t="shared" si="308"/>
        <v>23</v>
      </c>
      <c r="C1416" s="1">
        <f t="shared" si="320"/>
        <v>1</v>
      </c>
      <c r="D1416" s="1">
        <f>VLOOKUP(C1416,Uitleg!$H$10:$K$14,2,FALSE)</f>
        <v>0</v>
      </c>
      <c r="E1416" s="1">
        <f>VLOOKUP(C1416,Uitleg!$H$10:$K$14,3,FALSE)</f>
        <v>0</v>
      </c>
      <c r="F1416">
        <f t="shared" si="321"/>
        <v>13</v>
      </c>
      <c r="G1416" s="17">
        <f t="shared" si="309"/>
        <v>54.496443996789594</v>
      </c>
      <c r="H1416" s="1">
        <f t="shared" si="310"/>
        <v>1</v>
      </c>
      <c r="I1416" s="1">
        <f t="shared" si="311"/>
        <v>0</v>
      </c>
      <c r="J1416" s="1">
        <f t="shared" si="312"/>
        <v>0</v>
      </c>
      <c r="K1416" s="1">
        <f t="shared" si="313"/>
        <v>0</v>
      </c>
      <c r="L1416" s="1">
        <f t="shared" si="314"/>
        <v>0</v>
      </c>
      <c r="M1416" s="1">
        <f t="shared" si="315"/>
        <v>0</v>
      </c>
      <c r="N1416" s="1" t="str">
        <f t="shared" si="316"/>
        <v>JA</v>
      </c>
      <c r="O1416" s="1">
        <f t="shared" si="317"/>
        <v>2</v>
      </c>
      <c r="P1416">
        <f t="shared" si="318"/>
        <v>0</v>
      </c>
    </row>
    <row r="1417" spans="1:16" x14ac:dyDescent="0.25">
      <c r="A1417" s="16">
        <f t="shared" si="319"/>
        <v>1415</v>
      </c>
      <c r="B1417" s="16">
        <f t="shared" si="308"/>
        <v>23</v>
      </c>
      <c r="C1417" s="1">
        <f t="shared" si="320"/>
        <v>2</v>
      </c>
      <c r="D1417" s="1">
        <f>VLOOKUP(C1417,Uitleg!$H$10:$K$14,2,FALSE)</f>
        <v>0</v>
      </c>
      <c r="E1417" s="1">
        <f>VLOOKUP(C1417,Uitleg!$H$10:$K$14,3,FALSE)</f>
        <v>1</v>
      </c>
      <c r="F1417">
        <f t="shared" si="321"/>
        <v>0</v>
      </c>
      <c r="G1417" s="17">
        <f t="shared" si="309"/>
        <v>54.319624046353297</v>
      </c>
      <c r="H1417" s="1">
        <f t="shared" si="310"/>
        <v>0</v>
      </c>
      <c r="I1417" s="1">
        <f t="shared" si="311"/>
        <v>0</v>
      </c>
      <c r="J1417" s="1">
        <f t="shared" si="312"/>
        <v>0</v>
      </c>
      <c r="K1417" s="1">
        <f t="shared" si="313"/>
        <v>0</v>
      </c>
      <c r="L1417" s="1">
        <f t="shared" si="314"/>
        <v>0</v>
      </c>
      <c r="M1417" s="1">
        <f t="shared" si="315"/>
        <v>0</v>
      </c>
      <c r="N1417" s="1" t="str">
        <f t="shared" si="316"/>
        <v>nee</v>
      </c>
      <c r="O1417" s="1">
        <f t="shared" si="317"/>
        <v>0</v>
      </c>
      <c r="P1417">
        <f t="shared" si="318"/>
        <v>50</v>
      </c>
    </row>
    <row r="1418" spans="1:16" x14ac:dyDescent="0.25">
      <c r="A1418" s="16">
        <f t="shared" si="319"/>
        <v>1416</v>
      </c>
      <c r="B1418" s="16">
        <f t="shared" si="308"/>
        <v>23</v>
      </c>
      <c r="C1418" s="1">
        <f t="shared" si="320"/>
        <v>2</v>
      </c>
      <c r="D1418" s="1">
        <f>VLOOKUP(C1418,Uitleg!$H$10:$K$14,2,FALSE)</f>
        <v>0</v>
      </c>
      <c r="E1418" s="1">
        <f>VLOOKUP(C1418,Uitleg!$H$10:$K$14,3,FALSE)</f>
        <v>1</v>
      </c>
      <c r="F1418">
        <f t="shared" si="321"/>
        <v>1</v>
      </c>
      <c r="G1418" s="17">
        <f t="shared" si="309"/>
        <v>54.142185207940543</v>
      </c>
      <c r="H1418" s="1">
        <f t="shared" si="310"/>
        <v>0</v>
      </c>
      <c r="I1418" s="1">
        <f t="shared" si="311"/>
        <v>0</v>
      </c>
      <c r="J1418" s="1">
        <f t="shared" si="312"/>
        <v>0</v>
      </c>
      <c r="K1418" s="1">
        <f t="shared" si="313"/>
        <v>0</v>
      </c>
      <c r="L1418" s="1">
        <f t="shared" si="314"/>
        <v>0</v>
      </c>
      <c r="M1418" s="1">
        <f t="shared" si="315"/>
        <v>0</v>
      </c>
      <c r="N1418" s="1" t="str">
        <f t="shared" si="316"/>
        <v>nee</v>
      </c>
      <c r="O1418" s="1">
        <f t="shared" si="317"/>
        <v>0</v>
      </c>
      <c r="P1418">
        <f t="shared" si="318"/>
        <v>50</v>
      </c>
    </row>
    <row r="1419" spans="1:16" x14ac:dyDescent="0.25">
      <c r="A1419" s="16">
        <f t="shared" si="319"/>
        <v>1417</v>
      </c>
      <c r="B1419" s="16">
        <f t="shared" si="308"/>
        <v>23</v>
      </c>
      <c r="C1419" s="1">
        <f t="shared" si="320"/>
        <v>2</v>
      </c>
      <c r="D1419" s="1">
        <f>VLOOKUP(C1419,Uitleg!$H$10:$K$14,2,FALSE)</f>
        <v>0</v>
      </c>
      <c r="E1419" s="1">
        <f>VLOOKUP(C1419,Uitleg!$H$10:$K$14,3,FALSE)</f>
        <v>1</v>
      </c>
      <c r="F1419">
        <f t="shared" si="321"/>
        <v>2</v>
      </c>
      <c r="G1419" s="17">
        <f t="shared" si="309"/>
        <v>53.964133114961086</v>
      </c>
      <c r="H1419" s="1">
        <f t="shared" si="310"/>
        <v>0</v>
      </c>
      <c r="I1419" s="1">
        <f t="shared" si="311"/>
        <v>0</v>
      </c>
      <c r="J1419" s="1">
        <f t="shared" si="312"/>
        <v>0</v>
      </c>
      <c r="K1419" s="1">
        <f t="shared" si="313"/>
        <v>0</v>
      </c>
      <c r="L1419" s="1">
        <f t="shared" si="314"/>
        <v>0</v>
      </c>
      <c r="M1419" s="1">
        <f t="shared" si="315"/>
        <v>0</v>
      </c>
      <c r="N1419" s="1" t="str">
        <f t="shared" si="316"/>
        <v>nee</v>
      </c>
      <c r="O1419" s="1">
        <f t="shared" si="317"/>
        <v>0</v>
      </c>
      <c r="P1419">
        <f t="shared" si="318"/>
        <v>50</v>
      </c>
    </row>
    <row r="1420" spans="1:16" x14ac:dyDescent="0.25">
      <c r="A1420" s="16">
        <f t="shared" si="319"/>
        <v>1418</v>
      </c>
      <c r="B1420" s="16">
        <f t="shared" si="308"/>
        <v>23</v>
      </c>
      <c r="C1420" s="1">
        <f t="shared" si="320"/>
        <v>2</v>
      </c>
      <c r="D1420" s="1">
        <f>VLOOKUP(C1420,Uitleg!$H$10:$K$14,2,FALSE)</f>
        <v>0</v>
      </c>
      <c r="E1420" s="1">
        <f>VLOOKUP(C1420,Uitleg!$H$10:$K$14,3,FALSE)</f>
        <v>1</v>
      </c>
      <c r="F1420">
        <f t="shared" si="321"/>
        <v>3</v>
      </c>
      <c r="G1420" s="17">
        <f t="shared" si="309"/>
        <v>53.785473427748386</v>
      </c>
      <c r="H1420" s="1">
        <f t="shared" si="310"/>
        <v>0</v>
      </c>
      <c r="I1420" s="1">
        <f t="shared" si="311"/>
        <v>0</v>
      </c>
      <c r="J1420" s="1">
        <f t="shared" si="312"/>
        <v>0</v>
      </c>
      <c r="K1420" s="1">
        <f t="shared" si="313"/>
        <v>0</v>
      </c>
      <c r="L1420" s="1">
        <f t="shared" si="314"/>
        <v>0</v>
      </c>
      <c r="M1420" s="1">
        <f t="shared" si="315"/>
        <v>0</v>
      </c>
      <c r="N1420" s="1" t="str">
        <f t="shared" si="316"/>
        <v>nee</v>
      </c>
      <c r="O1420" s="1">
        <f t="shared" si="317"/>
        <v>0</v>
      </c>
      <c r="P1420">
        <f t="shared" si="318"/>
        <v>50</v>
      </c>
    </row>
    <row r="1421" spans="1:16" x14ac:dyDescent="0.25">
      <c r="A1421" s="16">
        <f t="shared" si="319"/>
        <v>1419</v>
      </c>
      <c r="B1421" s="16">
        <f t="shared" si="308"/>
        <v>23</v>
      </c>
      <c r="C1421" s="1">
        <f t="shared" si="320"/>
        <v>2</v>
      </c>
      <c r="D1421" s="1">
        <f>VLOOKUP(C1421,Uitleg!$H$10:$K$14,2,FALSE)</f>
        <v>0</v>
      </c>
      <c r="E1421" s="1">
        <f>VLOOKUP(C1421,Uitleg!$H$10:$K$14,3,FALSE)</f>
        <v>1</v>
      </c>
      <c r="F1421">
        <f t="shared" si="321"/>
        <v>4</v>
      </c>
      <c r="G1421" s="17">
        <f t="shared" si="309"/>
        <v>53.606211833353186</v>
      </c>
      <c r="H1421" s="1">
        <f t="shared" si="310"/>
        <v>0</v>
      </c>
      <c r="I1421" s="1">
        <f t="shared" si="311"/>
        <v>1</v>
      </c>
      <c r="J1421" s="1">
        <f t="shared" si="312"/>
        <v>0</v>
      </c>
      <c r="K1421" s="1">
        <f t="shared" si="313"/>
        <v>0</v>
      </c>
      <c r="L1421" s="1">
        <f t="shared" si="314"/>
        <v>0</v>
      </c>
      <c r="M1421" s="1">
        <f t="shared" si="315"/>
        <v>0</v>
      </c>
      <c r="N1421" s="1" t="str">
        <f t="shared" si="316"/>
        <v>JA</v>
      </c>
      <c r="O1421" s="1">
        <f t="shared" si="317"/>
        <v>3</v>
      </c>
      <c r="P1421">
        <f t="shared" si="318"/>
        <v>50</v>
      </c>
    </row>
    <row r="1422" spans="1:16" x14ac:dyDescent="0.25">
      <c r="A1422" s="16">
        <f t="shared" si="319"/>
        <v>1420</v>
      </c>
      <c r="B1422" s="16">
        <f t="shared" si="308"/>
        <v>23</v>
      </c>
      <c r="C1422" s="1">
        <f t="shared" si="320"/>
        <v>3</v>
      </c>
      <c r="D1422" s="1">
        <f>VLOOKUP(C1422,Uitleg!$H$10:$K$14,2,FALSE)</f>
        <v>0</v>
      </c>
      <c r="E1422" s="1">
        <f>VLOOKUP(C1422,Uitleg!$H$10:$K$14,3,FALSE)</f>
        <v>0</v>
      </c>
      <c r="F1422">
        <f t="shared" si="321"/>
        <v>0</v>
      </c>
      <c r="G1422" s="17">
        <f t="shared" si="309"/>
        <v>53.426354045336858</v>
      </c>
      <c r="H1422" s="1">
        <f t="shared" si="310"/>
        <v>0</v>
      </c>
      <c r="I1422" s="1">
        <f t="shared" si="311"/>
        <v>0</v>
      </c>
      <c r="J1422" s="1">
        <f t="shared" si="312"/>
        <v>0</v>
      </c>
      <c r="K1422" s="1">
        <f t="shared" si="313"/>
        <v>0</v>
      </c>
      <c r="L1422" s="1">
        <f t="shared" si="314"/>
        <v>0</v>
      </c>
      <c r="M1422" s="1">
        <f t="shared" si="315"/>
        <v>0</v>
      </c>
      <c r="N1422" s="1" t="str">
        <f t="shared" si="316"/>
        <v>nee</v>
      </c>
      <c r="O1422" s="1">
        <f t="shared" si="317"/>
        <v>0</v>
      </c>
      <c r="P1422">
        <f t="shared" si="318"/>
        <v>0</v>
      </c>
    </row>
    <row r="1423" spans="1:16" x14ac:dyDescent="0.25">
      <c r="A1423" s="16">
        <f t="shared" si="319"/>
        <v>1421</v>
      </c>
      <c r="B1423" s="16">
        <f t="shared" si="308"/>
        <v>23</v>
      </c>
      <c r="C1423" s="1">
        <f t="shared" si="320"/>
        <v>3</v>
      </c>
      <c r="D1423" s="1">
        <f>VLOOKUP(C1423,Uitleg!$H$10:$K$14,2,FALSE)</f>
        <v>0</v>
      </c>
      <c r="E1423" s="1">
        <f>VLOOKUP(C1423,Uitleg!$H$10:$K$14,3,FALSE)</f>
        <v>0</v>
      </c>
      <c r="F1423">
        <f t="shared" si="321"/>
        <v>1</v>
      </c>
      <c r="G1423" s="17">
        <f t="shared" si="309"/>
        <v>53.245905803562977</v>
      </c>
      <c r="H1423" s="1">
        <f t="shared" si="310"/>
        <v>0</v>
      </c>
      <c r="I1423" s="1">
        <f t="shared" si="311"/>
        <v>0</v>
      </c>
      <c r="J1423" s="1">
        <f t="shared" si="312"/>
        <v>0</v>
      </c>
      <c r="K1423" s="1">
        <f t="shared" si="313"/>
        <v>0</v>
      </c>
      <c r="L1423" s="1">
        <f t="shared" si="314"/>
        <v>0</v>
      </c>
      <c r="M1423" s="1">
        <f t="shared" si="315"/>
        <v>0</v>
      </c>
      <c r="N1423" s="1" t="str">
        <f t="shared" si="316"/>
        <v>nee</v>
      </c>
      <c r="O1423" s="1">
        <f t="shared" si="317"/>
        <v>0</v>
      </c>
      <c r="P1423">
        <f t="shared" si="318"/>
        <v>0</v>
      </c>
    </row>
    <row r="1424" spans="1:16" x14ac:dyDescent="0.25">
      <c r="A1424" s="16">
        <f t="shared" si="319"/>
        <v>1422</v>
      </c>
      <c r="B1424" s="16">
        <f t="shared" si="308"/>
        <v>23</v>
      </c>
      <c r="C1424" s="1">
        <f t="shared" si="320"/>
        <v>3</v>
      </c>
      <c r="D1424" s="1">
        <f>VLOOKUP(C1424,Uitleg!$H$10:$K$14,2,FALSE)</f>
        <v>0</v>
      </c>
      <c r="E1424" s="1">
        <f>VLOOKUP(C1424,Uitleg!$H$10:$K$14,3,FALSE)</f>
        <v>0</v>
      </c>
      <c r="F1424">
        <f t="shared" si="321"/>
        <v>2</v>
      </c>
      <c r="G1424" s="17">
        <f t="shared" si="309"/>
        <v>53.064872873988506</v>
      </c>
      <c r="H1424" s="1">
        <f t="shared" si="310"/>
        <v>0</v>
      </c>
      <c r="I1424" s="1">
        <f t="shared" si="311"/>
        <v>0</v>
      </c>
      <c r="J1424" s="1">
        <f t="shared" si="312"/>
        <v>0</v>
      </c>
      <c r="K1424" s="1">
        <f t="shared" si="313"/>
        <v>0</v>
      </c>
      <c r="L1424" s="1">
        <f t="shared" si="314"/>
        <v>0</v>
      </c>
      <c r="M1424" s="1">
        <f t="shared" si="315"/>
        <v>0</v>
      </c>
      <c r="N1424" s="1" t="str">
        <f t="shared" si="316"/>
        <v>nee</v>
      </c>
      <c r="O1424" s="1">
        <f t="shared" si="317"/>
        <v>0</v>
      </c>
      <c r="P1424">
        <f t="shared" si="318"/>
        <v>0</v>
      </c>
    </row>
    <row r="1425" spans="1:16" x14ac:dyDescent="0.25">
      <c r="A1425" s="16">
        <f t="shared" si="319"/>
        <v>1423</v>
      </c>
      <c r="B1425" s="16">
        <f t="shared" si="308"/>
        <v>23</v>
      </c>
      <c r="C1425" s="1">
        <f t="shared" si="320"/>
        <v>3</v>
      </c>
      <c r="D1425" s="1">
        <f>VLOOKUP(C1425,Uitleg!$H$10:$K$14,2,FALSE)</f>
        <v>0</v>
      </c>
      <c r="E1425" s="1">
        <f>VLOOKUP(C1425,Uitleg!$H$10:$K$14,3,FALSE)</f>
        <v>0</v>
      </c>
      <c r="F1425">
        <f t="shared" si="321"/>
        <v>3</v>
      </c>
      <c r="G1425" s="17">
        <f t="shared" si="309"/>
        <v>52.883261048453335</v>
      </c>
      <c r="H1425" s="1">
        <f t="shared" si="310"/>
        <v>0</v>
      </c>
      <c r="I1425" s="1">
        <f t="shared" si="311"/>
        <v>0</v>
      </c>
      <c r="J1425" s="1">
        <f t="shared" si="312"/>
        <v>0</v>
      </c>
      <c r="K1425" s="1">
        <f t="shared" si="313"/>
        <v>0</v>
      </c>
      <c r="L1425" s="1">
        <f t="shared" si="314"/>
        <v>0</v>
      </c>
      <c r="M1425" s="1">
        <f t="shared" si="315"/>
        <v>0</v>
      </c>
      <c r="N1425" s="1" t="str">
        <f t="shared" si="316"/>
        <v>nee</v>
      </c>
      <c r="O1425" s="1">
        <f t="shared" si="317"/>
        <v>0</v>
      </c>
      <c r="P1425">
        <f t="shared" si="318"/>
        <v>0</v>
      </c>
    </row>
    <row r="1426" spans="1:16" x14ac:dyDescent="0.25">
      <c r="A1426" s="16">
        <f t="shared" si="319"/>
        <v>1424</v>
      </c>
      <c r="B1426" s="16">
        <f t="shared" si="308"/>
        <v>23</v>
      </c>
      <c r="C1426" s="1">
        <f t="shared" si="320"/>
        <v>3</v>
      </c>
      <c r="D1426" s="1">
        <f>VLOOKUP(C1426,Uitleg!$H$10:$K$14,2,FALSE)</f>
        <v>0</v>
      </c>
      <c r="E1426" s="1">
        <f>VLOOKUP(C1426,Uitleg!$H$10:$K$14,3,FALSE)</f>
        <v>0</v>
      </c>
      <c r="F1426">
        <f t="shared" si="321"/>
        <v>4</v>
      </c>
      <c r="G1426" s="17">
        <f t="shared" si="309"/>
        <v>52.701076144469553</v>
      </c>
      <c r="H1426" s="1">
        <f t="shared" si="310"/>
        <v>0</v>
      </c>
      <c r="I1426" s="1">
        <f t="shared" si="311"/>
        <v>0</v>
      </c>
      <c r="J1426" s="1">
        <f t="shared" si="312"/>
        <v>0</v>
      </c>
      <c r="K1426" s="1">
        <f t="shared" si="313"/>
        <v>0</v>
      </c>
      <c r="L1426" s="1">
        <f t="shared" si="314"/>
        <v>0</v>
      </c>
      <c r="M1426" s="1">
        <f t="shared" si="315"/>
        <v>0</v>
      </c>
      <c r="N1426" s="1" t="str">
        <f t="shared" si="316"/>
        <v>nee</v>
      </c>
      <c r="O1426" s="1">
        <f t="shared" si="317"/>
        <v>0</v>
      </c>
      <c r="P1426">
        <f t="shared" si="318"/>
        <v>0</v>
      </c>
    </row>
    <row r="1427" spans="1:16" x14ac:dyDescent="0.25">
      <c r="A1427" s="16">
        <f t="shared" si="319"/>
        <v>1425</v>
      </c>
      <c r="B1427" s="16">
        <f t="shared" si="308"/>
        <v>23</v>
      </c>
      <c r="C1427" s="1">
        <f t="shared" si="320"/>
        <v>3</v>
      </c>
      <c r="D1427" s="1">
        <f>VLOOKUP(C1427,Uitleg!$H$10:$K$14,2,FALSE)</f>
        <v>0</v>
      </c>
      <c r="E1427" s="1">
        <f>VLOOKUP(C1427,Uitleg!$H$10:$K$14,3,FALSE)</f>
        <v>0</v>
      </c>
      <c r="F1427">
        <f t="shared" si="321"/>
        <v>5</v>
      </c>
      <c r="G1427" s="17">
        <f t="shared" si="309"/>
        <v>52.518324005008893</v>
      </c>
      <c r="H1427" s="1">
        <f t="shared" si="310"/>
        <v>0</v>
      </c>
      <c r="I1427" s="1">
        <f t="shared" si="311"/>
        <v>0</v>
      </c>
      <c r="J1427" s="1">
        <f t="shared" si="312"/>
        <v>0</v>
      </c>
      <c r="K1427" s="1">
        <f t="shared" si="313"/>
        <v>0</v>
      </c>
      <c r="L1427" s="1">
        <f t="shared" si="314"/>
        <v>0</v>
      </c>
      <c r="M1427" s="1">
        <f t="shared" si="315"/>
        <v>0</v>
      </c>
      <c r="N1427" s="1" t="str">
        <f t="shared" si="316"/>
        <v>nee</v>
      </c>
      <c r="O1427" s="1">
        <f t="shared" si="317"/>
        <v>0</v>
      </c>
      <c r="P1427">
        <f t="shared" si="318"/>
        <v>0</v>
      </c>
    </row>
    <row r="1428" spans="1:16" x14ac:dyDescent="0.25">
      <c r="A1428" s="16">
        <f t="shared" si="319"/>
        <v>1426</v>
      </c>
      <c r="B1428" s="16">
        <f t="shared" si="308"/>
        <v>23</v>
      </c>
      <c r="C1428" s="1">
        <f t="shared" si="320"/>
        <v>3</v>
      </c>
      <c r="D1428" s="1">
        <f>VLOOKUP(C1428,Uitleg!$H$10:$K$14,2,FALSE)</f>
        <v>0</v>
      </c>
      <c r="E1428" s="1">
        <f>VLOOKUP(C1428,Uitleg!$H$10:$K$14,3,FALSE)</f>
        <v>0</v>
      </c>
      <c r="F1428">
        <f t="shared" si="321"/>
        <v>6</v>
      </c>
      <c r="G1428" s="17">
        <f t="shared" si="309"/>
        <v>52.335010498289918</v>
      </c>
      <c r="H1428" s="1">
        <f t="shared" si="310"/>
        <v>0</v>
      </c>
      <c r="I1428" s="1">
        <f t="shared" si="311"/>
        <v>0</v>
      </c>
      <c r="J1428" s="1">
        <f t="shared" si="312"/>
        <v>0</v>
      </c>
      <c r="K1428" s="1">
        <f t="shared" si="313"/>
        <v>0</v>
      </c>
      <c r="L1428" s="1">
        <f t="shared" si="314"/>
        <v>0</v>
      </c>
      <c r="M1428" s="1">
        <f t="shared" si="315"/>
        <v>0</v>
      </c>
      <c r="N1428" s="1" t="str">
        <f t="shared" si="316"/>
        <v>nee</v>
      </c>
      <c r="O1428" s="1">
        <f t="shared" si="317"/>
        <v>0</v>
      </c>
      <c r="P1428">
        <f t="shared" si="318"/>
        <v>0</v>
      </c>
    </row>
    <row r="1429" spans="1:16" x14ac:dyDescent="0.25">
      <c r="A1429" s="16">
        <f t="shared" si="319"/>
        <v>1427</v>
      </c>
      <c r="B1429" s="16">
        <f t="shared" si="308"/>
        <v>23</v>
      </c>
      <c r="C1429" s="1">
        <f t="shared" si="320"/>
        <v>3</v>
      </c>
      <c r="D1429" s="1">
        <f>VLOOKUP(C1429,Uitleg!$H$10:$K$14,2,FALSE)</f>
        <v>0</v>
      </c>
      <c r="E1429" s="1">
        <f>VLOOKUP(C1429,Uitleg!$H$10:$K$14,3,FALSE)</f>
        <v>0</v>
      </c>
      <c r="F1429">
        <f t="shared" si="321"/>
        <v>7</v>
      </c>
      <c r="G1429" s="17">
        <f t="shared" si="309"/>
        <v>52.151141517563588</v>
      </c>
      <c r="H1429" s="1">
        <f t="shared" si="310"/>
        <v>0</v>
      </c>
      <c r="I1429" s="1">
        <f t="shared" si="311"/>
        <v>0</v>
      </c>
      <c r="J1429" s="1">
        <f t="shared" si="312"/>
        <v>0</v>
      </c>
      <c r="K1429" s="1">
        <f t="shared" si="313"/>
        <v>0</v>
      </c>
      <c r="L1429" s="1">
        <f t="shared" si="314"/>
        <v>0</v>
      </c>
      <c r="M1429" s="1">
        <f t="shared" si="315"/>
        <v>0</v>
      </c>
      <c r="N1429" s="1" t="str">
        <f t="shared" si="316"/>
        <v>nee</v>
      </c>
      <c r="O1429" s="1">
        <f t="shared" si="317"/>
        <v>0</v>
      </c>
      <c r="P1429">
        <f t="shared" si="318"/>
        <v>0</v>
      </c>
    </row>
    <row r="1430" spans="1:16" x14ac:dyDescent="0.25">
      <c r="A1430" s="16">
        <f t="shared" si="319"/>
        <v>1428</v>
      </c>
      <c r="B1430" s="16">
        <f t="shared" si="308"/>
        <v>23</v>
      </c>
      <c r="C1430" s="1">
        <f t="shared" si="320"/>
        <v>3</v>
      </c>
      <c r="D1430" s="1">
        <f>VLOOKUP(C1430,Uitleg!$H$10:$K$14,2,FALSE)</f>
        <v>0</v>
      </c>
      <c r="E1430" s="1">
        <f>VLOOKUP(C1430,Uitleg!$H$10:$K$14,3,FALSE)</f>
        <v>0</v>
      </c>
      <c r="F1430">
        <f t="shared" si="321"/>
        <v>8</v>
      </c>
      <c r="G1430" s="17">
        <f t="shared" si="309"/>
        <v>51.966722980898517</v>
      </c>
      <c r="H1430" s="1">
        <f t="shared" si="310"/>
        <v>0</v>
      </c>
      <c r="I1430" s="1">
        <f t="shared" si="311"/>
        <v>0</v>
      </c>
      <c r="J1430" s="1">
        <f t="shared" si="312"/>
        <v>0</v>
      </c>
      <c r="K1430" s="1">
        <f t="shared" si="313"/>
        <v>0</v>
      </c>
      <c r="L1430" s="1">
        <f t="shared" si="314"/>
        <v>0</v>
      </c>
      <c r="M1430" s="1">
        <f t="shared" si="315"/>
        <v>0</v>
      </c>
      <c r="N1430" s="1" t="str">
        <f t="shared" si="316"/>
        <v>nee</v>
      </c>
      <c r="O1430" s="1">
        <f t="shared" si="317"/>
        <v>0</v>
      </c>
      <c r="P1430">
        <f t="shared" si="318"/>
        <v>0</v>
      </c>
    </row>
    <row r="1431" spans="1:16" x14ac:dyDescent="0.25">
      <c r="A1431" s="16">
        <f t="shared" si="319"/>
        <v>1429</v>
      </c>
      <c r="B1431" s="16">
        <f t="shared" si="308"/>
        <v>23</v>
      </c>
      <c r="C1431" s="1">
        <f t="shared" si="320"/>
        <v>3</v>
      </c>
      <c r="D1431" s="1">
        <f>VLOOKUP(C1431,Uitleg!$H$10:$K$14,2,FALSE)</f>
        <v>0</v>
      </c>
      <c r="E1431" s="1">
        <f>VLOOKUP(C1431,Uitleg!$H$10:$K$14,3,FALSE)</f>
        <v>0</v>
      </c>
      <c r="F1431">
        <f t="shared" si="321"/>
        <v>9</v>
      </c>
      <c r="G1431" s="17">
        <f t="shared" si="309"/>
        <v>51.781760830964473</v>
      </c>
      <c r="H1431" s="1">
        <f t="shared" si="310"/>
        <v>0</v>
      </c>
      <c r="I1431" s="1">
        <f t="shared" si="311"/>
        <v>0</v>
      </c>
      <c r="J1431" s="1">
        <f t="shared" si="312"/>
        <v>0</v>
      </c>
      <c r="K1431" s="1">
        <f t="shared" si="313"/>
        <v>0</v>
      </c>
      <c r="L1431" s="1">
        <f t="shared" si="314"/>
        <v>0</v>
      </c>
      <c r="M1431" s="1">
        <f t="shared" si="315"/>
        <v>0</v>
      </c>
      <c r="N1431" s="1" t="str">
        <f t="shared" si="316"/>
        <v>nee</v>
      </c>
      <c r="O1431" s="1">
        <f t="shared" si="317"/>
        <v>0</v>
      </c>
      <c r="P1431">
        <f t="shared" si="318"/>
        <v>0</v>
      </c>
    </row>
    <row r="1432" spans="1:16" x14ac:dyDescent="0.25">
      <c r="A1432" s="16">
        <f t="shared" si="319"/>
        <v>1430</v>
      </c>
      <c r="B1432" s="16">
        <f t="shared" si="308"/>
        <v>23</v>
      </c>
      <c r="C1432" s="1">
        <f t="shared" si="320"/>
        <v>3</v>
      </c>
      <c r="D1432" s="1">
        <f>VLOOKUP(C1432,Uitleg!$H$10:$K$14,2,FALSE)</f>
        <v>0</v>
      </c>
      <c r="E1432" s="1">
        <f>VLOOKUP(C1432,Uitleg!$H$10:$K$14,3,FALSE)</f>
        <v>0</v>
      </c>
      <c r="F1432">
        <f t="shared" si="321"/>
        <v>10</v>
      </c>
      <c r="G1432" s="17">
        <f t="shared" si="309"/>
        <v>51.596261034815747</v>
      </c>
      <c r="H1432" s="1">
        <f t="shared" si="310"/>
        <v>0</v>
      </c>
      <c r="I1432" s="1">
        <f t="shared" si="311"/>
        <v>0</v>
      </c>
      <c r="J1432" s="1">
        <f t="shared" si="312"/>
        <v>0</v>
      </c>
      <c r="K1432" s="1">
        <f t="shared" si="313"/>
        <v>0</v>
      </c>
      <c r="L1432" s="1">
        <f t="shared" si="314"/>
        <v>0</v>
      </c>
      <c r="M1432" s="1">
        <f t="shared" si="315"/>
        <v>0</v>
      </c>
      <c r="N1432" s="1" t="str">
        <f t="shared" si="316"/>
        <v>nee</v>
      </c>
      <c r="O1432" s="1">
        <f t="shared" si="317"/>
        <v>0</v>
      </c>
      <c r="P1432">
        <f t="shared" si="318"/>
        <v>0</v>
      </c>
    </row>
    <row r="1433" spans="1:16" x14ac:dyDescent="0.25">
      <c r="A1433" s="16">
        <f t="shared" si="319"/>
        <v>1431</v>
      </c>
      <c r="B1433" s="16">
        <f t="shared" si="308"/>
        <v>23</v>
      </c>
      <c r="C1433" s="1">
        <f t="shared" si="320"/>
        <v>3</v>
      </c>
      <c r="D1433" s="1">
        <f>VLOOKUP(C1433,Uitleg!$H$10:$K$14,2,FALSE)</f>
        <v>0</v>
      </c>
      <c r="E1433" s="1">
        <f>VLOOKUP(C1433,Uitleg!$H$10:$K$14,3,FALSE)</f>
        <v>0</v>
      </c>
      <c r="F1433">
        <f t="shared" si="321"/>
        <v>11</v>
      </c>
      <c r="G1433" s="17">
        <f t="shared" si="309"/>
        <v>51.410229583672773</v>
      </c>
      <c r="H1433" s="1">
        <f t="shared" si="310"/>
        <v>0</v>
      </c>
      <c r="I1433" s="1">
        <f t="shared" si="311"/>
        <v>0</v>
      </c>
      <c r="J1433" s="1">
        <f t="shared" si="312"/>
        <v>0</v>
      </c>
      <c r="K1433" s="1">
        <f t="shared" si="313"/>
        <v>0</v>
      </c>
      <c r="L1433" s="1">
        <f t="shared" si="314"/>
        <v>0</v>
      </c>
      <c r="M1433" s="1">
        <f t="shared" si="315"/>
        <v>0</v>
      </c>
      <c r="N1433" s="1" t="str">
        <f t="shared" si="316"/>
        <v>nee</v>
      </c>
      <c r="O1433" s="1">
        <f t="shared" si="317"/>
        <v>0</v>
      </c>
      <c r="P1433">
        <f t="shared" si="318"/>
        <v>0</v>
      </c>
    </row>
    <row r="1434" spans="1:16" x14ac:dyDescent="0.25">
      <c r="A1434" s="16">
        <f t="shared" si="319"/>
        <v>1432</v>
      </c>
      <c r="B1434" s="16">
        <f t="shared" si="308"/>
        <v>23</v>
      </c>
      <c r="C1434" s="1">
        <f t="shared" si="320"/>
        <v>3</v>
      </c>
      <c r="D1434" s="1">
        <f>VLOOKUP(C1434,Uitleg!$H$10:$K$14,2,FALSE)</f>
        <v>0</v>
      </c>
      <c r="E1434" s="1">
        <f>VLOOKUP(C1434,Uitleg!$H$10:$K$14,3,FALSE)</f>
        <v>0</v>
      </c>
      <c r="F1434">
        <f t="shared" si="321"/>
        <v>12</v>
      </c>
      <c r="G1434" s="17">
        <f t="shared" si="309"/>
        <v>51.223672492703514</v>
      </c>
      <c r="H1434" s="1">
        <f t="shared" si="310"/>
        <v>0</v>
      </c>
      <c r="I1434" s="1">
        <f t="shared" si="311"/>
        <v>0</v>
      </c>
      <c r="J1434" s="1">
        <f t="shared" si="312"/>
        <v>0</v>
      </c>
      <c r="K1434" s="1">
        <f t="shared" si="313"/>
        <v>0</v>
      </c>
      <c r="L1434" s="1">
        <f t="shared" si="314"/>
        <v>0</v>
      </c>
      <c r="M1434" s="1">
        <f t="shared" si="315"/>
        <v>0</v>
      </c>
      <c r="N1434" s="1" t="str">
        <f t="shared" si="316"/>
        <v>nee</v>
      </c>
      <c r="O1434" s="1">
        <f t="shared" si="317"/>
        <v>0</v>
      </c>
      <c r="P1434">
        <f t="shared" si="318"/>
        <v>0</v>
      </c>
    </row>
    <row r="1435" spans="1:16" x14ac:dyDescent="0.25">
      <c r="A1435" s="16">
        <f t="shared" si="319"/>
        <v>1433</v>
      </c>
      <c r="B1435" s="16">
        <f t="shared" si="308"/>
        <v>23</v>
      </c>
      <c r="C1435" s="1">
        <f t="shared" si="320"/>
        <v>3</v>
      </c>
      <c r="D1435" s="1">
        <f>VLOOKUP(C1435,Uitleg!$H$10:$K$14,2,FALSE)</f>
        <v>0</v>
      </c>
      <c r="E1435" s="1">
        <f>VLOOKUP(C1435,Uitleg!$H$10:$K$14,3,FALSE)</f>
        <v>0</v>
      </c>
      <c r="F1435">
        <f t="shared" si="321"/>
        <v>13</v>
      </c>
      <c r="G1435" s="17">
        <f t="shared" si="309"/>
        <v>51.036595800803305</v>
      </c>
      <c r="H1435" s="1">
        <f t="shared" si="310"/>
        <v>0</v>
      </c>
      <c r="I1435" s="1">
        <f t="shared" si="311"/>
        <v>0</v>
      </c>
      <c r="J1435" s="1">
        <f t="shared" si="312"/>
        <v>0</v>
      </c>
      <c r="K1435" s="1">
        <f t="shared" si="313"/>
        <v>0</v>
      </c>
      <c r="L1435" s="1">
        <f t="shared" si="314"/>
        <v>0</v>
      </c>
      <c r="M1435" s="1">
        <f t="shared" si="315"/>
        <v>0</v>
      </c>
      <c r="N1435" s="1" t="str">
        <f t="shared" si="316"/>
        <v>nee</v>
      </c>
      <c r="O1435" s="1">
        <f t="shared" si="317"/>
        <v>0</v>
      </c>
      <c r="P1435">
        <f t="shared" si="318"/>
        <v>0</v>
      </c>
    </row>
    <row r="1436" spans="1:16" x14ac:dyDescent="0.25">
      <c r="A1436" s="16">
        <f t="shared" si="319"/>
        <v>1434</v>
      </c>
      <c r="B1436" s="16">
        <f t="shared" si="308"/>
        <v>23</v>
      </c>
      <c r="C1436" s="1">
        <f t="shared" si="320"/>
        <v>3</v>
      </c>
      <c r="D1436" s="1">
        <f>VLOOKUP(C1436,Uitleg!$H$10:$K$14,2,FALSE)</f>
        <v>0</v>
      </c>
      <c r="E1436" s="1">
        <f>VLOOKUP(C1436,Uitleg!$H$10:$K$14,3,FALSE)</f>
        <v>0</v>
      </c>
      <c r="F1436">
        <f t="shared" si="321"/>
        <v>14</v>
      </c>
      <c r="G1436" s="17">
        <f t="shared" si="309"/>
        <v>50.849005570374288</v>
      </c>
      <c r="H1436" s="1">
        <f t="shared" si="310"/>
        <v>0</v>
      </c>
      <c r="I1436" s="1">
        <f t="shared" si="311"/>
        <v>0</v>
      </c>
      <c r="J1436" s="1">
        <f t="shared" si="312"/>
        <v>0</v>
      </c>
      <c r="K1436" s="1">
        <f t="shared" si="313"/>
        <v>0</v>
      </c>
      <c r="L1436" s="1">
        <f t="shared" si="314"/>
        <v>0</v>
      </c>
      <c r="M1436" s="1">
        <f t="shared" si="315"/>
        <v>0</v>
      </c>
      <c r="N1436" s="1" t="str">
        <f t="shared" si="316"/>
        <v>nee</v>
      </c>
      <c r="O1436" s="1">
        <f t="shared" si="317"/>
        <v>0</v>
      </c>
      <c r="P1436">
        <f t="shared" si="318"/>
        <v>0</v>
      </c>
    </row>
    <row r="1437" spans="1:16" x14ac:dyDescent="0.25">
      <c r="A1437" s="16">
        <f t="shared" si="319"/>
        <v>1435</v>
      </c>
      <c r="B1437" s="16">
        <f t="shared" si="308"/>
        <v>23</v>
      </c>
      <c r="C1437" s="1">
        <f t="shared" si="320"/>
        <v>3</v>
      </c>
      <c r="D1437" s="1">
        <f>VLOOKUP(C1437,Uitleg!$H$10:$K$14,2,FALSE)</f>
        <v>0</v>
      </c>
      <c r="E1437" s="1">
        <f>VLOOKUP(C1437,Uitleg!$H$10:$K$14,3,FALSE)</f>
        <v>0</v>
      </c>
      <c r="F1437">
        <f t="shared" si="321"/>
        <v>15</v>
      </c>
      <c r="G1437" s="17">
        <f t="shared" si="309"/>
        <v>50.660907887103363</v>
      </c>
      <c r="H1437" s="1">
        <f t="shared" si="310"/>
        <v>0</v>
      </c>
      <c r="I1437" s="1">
        <f t="shared" si="311"/>
        <v>0</v>
      </c>
      <c r="J1437" s="1">
        <f t="shared" si="312"/>
        <v>0</v>
      </c>
      <c r="K1437" s="1">
        <f t="shared" si="313"/>
        <v>1</v>
      </c>
      <c r="L1437" s="1">
        <f t="shared" si="314"/>
        <v>0</v>
      </c>
      <c r="M1437" s="1">
        <f t="shared" si="315"/>
        <v>0</v>
      </c>
      <c r="N1437" s="1" t="str">
        <f t="shared" si="316"/>
        <v>JA</v>
      </c>
      <c r="O1437" s="1">
        <f t="shared" si="317"/>
        <v>4</v>
      </c>
      <c r="P1437">
        <f t="shared" si="318"/>
        <v>0</v>
      </c>
    </row>
    <row r="1438" spans="1:16" x14ac:dyDescent="0.25">
      <c r="A1438" s="16">
        <f t="shared" si="319"/>
        <v>1436</v>
      </c>
      <c r="B1438" s="16">
        <f t="shared" si="308"/>
        <v>23</v>
      </c>
      <c r="C1438" s="1">
        <f t="shared" si="320"/>
        <v>4</v>
      </c>
      <c r="D1438" s="1">
        <f>VLOOKUP(C1438,Uitleg!$H$10:$K$14,2,FALSE)</f>
        <v>1</v>
      </c>
      <c r="E1438" s="1">
        <f>VLOOKUP(C1438,Uitleg!$H$10:$K$14,3,FALSE)</f>
        <v>0</v>
      </c>
      <c r="F1438">
        <f t="shared" si="321"/>
        <v>0</v>
      </c>
      <c r="G1438" s="17">
        <f t="shared" si="309"/>
        <v>50.47230885973994</v>
      </c>
      <c r="H1438" s="1">
        <f t="shared" si="310"/>
        <v>0</v>
      </c>
      <c r="I1438" s="1">
        <f t="shared" si="311"/>
        <v>0</v>
      </c>
      <c r="J1438" s="1">
        <f t="shared" si="312"/>
        <v>0</v>
      </c>
      <c r="K1438" s="1">
        <f t="shared" si="313"/>
        <v>0</v>
      </c>
      <c r="L1438" s="1">
        <f t="shared" si="314"/>
        <v>0</v>
      </c>
      <c r="M1438" s="1">
        <f t="shared" si="315"/>
        <v>0</v>
      </c>
      <c r="N1438" s="1" t="str">
        <f t="shared" si="316"/>
        <v>nee</v>
      </c>
      <c r="O1438" s="1">
        <f t="shared" si="317"/>
        <v>0</v>
      </c>
      <c r="P1438">
        <f t="shared" si="318"/>
        <v>50</v>
      </c>
    </row>
    <row r="1439" spans="1:16" x14ac:dyDescent="0.25">
      <c r="A1439" s="16">
        <f t="shared" si="319"/>
        <v>1437</v>
      </c>
      <c r="B1439" s="16">
        <f t="shared" si="308"/>
        <v>23</v>
      </c>
      <c r="C1439" s="1">
        <f t="shared" si="320"/>
        <v>4</v>
      </c>
      <c r="D1439" s="1">
        <f>VLOOKUP(C1439,Uitleg!$H$10:$K$14,2,FALSE)</f>
        <v>1</v>
      </c>
      <c r="E1439" s="1">
        <f>VLOOKUP(C1439,Uitleg!$H$10:$K$14,3,FALSE)</f>
        <v>0</v>
      </c>
      <c r="F1439">
        <f t="shared" si="321"/>
        <v>1</v>
      </c>
      <c r="G1439" s="17">
        <f t="shared" si="309"/>
        <v>50.283214619871913</v>
      </c>
      <c r="H1439" s="1">
        <f t="shared" si="310"/>
        <v>0</v>
      </c>
      <c r="I1439" s="1">
        <f t="shared" si="311"/>
        <v>0</v>
      </c>
      <c r="J1439" s="1">
        <f t="shared" si="312"/>
        <v>0</v>
      </c>
      <c r="K1439" s="1">
        <f t="shared" si="313"/>
        <v>0</v>
      </c>
      <c r="L1439" s="1">
        <f t="shared" si="314"/>
        <v>0</v>
      </c>
      <c r="M1439" s="1">
        <f t="shared" si="315"/>
        <v>0</v>
      </c>
      <c r="N1439" s="1" t="str">
        <f t="shared" si="316"/>
        <v>nee</v>
      </c>
      <c r="O1439" s="1">
        <f t="shared" si="317"/>
        <v>0</v>
      </c>
      <c r="P1439">
        <f t="shared" si="318"/>
        <v>50</v>
      </c>
    </row>
    <row r="1440" spans="1:16" x14ac:dyDescent="0.25">
      <c r="A1440" s="16">
        <f t="shared" si="319"/>
        <v>1438</v>
      </c>
      <c r="B1440" s="16">
        <f t="shared" si="308"/>
        <v>23</v>
      </c>
      <c r="C1440" s="1">
        <f t="shared" si="320"/>
        <v>4</v>
      </c>
      <c r="D1440" s="1">
        <f>VLOOKUP(C1440,Uitleg!$H$10:$K$14,2,FALSE)</f>
        <v>1</v>
      </c>
      <c r="E1440" s="1">
        <f>VLOOKUP(C1440,Uitleg!$H$10:$K$14,3,FALSE)</f>
        <v>0</v>
      </c>
      <c r="F1440">
        <f t="shared" si="321"/>
        <v>2</v>
      </c>
      <c r="G1440" s="17">
        <f t="shared" si="309"/>
        <v>50.093631321701658</v>
      </c>
      <c r="H1440" s="1">
        <f t="shared" si="310"/>
        <v>0</v>
      </c>
      <c r="I1440" s="1">
        <f t="shared" si="311"/>
        <v>0</v>
      </c>
      <c r="J1440" s="1">
        <f t="shared" si="312"/>
        <v>0</v>
      </c>
      <c r="K1440" s="1">
        <f t="shared" si="313"/>
        <v>0</v>
      </c>
      <c r="L1440" s="1">
        <f t="shared" si="314"/>
        <v>0</v>
      </c>
      <c r="M1440" s="1">
        <f t="shared" si="315"/>
        <v>0</v>
      </c>
      <c r="N1440" s="1" t="str">
        <f t="shared" si="316"/>
        <v>nee</v>
      </c>
      <c r="O1440" s="1">
        <f t="shared" si="317"/>
        <v>0</v>
      </c>
      <c r="P1440">
        <f t="shared" si="318"/>
        <v>50</v>
      </c>
    </row>
    <row r="1441" spans="1:16" x14ac:dyDescent="0.25">
      <c r="A1441" s="16">
        <f t="shared" si="319"/>
        <v>1439</v>
      </c>
      <c r="B1441" s="16">
        <f t="shared" si="308"/>
        <v>23</v>
      </c>
      <c r="C1441" s="1">
        <f t="shared" si="320"/>
        <v>4</v>
      </c>
      <c r="D1441" s="1">
        <f>VLOOKUP(C1441,Uitleg!$H$10:$K$14,2,FALSE)</f>
        <v>1</v>
      </c>
      <c r="E1441" s="1">
        <f>VLOOKUP(C1441,Uitleg!$H$10:$K$14,3,FALSE)</f>
        <v>0</v>
      </c>
      <c r="F1441">
        <f t="shared" si="321"/>
        <v>3</v>
      </c>
      <c r="G1441" s="17">
        <f t="shared" si="309"/>
        <v>49.903565141820316</v>
      </c>
      <c r="H1441" s="1">
        <f t="shared" si="310"/>
        <v>0</v>
      </c>
      <c r="I1441" s="1">
        <f t="shared" si="311"/>
        <v>0</v>
      </c>
      <c r="J1441" s="1">
        <f t="shared" si="312"/>
        <v>0</v>
      </c>
      <c r="K1441" s="1">
        <f t="shared" si="313"/>
        <v>0</v>
      </c>
      <c r="L1441" s="1">
        <f t="shared" si="314"/>
        <v>0</v>
      </c>
      <c r="M1441" s="1">
        <f t="shared" si="315"/>
        <v>0</v>
      </c>
      <c r="N1441" s="1" t="str">
        <f t="shared" si="316"/>
        <v>nee</v>
      </c>
      <c r="O1441" s="1">
        <f t="shared" si="317"/>
        <v>0</v>
      </c>
      <c r="P1441">
        <f t="shared" si="318"/>
        <v>50</v>
      </c>
    </row>
    <row r="1442" spans="1:16" x14ac:dyDescent="0.25">
      <c r="A1442" s="16">
        <f t="shared" si="319"/>
        <v>1440</v>
      </c>
      <c r="B1442" s="16">
        <f t="shared" si="308"/>
        <v>24</v>
      </c>
      <c r="C1442" s="1">
        <f t="shared" si="320"/>
        <v>4</v>
      </c>
      <c r="D1442" s="1">
        <f>VLOOKUP(C1442,Uitleg!$H$10:$K$14,2,FALSE)</f>
        <v>1</v>
      </c>
      <c r="E1442" s="1">
        <f>VLOOKUP(C1442,Uitleg!$H$10:$K$14,3,FALSE)</f>
        <v>0</v>
      </c>
      <c r="F1442">
        <f t="shared" si="321"/>
        <v>4</v>
      </c>
      <c r="G1442" s="17">
        <f t="shared" si="309"/>
        <v>49.713022278981875</v>
      </c>
      <c r="H1442" s="1">
        <f t="shared" si="310"/>
        <v>0</v>
      </c>
      <c r="I1442" s="1">
        <f t="shared" si="311"/>
        <v>0</v>
      </c>
      <c r="J1442" s="1">
        <f t="shared" si="312"/>
        <v>0</v>
      </c>
      <c r="K1442" s="1">
        <f t="shared" si="313"/>
        <v>0</v>
      </c>
      <c r="L1442" s="1">
        <f t="shared" si="314"/>
        <v>1</v>
      </c>
      <c r="M1442" s="1">
        <f t="shared" si="315"/>
        <v>0</v>
      </c>
      <c r="N1442" s="1" t="str">
        <f t="shared" si="316"/>
        <v>JA</v>
      </c>
      <c r="O1442" s="1">
        <f t="shared" si="317"/>
        <v>1</v>
      </c>
      <c r="P1442">
        <f t="shared" si="318"/>
        <v>50</v>
      </c>
    </row>
    <row r="1443" spans="1:16" x14ac:dyDescent="0.25">
      <c r="A1443" s="16">
        <f t="shared" si="319"/>
        <v>1441</v>
      </c>
      <c r="B1443" s="16">
        <f t="shared" si="308"/>
        <v>24</v>
      </c>
      <c r="C1443" s="1">
        <f t="shared" si="320"/>
        <v>1</v>
      </c>
      <c r="D1443" s="1">
        <f>VLOOKUP(C1443,Uitleg!$H$10:$K$14,2,FALSE)</f>
        <v>0</v>
      </c>
      <c r="E1443" s="1">
        <f>VLOOKUP(C1443,Uitleg!$H$10:$K$14,3,FALSE)</f>
        <v>0</v>
      </c>
      <c r="F1443">
        <f t="shared" si="321"/>
        <v>0</v>
      </c>
      <c r="G1443" s="17">
        <f t="shared" si="309"/>
        <v>49.522008953875783</v>
      </c>
      <c r="H1443" s="1">
        <f t="shared" si="310"/>
        <v>0</v>
      </c>
      <c r="I1443" s="1">
        <f t="shared" si="311"/>
        <v>0</v>
      </c>
      <c r="J1443" s="1">
        <f t="shared" si="312"/>
        <v>0</v>
      </c>
      <c r="K1443" s="1">
        <f t="shared" si="313"/>
        <v>0</v>
      </c>
      <c r="L1443" s="1">
        <f t="shared" si="314"/>
        <v>0</v>
      </c>
      <c r="M1443" s="1">
        <f t="shared" si="315"/>
        <v>0</v>
      </c>
      <c r="N1443" s="1" t="str">
        <f t="shared" si="316"/>
        <v>nee</v>
      </c>
      <c r="O1443" s="1">
        <f t="shared" si="317"/>
        <v>0</v>
      </c>
      <c r="P1443">
        <f t="shared" si="318"/>
        <v>0</v>
      </c>
    </row>
    <row r="1444" spans="1:16" x14ac:dyDescent="0.25">
      <c r="A1444" s="16">
        <f t="shared" si="319"/>
        <v>1442</v>
      </c>
      <c r="B1444" s="16">
        <f t="shared" si="308"/>
        <v>24</v>
      </c>
      <c r="C1444" s="1">
        <f t="shared" si="320"/>
        <v>1</v>
      </c>
      <c r="D1444" s="1">
        <f>VLOOKUP(C1444,Uitleg!$H$10:$K$14,2,FALSE)</f>
        <v>0</v>
      </c>
      <c r="E1444" s="1">
        <f>VLOOKUP(C1444,Uitleg!$H$10:$K$14,3,FALSE)</f>
        <v>0</v>
      </c>
      <c r="F1444">
        <f t="shared" si="321"/>
        <v>1</v>
      </c>
      <c r="G1444" s="17">
        <f t="shared" si="309"/>
        <v>49.330531408899269</v>
      </c>
      <c r="H1444" s="1">
        <f t="shared" si="310"/>
        <v>0</v>
      </c>
      <c r="I1444" s="1">
        <f t="shared" si="311"/>
        <v>0</v>
      </c>
      <c r="J1444" s="1">
        <f t="shared" si="312"/>
        <v>0</v>
      </c>
      <c r="K1444" s="1">
        <f t="shared" si="313"/>
        <v>0</v>
      </c>
      <c r="L1444" s="1">
        <f t="shared" si="314"/>
        <v>0</v>
      </c>
      <c r="M1444" s="1">
        <f t="shared" si="315"/>
        <v>0</v>
      </c>
      <c r="N1444" s="1" t="str">
        <f t="shared" si="316"/>
        <v>nee</v>
      </c>
      <c r="O1444" s="1">
        <f t="shared" si="317"/>
        <v>0</v>
      </c>
      <c r="P1444">
        <f t="shared" si="318"/>
        <v>0</v>
      </c>
    </row>
    <row r="1445" spans="1:16" x14ac:dyDescent="0.25">
      <c r="A1445" s="16">
        <f t="shared" si="319"/>
        <v>1443</v>
      </c>
      <c r="B1445" s="16">
        <f t="shared" si="308"/>
        <v>24</v>
      </c>
      <c r="C1445" s="1">
        <f t="shared" si="320"/>
        <v>1</v>
      </c>
      <c r="D1445" s="1">
        <f>VLOOKUP(C1445,Uitleg!$H$10:$K$14,2,FALSE)</f>
        <v>0</v>
      </c>
      <c r="E1445" s="1">
        <f>VLOOKUP(C1445,Uitleg!$H$10:$K$14,3,FALSE)</f>
        <v>0</v>
      </c>
      <c r="F1445">
        <f t="shared" si="321"/>
        <v>2</v>
      </c>
      <c r="G1445" s="17">
        <f t="shared" si="309"/>
        <v>49.138595907928256</v>
      </c>
      <c r="H1445" s="1">
        <f t="shared" si="310"/>
        <v>0</v>
      </c>
      <c r="I1445" s="1">
        <f t="shared" si="311"/>
        <v>0</v>
      </c>
      <c r="J1445" s="1">
        <f t="shared" si="312"/>
        <v>0</v>
      </c>
      <c r="K1445" s="1">
        <f t="shared" si="313"/>
        <v>0</v>
      </c>
      <c r="L1445" s="1">
        <f t="shared" si="314"/>
        <v>0</v>
      </c>
      <c r="M1445" s="1">
        <f t="shared" si="315"/>
        <v>0</v>
      </c>
      <c r="N1445" s="1" t="str">
        <f t="shared" si="316"/>
        <v>nee</v>
      </c>
      <c r="O1445" s="1">
        <f t="shared" si="317"/>
        <v>0</v>
      </c>
      <c r="P1445">
        <f t="shared" si="318"/>
        <v>0</v>
      </c>
    </row>
    <row r="1446" spans="1:16" x14ac:dyDescent="0.25">
      <c r="A1446" s="16">
        <f t="shared" si="319"/>
        <v>1444</v>
      </c>
      <c r="B1446" s="16">
        <f t="shared" si="308"/>
        <v>24</v>
      </c>
      <c r="C1446" s="1">
        <f t="shared" si="320"/>
        <v>1</v>
      </c>
      <c r="D1446" s="1">
        <f>VLOOKUP(C1446,Uitleg!$H$10:$K$14,2,FALSE)</f>
        <v>0</v>
      </c>
      <c r="E1446" s="1">
        <f>VLOOKUP(C1446,Uitleg!$H$10:$K$14,3,FALSE)</f>
        <v>0</v>
      </c>
      <c r="F1446">
        <f t="shared" si="321"/>
        <v>3</v>
      </c>
      <c r="G1446" s="17">
        <f t="shared" si="309"/>
        <v>48.94620873608801</v>
      </c>
      <c r="H1446" s="1">
        <f t="shared" si="310"/>
        <v>0</v>
      </c>
      <c r="I1446" s="1">
        <f t="shared" si="311"/>
        <v>0</v>
      </c>
      <c r="J1446" s="1">
        <f t="shared" si="312"/>
        <v>0</v>
      </c>
      <c r="K1446" s="1">
        <f t="shared" si="313"/>
        <v>0</v>
      </c>
      <c r="L1446" s="1">
        <f t="shared" si="314"/>
        <v>0</v>
      </c>
      <c r="M1446" s="1">
        <f t="shared" si="315"/>
        <v>0</v>
      </c>
      <c r="N1446" s="1" t="str">
        <f t="shared" si="316"/>
        <v>nee</v>
      </c>
      <c r="O1446" s="1">
        <f t="shared" si="317"/>
        <v>0</v>
      </c>
      <c r="P1446">
        <f t="shared" si="318"/>
        <v>0</v>
      </c>
    </row>
    <row r="1447" spans="1:16" x14ac:dyDescent="0.25">
      <c r="A1447" s="16">
        <f t="shared" si="319"/>
        <v>1445</v>
      </c>
      <c r="B1447" s="16">
        <f t="shared" si="308"/>
        <v>24</v>
      </c>
      <c r="C1447" s="1">
        <f t="shared" si="320"/>
        <v>1</v>
      </c>
      <c r="D1447" s="1">
        <f>VLOOKUP(C1447,Uitleg!$H$10:$K$14,2,FALSE)</f>
        <v>0</v>
      </c>
      <c r="E1447" s="1">
        <f>VLOOKUP(C1447,Uitleg!$H$10:$K$14,3,FALSE)</f>
        <v>0</v>
      </c>
      <c r="F1447">
        <f t="shared" si="321"/>
        <v>4</v>
      </c>
      <c r="G1447" s="17">
        <f t="shared" si="309"/>
        <v>48.753376199522286</v>
      </c>
      <c r="H1447" s="1">
        <f t="shared" si="310"/>
        <v>0</v>
      </c>
      <c r="I1447" s="1">
        <f t="shared" si="311"/>
        <v>0</v>
      </c>
      <c r="J1447" s="1">
        <f t="shared" si="312"/>
        <v>0</v>
      </c>
      <c r="K1447" s="1">
        <f t="shared" si="313"/>
        <v>0</v>
      </c>
      <c r="L1447" s="1">
        <f t="shared" si="314"/>
        <v>0</v>
      </c>
      <c r="M1447" s="1">
        <f t="shared" si="315"/>
        <v>0</v>
      </c>
      <c r="N1447" s="1" t="str">
        <f t="shared" si="316"/>
        <v>nee</v>
      </c>
      <c r="O1447" s="1">
        <f t="shared" si="317"/>
        <v>0</v>
      </c>
      <c r="P1447">
        <f t="shared" si="318"/>
        <v>0</v>
      </c>
    </row>
    <row r="1448" spans="1:16" x14ac:dyDescent="0.25">
      <c r="A1448" s="16">
        <f t="shared" si="319"/>
        <v>1446</v>
      </c>
      <c r="B1448" s="16">
        <f t="shared" si="308"/>
        <v>24</v>
      </c>
      <c r="C1448" s="1">
        <f t="shared" si="320"/>
        <v>1</v>
      </c>
      <c r="D1448" s="1">
        <f>VLOOKUP(C1448,Uitleg!$H$10:$K$14,2,FALSE)</f>
        <v>0</v>
      </c>
      <c r="E1448" s="1">
        <f>VLOOKUP(C1448,Uitleg!$H$10:$K$14,3,FALSE)</f>
        <v>0</v>
      </c>
      <c r="F1448">
        <f t="shared" si="321"/>
        <v>5</v>
      </c>
      <c r="G1448" s="17">
        <f t="shared" si="309"/>
        <v>48.560104625162353</v>
      </c>
      <c r="H1448" s="1">
        <f t="shared" si="310"/>
        <v>0</v>
      </c>
      <c r="I1448" s="1">
        <f t="shared" si="311"/>
        <v>0</v>
      </c>
      <c r="J1448" s="1">
        <f t="shared" si="312"/>
        <v>0</v>
      </c>
      <c r="K1448" s="1">
        <f t="shared" si="313"/>
        <v>0</v>
      </c>
      <c r="L1448" s="1">
        <f t="shared" si="314"/>
        <v>0</v>
      </c>
      <c r="M1448" s="1">
        <f t="shared" si="315"/>
        <v>0</v>
      </c>
      <c r="N1448" s="1" t="str">
        <f t="shared" si="316"/>
        <v>nee</v>
      </c>
      <c r="O1448" s="1">
        <f t="shared" si="317"/>
        <v>0</v>
      </c>
      <c r="P1448">
        <f t="shared" si="318"/>
        <v>0</v>
      </c>
    </row>
    <row r="1449" spans="1:16" x14ac:dyDescent="0.25">
      <c r="A1449" s="16">
        <f t="shared" si="319"/>
        <v>1447</v>
      </c>
      <c r="B1449" s="16">
        <f t="shared" si="308"/>
        <v>24</v>
      </c>
      <c r="C1449" s="1">
        <f t="shared" si="320"/>
        <v>1</v>
      </c>
      <c r="D1449" s="1">
        <f>VLOOKUP(C1449,Uitleg!$H$10:$K$14,2,FALSE)</f>
        <v>0</v>
      </c>
      <c r="E1449" s="1">
        <f>VLOOKUP(C1449,Uitleg!$H$10:$K$14,3,FALSE)</f>
        <v>0</v>
      </c>
      <c r="F1449">
        <f t="shared" si="321"/>
        <v>6</v>
      </c>
      <c r="G1449" s="17">
        <f t="shared" si="309"/>
        <v>48.366400360494552</v>
      </c>
      <c r="H1449" s="1">
        <f t="shared" si="310"/>
        <v>0</v>
      </c>
      <c r="I1449" s="1">
        <f t="shared" si="311"/>
        <v>0</v>
      </c>
      <c r="J1449" s="1">
        <f t="shared" si="312"/>
        <v>0</v>
      </c>
      <c r="K1449" s="1">
        <f t="shared" si="313"/>
        <v>0</v>
      </c>
      <c r="L1449" s="1">
        <f t="shared" si="314"/>
        <v>0</v>
      </c>
      <c r="M1449" s="1">
        <f t="shared" si="315"/>
        <v>0</v>
      </c>
      <c r="N1449" s="1" t="str">
        <f t="shared" si="316"/>
        <v>nee</v>
      </c>
      <c r="O1449" s="1">
        <f t="shared" si="317"/>
        <v>0</v>
      </c>
      <c r="P1449">
        <f t="shared" si="318"/>
        <v>0</v>
      </c>
    </row>
    <row r="1450" spans="1:16" x14ac:dyDescent="0.25">
      <c r="A1450" s="16">
        <f t="shared" si="319"/>
        <v>1448</v>
      </c>
      <c r="B1450" s="16">
        <f t="shared" si="308"/>
        <v>24</v>
      </c>
      <c r="C1450" s="1">
        <f t="shared" si="320"/>
        <v>1</v>
      </c>
      <c r="D1450" s="1">
        <f>VLOOKUP(C1450,Uitleg!$H$10:$K$14,2,FALSE)</f>
        <v>0</v>
      </c>
      <c r="E1450" s="1">
        <f>VLOOKUP(C1450,Uitleg!$H$10:$K$14,3,FALSE)</f>
        <v>0</v>
      </c>
      <c r="F1450">
        <f t="shared" si="321"/>
        <v>7</v>
      </c>
      <c r="G1450" s="17">
        <f t="shared" si="309"/>
        <v>48.172269773327557</v>
      </c>
      <c r="H1450" s="1">
        <f t="shared" si="310"/>
        <v>0</v>
      </c>
      <c r="I1450" s="1">
        <f t="shared" si="311"/>
        <v>0</v>
      </c>
      <c r="J1450" s="1">
        <f t="shared" si="312"/>
        <v>0</v>
      </c>
      <c r="K1450" s="1">
        <f t="shared" si="313"/>
        <v>0</v>
      </c>
      <c r="L1450" s="1">
        <f t="shared" si="314"/>
        <v>0</v>
      </c>
      <c r="M1450" s="1">
        <f t="shared" si="315"/>
        <v>0</v>
      </c>
      <c r="N1450" s="1" t="str">
        <f t="shared" si="316"/>
        <v>nee</v>
      </c>
      <c r="O1450" s="1">
        <f t="shared" si="317"/>
        <v>0</v>
      </c>
      <c r="P1450">
        <f t="shared" si="318"/>
        <v>0</v>
      </c>
    </row>
    <row r="1451" spans="1:16" x14ac:dyDescent="0.25">
      <c r="A1451" s="16">
        <f t="shared" si="319"/>
        <v>1449</v>
      </c>
      <c r="B1451" s="16">
        <f t="shared" si="308"/>
        <v>24</v>
      </c>
      <c r="C1451" s="1">
        <f t="shared" si="320"/>
        <v>1</v>
      </c>
      <c r="D1451" s="1">
        <f>VLOOKUP(C1451,Uitleg!$H$10:$K$14,2,FALSE)</f>
        <v>0</v>
      </c>
      <c r="E1451" s="1">
        <f>VLOOKUP(C1451,Uitleg!$H$10:$K$14,3,FALSE)</f>
        <v>0</v>
      </c>
      <c r="F1451">
        <f t="shared" si="321"/>
        <v>8</v>
      </c>
      <c r="G1451" s="17">
        <f t="shared" si="309"/>
        <v>47.977719251558554</v>
      </c>
      <c r="H1451" s="1">
        <f t="shared" si="310"/>
        <v>0</v>
      </c>
      <c r="I1451" s="1">
        <f t="shared" si="311"/>
        <v>0</v>
      </c>
      <c r="J1451" s="1">
        <f t="shared" si="312"/>
        <v>0</v>
      </c>
      <c r="K1451" s="1">
        <f t="shared" si="313"/>
        <v>0</v>
      </c>
      <c r="L1451" s="1">
        <f t="shared" si="314"/>
        <v>0</v>
      </c>
      <c r="M1451" s="1">
        <f t="shared" si="315"/>
        <v>0</v>
      </c>
      <c r="N1451" s="1" t="str">
        <f t="shared" si="316"/>
        <v>nee</v>
      </c>
      <c r="O1451" s="1">
        <f t="shared" si="317"/>
        <v>0</v>
      </c>
      <c r="P1451">
        <f t="shared" si="318"/>
        <v>0</v>
      </c>
    </row>
    <row r="1452" spans="1:16" x14ac:dyDescent="0.25">
      <c r="A1452" s="16">
        <f t="shared" si="319"/>
        <v>1450</v>
      </c>
      <c r="B1452" s="16">
        <f t="shared" si="308"/>
        <v>24</v>
      </c>
      <c r="C1452" s="1">
        <f t="shared" si="320"/>
        <v>1</v>
      </c>
      <c r="D1452" s="1">
        <f>VLOOKUP(C1452,Uitleg!$H$10:$K$14,2,FALSE)</f>
        <v>0</v>
      </c>
      <c r="E1452" s="1">
        <f>VLOOKUP(C1452,Uitleg!$H$10:$K$14,3,FALSE)</f>
        <v>0</v>
      </c>
      <c r="F1452">
        <f t="shared" si="321"/>
        <v>9</v>
      </c>
      <c r="G1452" s="17">
        <f t="shared" si="309"/>
        <v>47.782755202938532</v>
      </c>
      <c r="H1452" s="1">
        <f t="shared" si="310"/>
        <v>0</v>
      </c>
      <c r="I1452" s="1">
        <f t="shared" si="311"/>
        <v>0</v>
      </c>
      <c r="J1452" s="1">
        <f t="shared" si="312"/>
        <v>0</v>
      </c>
      <c r="K1452" s="1">
        <f t="shared" si="313"/>
        <v>0</v>
      </c>
      <c r="L1452" s="1">
        <f t="shared" si="314"/>
        <v>0</v>
      </c>
      <c r="M1452" s="1">
        <f t="shared" si="315"/>
        <v>0</v>
      </c>
      <c r="N1452" s="1" t="str">
        <f t="shared" si="316"/>
        <v>nee</v>
      </c>
      <c r="O1452" s="1">
        <f t="shared" si="317"/>
        <v>0</v>
      </c>
      <c r="P1452">
        <f t="shared" si="318"/>
        <v>0</v>
      </c>
    </row>
    <row r="1453" spans="1:16" x14ac:dyDescent="0.25">
      <c r="A1453" s="16">
        <f t="shared" si="319"/>
        <v>1451</v>
      </c>
      <c r="B1453" s="16">
        <f t="shared" si="308"/>
        <v>24</v>
      </c>
      <c r="C1453" s="1">
        <f t="shared" si="320"/>
        <v>1</v>
      </c>
      <c r="D1453" s="1">
        <f>VLOOKUP(C1453,Uitleg!$H$10:$K$14,2,FALSE)</f>
        <v>0</v>
      </c>
      <c r="E1453" s="1">
        <f>VLOOKUP(C1453,Uitleg!$H$10:$K$14,3,FALSE)</f>
        <v>0</v>
      </c>
      <c r="F1453">
        <f t="shared" si="321"/>
        <v>10</v>
      </c>
      <c r="G1453" s="17">
        <f t="shared" si="309"/>
        <v>47.58738405483723</v>
      </c>
      <c r="H1453" s="1">
        <f t="shared" si="310"/>
        <v>0</v>
      </c>
      <c r="I1453" s="1">
        <f t="shared" si="311"/>
        <v>0</v>
      </c>
      <c r="J1453" s="1">
        <f t="shared" si="312"/>
        <v>0</v>
      </c>
      <c r="K1453" s="1">
        <f t="shared" si="313"/>
        <v>0</v>
      </c>
      <c r="L1453" s="1">
        <f t="shared" si="314"/>
        <v>0</v>
      </c>
      <c r="M1453" s="1">
        <f t="shared" si="315"/>
        <v>0</v>
      </c>
      <c r="N1453" s="1" t="str">
        <f t="shared" si="316"/>
        <v>nee</v>
      </c>
      <c r="O1453" s="1">
        <f t="shared" si="317"/>
        <v>0</v>
      </c>
      <c r="P1453">
        <f t="shared" si="318"/>
        <v>0</v>
      </c>
    </row>
    <row r="1454" spans="1:16" x14ac:dyDescent="0.25">
      <c r="A1454" s="16">
        <f t="shared" si="319"/>
        <v>1452</v>
      </c>
      <c r="B1454" s="16">
        <f t="shared" si="308"/>
        <v>24</v>
      </c>
      <c r="C1454" s="1">
        <f t="shared" si="320"/>
        <v>1</v>
      </c>
      <c r="D1454" s="1">
        <f>VLOOKUP(C1454,Uitleg!$H$10:$K$14,2,FALSE)</f>
        <v>0</v>
      </c>
      <c r="E1454" s="1">
        <f>VLOOKUP(C1454,Uitleg!$H$10:$K$14,3,FALSE)</f>
        <v>0</v>
      </c>
      <c r="F1454">
        <f t="shared" si="321"/>
        <v>11</v>
      </c>
      <c r="G1454" s="17">
        <f t="shared" si="309"/>
        <v>47.391612254006724</v>
      </c>
      <c r="H1454" s="1">
        <f t="shared" si="310"/>
        <v>0</v>
      </c>
      <c r="I1454" s="1">
        <f t="shared" si="311"/>
        <v>0</v>
      </c>
      <c r="J1454" s="1">
        <f t="shared" si="312"/>
        <v>0</v>
      </c>
      <c r="K1454" s="1">
        <f t="shared" si="313"/>
        <v>0</v>
      </c>
      <c r="L1454" s="1">
        <f t="shared" si="314"/>
        <v>0</v>
      </c>
      <c r="M1454" s="1">
        <f t="shared" si="315"/>
        <v>0</v>
      </c>
      <c r="N1454" s="1" t="str">
        <f t="shared" si="316"/>
        <v>nee</v>
      </c>
      <c r="O1454" s="1">
        <f t="shared" si="317"/>
        <v>0</v>
      </c>
      <c r="P1454">
        <f t="shared" si="318"/>
        <v>0</v>
      </c>
    </row>
    <row r="1455" spans="1:16" x14ac:dyDescent="0.25">
      <c r="A1455" s="16">
        <f t="shared" si="319"/>
        <v>1453</v>
      </c>
      <c r="B1455" s="16">
        <f t="shared" si="308"/>
        <v>24</v>
      </c>
      <c r="C1455" s="1">
        <f t="shared" si="320"/>
        <v>1</v>
      </c>
      <c r="D1455" s="1">
        <f>VLOOKUP(C1455,Uitleg!$H$10:$K$14,2,FALSE)</f>
        <v>0</v>
      </c>
      <c r="E1455" s="1">
        <f>VLOOKUP(C1455,Uitleg!$H$10:$K$14,3,FALSE)</f>
        <v>0</v>
      </c>
      <c r="F1455">
        <f t="shared" si="321"/>
        <v>12</v>
      </c>
      <c r="G1455" s="17">
        <f t="shared" si="309"/>
        <v>47.19544626634486</v>
      </c>
      <c r="H1455" s="1">
        <f t="shared" si="310"/>
        <v>0</v>
      </c>
      <c r="I1455" s="1">
        <f t="shared" si="311"/>
        <v>0</v>
      </c>
      <c r="J1455" s="1">
        <f t="shared" si="312"/>
        <v>0</v>
      </c>
      <c r="K1455" s="1">
        <f t="shared" si="313"/>
        <v>0</v>
      </c>
      <c r="L1455" s="1">
        <f t="shared" si="314"/>
        <v>0</v>
      </c>
      <c r="M1455" s="1">
        <f t="shared" si="315"/>
        <v>0</v>
      </c>
      <c r="N1455" s="1" t="str">
        <f t="shared" si="316"/>
        <v>nee</v>
      </c>
      <c r="O1455" s="1">
        <f t="shared" si="317"/>
        <v>0</v>
      </c>
      <c r="P1455">
        <f t="shared" si="318"/>
        <v>0</v>
      </c>
    </row>
    <row r="1456" spans="1:16" x14ac:dyDescent="0.25">
      <c r="A1456" s="16">
        <f t="shared" si="319"/>
        <v>1454</v>
      </c>
      <c r="B1456" s="16">
        <f t="shared" si="308"/>
        <v>24</v>
      </c>
      <c r="C1456" s="1">
        <f t="shared" si="320"/>
        <v>1</v>
      </c>
      <c r="D1456" s="1">
        <f>VLOOKUP(C1456,Uitleg!$H$10:$K$14,2,FALSE)</f>
        <v>0</v>
      </c>
      <c r="E1456" s="1">
        <f>VLOOKUP(C1456,Uitleg!$H$10:$K$14,3,FALSE)</f>
        <v>0</v>
      </c>
      <c r="F1456">
        <f t="shared" si="321"/>
        <v>13</v>
      </c>
      <c r="G1456" s="17">
        <f t="shared" si="309"/>
        <v>46.998892576657255</v>
      </c>
      <c r="H1456" s="1">
        <f t="shared" si="310"/>
        <v>0</v>
      </c>
      <c r="I1456" s="1">
        <f t="shared" si="311"/>
        <v>0</v>
      </c>
      <c r="J1456" s="1">
        <f t="shared" si="312"/>
        <v>0</v>
      </c>
      <c r="K1456" s="1">
        <f t="shared" si="313"/>
        <v>0</v>
      </c>
      <c r="L1456" s="1">
        <f t="shared" si="314"/>
        <v>0</v>
      </c>
      <c r="M1456" s="1">
        <f t="shared" si="315"/>
        <v>0</v>
      </c>
      <c r="N1456" s="1" t="str">
        <f t="shared" si="316"/>
        <v>nee</v>
      </c>
      <c r="O1456" s="1">
        <f t="shared" si="317"/>
        <v>0</v>
      </c>
      <c r="P1456">
        <f t="shared" si="318"/>
        <v>0</v>
      </c>
    </row>
    <row r="1457" spans="1:16" x14ac:dyDescent="0.25">
      <c r="A1457" s="16">
        <f t="shared" si="319"/>
        <v>1455</v>
      </c>
      <c r="B1457" s="16">
        <f t="shared" si="308"/>
        <v>24</v>
      </c>
      <c r="C1457" s="1">
        <f t="shared" si="320"/>
        <v>1</v>
      </c>
      <c r="D1457" s="1">
        <f>VLOOKUP(C1457,Uitleg!$H$10:$K$14,2,FALSE)</f>
        <v>0</v>
      </c>
      <c r="E1457" s="1">
        <f>VLOOKUP(C1457,Uitleg!$H$10:$K$14,3,FALSE)</f>
        <v>0</v>
      </c>
      <c r="F1457">
        <f t="shared" si="321"/>
        <v>14</v>
      </c>
      <c r="G1457" s="17">
        <f t="shared" si="309"/>
        <v>46.801957688419314</v>
      </c>
      <c r="H1457" s="1">
        <f t="shared" si="310"/>
        <v>0</v>
      </c>
      <c r="I1457" s="1">
        <f t="shared" si="311"/>
        <v>0</v>
      </c>
      <c r="J1457" s="1">
        <f t="shared" si="312"/>
        <v>0</v>
      </c>
      <c r="K1457" s="1">
        <f t="shared" si="313"/>
        <v>0</v>
      </c>
      <c r="L1457" s="1">
        <f t="shared" si="314"/>
        <v>0</v>
      </c>
      <c r="M1457" s="1">
        <f t="shared" si="315"/>
        <v>0</v>
      </c>
      <c r="N1457" s="1" t="str">
        <f t="shared" si="316"/>
        <v>nee</v>
      </c>
      <c r="O1457" s="1">
        <f t="shared" si="317"/>
        <v>0</v>
      </c>
      <c r="P1457">
        <f t="shared" si="318"/>
        <v>0</v>
      </c>
    </row>
    <row r="1458" spans="1:16" x14ac:dyDescent="0.25">
      <c r="A1458" s="16">
        <f t="shared" si="319"/>
        <v>1456</v>
      </c>
      <c r="B1458" s="16">
        <f t="shared" si="308"/>
        <v>24</v>
      </c>
      <c r="C1458" s="1">
        <f t="shared" si="320"/>
        <v>1</v>
      </c>
      <c r="D1458" s="1">
        <f>VLOOKUP(C1458,Uitleg!$H$10:$K$14,2,FALSE)</f>
        <v>0</v>
      </c>
      <c r="E1458" s="1">
        <f>VLOOKUP(C1458,Uitleg!$H$10:$K$14,3,FALSE)</f>
        <v>0</v>
      </c>
      <c r="F1458">
        <f t="shared" si="321"/>
        <v>15</v>
      </c>
      <c r="G1458" s="17">
        <f t="shared" si="309"/>
        <v>46.604648123536663</v>
      </c>
      <c r="H1458" s="1">
        <f t="shared" si="310"/>
        <v>0</v>
      </c>
      <c r="I1458" s="1">
        <f t="shared" si="311"/>
        <v>0</v>
      </c>
      <c r="J1458" s="1">
        <f t="shared" si="312"/>
        <v>0</v>
      </c>
      <c r="K1458" s="1">
        <f t="shared" si="313"/>
        <v>0</v>
      </c>
      <c r="L1458" s="1">
        <f t="shared" si="314"/>
        <v>0</v>
      </c>
      <c r="M1458" s="1">
        <f t="shared" si="315"/>
        <v>0</v>
      </c>
      <c r="N1458" s="1" t="str">
        <f t="shared" si="316"/>
        <v>nee</v>
      </c>
      <c r="O1458" s="1">
        <f t="shared" si="317"/>
        <v>0</v>
      </c>
      <c r="P1458">
        <f t="shared" si="318"/>
        <v>0</v>
      </c>
    </row>
    <row r="1459" spans="1:16" x14ac:dyDescent="0.25">
      <c r="A1459" s="16">
        <f t="shared" si="319"/>
        <v>1457</v>
      </c>
      <c r="B1459" s="16">
        <f t="shared" si="308"/>
        <v>24</v>
      </c>
      <c r="C1459" s="1">
        <f t="shared" si="320"/>
        <v>1</v>
      </c>
      <c r="D1459" s="1">
        <f>VLOOKUP(C1459,Uitleg!$H$10:$K$14,2,FALSE)</f>
        <v>0</v>
      </c>
      <c r="E1459" s="1">
        <f>VLOOKUP(C1459,Uitleg!$H$10:$K$14,3,FALSE)</f>
        <v>0</v>
      </c>
      <c r="F1459">
        <f t="shared" si="321"/>
        <v>16</v>
      </c>
      <c r="G1459" s="17">
        <f t="shared" si="309"/>
        <v>46.406970422105736</v>
      </c>
      <c r="H1459" s="1">
        <f t="shared" si="310"/>
        <v>0</v>
      </c>
      <c r="I1459" s="1">
        <f t="shared" si="311"/>
        <v>0</v>
      </c>
      <c r="J1459" s="1">
        <f t="shared" si="312"/>
        <v>0</v>
      </c>
      <c r="K1459" s="1">
        <f t="shared" si="313"/>
        <v>0</v>
      </c>
      <c r="L1459" s="1">
        <f t="shared" si="314"/>
        <v>0</v>
      </c>
      <c r="M1459" s="1">
        <f t="shared" si="315"/>
        <v>0</v>
      </c>
      <c r="N1459" s="1" t="str">
        <f t="shared" si="316"/>
        <v>nee</v>
      </c>
      <c r="O1459" s="1">
        <f t="shared" si="317"/>
        <v>0</v>
      </c>
      <c r="P1459">
        <f t="shared" si="318"/>
        <v>0</v>
      </c>
    </row>
    <row r="1460" spans="1:16" x14ac:dyDescent="0.25">
      <c r="A1460" s="16">
        <f t="shared" si="319"/>
        <v>1458</v>
      </c>
      <c r="B1460" s="16">
        <f t="shared" si="308"/>
        <v>24</v>
      </c>
      <c r="C1460" s="1">
        <f t="shared" si="320"/>
        <v>1</v>
      </c>
      <c r="D1460" s="1">
        <f>VLOOKUP(C1460,Uitleg!$H$10:$K$14,2,FALSE)</f>
        <v>0</v>
      </c>
      <c r="E1460" s="1">
        <f>VLOOKUP(C1460,Uitleg!$H$10:$K$14,3,FALSE)</f>
        <v>0</v>
      </c>
      <c r="F1460">
        <f t="shared" si="321"/>
        <v>17</v>
      </c>
      <c r="G1460" s="17">
        <f t="shared" si="309"/>
        <v>46.208931142172787</v>
      </c>
      <c r="H1460" s="1">
        <f t="shared" si="310"/>
        <v>1</v>
      </c>
      <c r="I1460" s="1">
        <f t="shared" si="311"/>
        <v>0</v>
      </c>
      <c r="J1460" s="1">
        <f t="shared" si="312"/>
        <v>0</v>
      </c>
      <c r="K1460" s="1">
        <f t="shared" si="313"/>
        <v>0</v>
      </c>
      <c r="L1460" s="1">
        <f t="shared" si="314"/>
        <v>0</v>
      </c>
      <c r="M1460" s="1">
        <f t="shared" si="315"/>
        <v>0</v>
      </c>
      <c r="N1460" s="1" t="str">
        <f t="shared" si="316"/>
        <v>JA</v>
      </c>
      <c r="O1460" s="1">
        <f t="shared" si="317"/>
        <v>2</v>
      </c>
      <c r="P1460">
        <f t="shared" si="318"/>
        <v>0</v>
      </c>
    </row>
    <row r="1461" spans="1:16" x14ac:dyDescent="0.25">
      <c r="A1461" s="16">
        <f t="shared" si="319"/>
        <v>1459</v>
      </c>
      <c r="B1461" s="16">
        <f t="shared" si="308"/>
        <v>24</v>
      </c>
      <c r="C1461" s="1">
        <f t="shared" si="320"/>
        <v>2</v>
      </c>
      <c r="D1461" s="1">
        <f>VLOOKUP(C1461,Uitleg!$H$10:$K$14,2,FALSE)</f>
        <v>0</v>
      </c>
      <c r="E1461" s="1">
        <f>VLOOKUP(C1461,Uitleg!$H$10:$K$14,3,FALSE)</f>
        <v>1</v>
      </c>
      <c r="F1461">
        <f t="shared" si="321"/>
        <v>0</v>
      </c>
      <c r="G1461" s="17">
        <f t="shared" si="309"/>
        <v>46.010536859492973</v>
      </c>
      <c r="H1461" s="1">
        <f t="shared" si="310"/>
        <v>0</v>
      </c>
      <c r="I1461" s="1">
        <f t="shared" si="311"/>
        <v>0</v>
      </c>
      <c r="J1461" s="1">
        <f t="shared" si="312"/>
        <v>0</v>
      </c>
      <c r="K1461" s="1">
        <f t="shared" si="313"/>
        <v>0</v>
      </c>
      <c r="L1461" s="1">
        <f t="shared" si="314"/>
        <v>0</v>
      </c>
      <c r="M1461" s="1">
        <f t="shared" si="315"/>
        <v>0</v>
      </c>
      <c r="N1461" s="1" t="str">
        <f t="shared" si="316"/>
        <v>nee</v>
      </c>
      <c r="O1461" s="1">
        <f t="shared" si="317"/>
        <v>0</v>
      </c>
      <c r="P1461">
        <f t="shared" si="318"/>
        <v>50</v>
      </c>
    </row>
    <row r="1462" spans="1:16" x14ac:dyDescent="0.25">
      <c r="A1462" s="16">
        <f t="shared" si="319"/>
        <v>1460</v>
      </c>
      <c r="B1462" s="16">
        <f t="shared" si="308"/>
        <v>24</v>
      </c>
      <c r="C1462" s="1">
        <f t="shared" si="320"/>
        <v>2</v>
      </c>
      <c r="D1462" s="1">
        <f>VLOOKUP(C1462,Uitleg!$H$10:$K$14,2,FALSE)</f>
        <v>0</v>
      </c>
      <c r="E1462" s="1">
        <f>VLOOKUP(C1462,Uitleg!$H$10:$K$14,3,FALSE)</f>
        <v>1</v>
      </c>
      <c r="F1462">
        <f t="shared" si="321"/>
        <v>1</v>
      </c>
      <c r="G1462" s="17">
        <f t="shared" si="309"/>
        <v>45.811794167287964</v>
      </c>
      <c r="H1462" s="1">
        <f t="shared" si="310"/>
        <v>0</v>
      </c>
      <c r="I1462" s="1">
        <f t="shared" si="311"/>
        <v>0</v>
      </c>
      <c r="J1462" s="1">
        <f t="shared" si="312"/>
        <v>0</v>
      </c>
      <c r="K1462" s="1">
        <f t="shared" si="313"/>
        <v>0</v>
      </c>
      <c r="L1462" s="1">
        <f t="shared" si="314"/>
        <v>0</v>
      </c>
      <c r="M1462" s="1">
        <f t="shared" si="315"/>
        <v>0</v>
      </c>
      <c r="N1462" s="1" t="str">
        <f t="shared" si="316"/>
        <v>nee</v>
      </c>
      <c r="O1462" s="1">
        <f t="shared" si="317"/>
        <v>0</v>
      </c>
      <c r="P1462">
        <f t="shared" si="318"/>
        <v>50</v>
      </c>
    </row>
    <row r="1463" spans="1:16" x14ac:dyDescent="0.25">
      <c r="A1463" s="16">
        <f t="shared" si="319"/>
        <v>1461</v>
      </c>
      <c r="B1463" s="16">
        <f t="shared" si="308"/>
        <v>24</v>
      </c>
      <c r="C1463" s="1">
        <f t="shared" si="320"/>
        <v>2</v>
      </c>
      <c r="D1463" s="1">
        <f>VLOOKUP(C1463,Uitleg!$H$10:$K$14,2,FALSE)</f>
        <v>0</v>
      </c>
      <c r="E1463" s="1">
        <f>VLOOKUP(C1463,Uitleg!$H$10:$K$14,3,FALSE)</f>
        <v>1</v>
      </c>
      <c r="F1463">
        <f t="shared" si="321"/>
        <v>2</v>
      </c>
      <c r="G1463" s="17">
        <f t="shared" si="309"/>
        <v>45.612709676003639</v>
      </c>
      <c r="H1463" s="1">
        <f t="shared" si="310"/>
        <v>0</v>
      </c>
      <c r="I1463" s="1">
        <f t="shared" si="311"/>
        <v>0</v>
      </c>
      <c r="J1463" s="1">
        <f t="shared" si="312"/>
        <v>0</v>
      </c>
      <c r="K1463" s="1">
        <f t="shared" si="313"/>
        <v>0</v>
      </c>
      <c r="L1463" s="1">
        <f t="shared" si="314"/>
        <v>0</v>
      </c>
      <c r="M1463" s="1">
        <f t="shared" si="315"/>
        <v>0</v>
      </c>
      <c r="N1463" s="1" t="str">
        <f t="shared" si="316"/>
        <v>nee</v>
      </c>
      <c r="O1463" s="1">
        <f t="shared" si="317"/>
        <v>0</v>
      </c>
      <c r="P1463">
        <f t="shared" si="318"/>
        <v>50</v>
      </c>
    </row>
    <row r="1464" spans="1:16" x14ac:dyDescent="0.25">
      <c r="A1464" s="16">
        <f t="shared" si="319"/>
        <v>1462</v>
      </c>
      <c r="B1464" s="16">
        <f t="shared" si="308"/>
        <v>24</v>
      </c>
      <c r="C1464" s="1">
        <f t="shared" si="320"/>
        <v>2</v>
      </c>
      <c r="D1464" s="1">
        <f>VLOOKUP(C1464,Uitleg!$H$10:$K$14,2,FALSE)</f>
        <v>0</v>
      </c>
      <c r="E1464" s="1">
        <f>VLOOKUP(C1464,Uitleg!$H$10:$K$14,3,FALSE)</f>
        <v>1</v>
      </c>
      <c r="F1464">
        <f t="shared" si="321"/>
        <v>3</v>
      </c>
      <c r="G1464" s="17">
        <f t="shared" si="309"/>
        <v>45.413290013066359</v>
      </c>
      <c r="H1464" s="1">
        <f t="shared" si="310"/>
        <v>0</v>
      </c>
      <c r="I1464" s="1">
        <f t="shared" si="311"/>
        <v>0</v>
      </c>
      <c r="J1464" s="1">
        <f t="shared" si="312"/>
        <v>0</v>
      </c>
      <c r="K1464" s="1">
        <f t="shared" si="313"/>
        <v>0</v>
      </c>
      <c r="L1464" s="1">
        <f t="shared" si="314"/>
        <v>0</v>
      </c>
      <c r="M1464" s="1">
        <f t="shared" si="315"/>
        <v>0</v>
      </c>
      <c r="N1464" s="1" t="str">
        <f t="shared" si="316"/>
        <v>nee</v>
      </c>
      <c r="O1464" s="1">
        <f t="shared" si="317"/>
        <v>0</v>
      </c>
      <c r="P1464">
        <f t="shared" si="318"/>
        <v>50</v>
      </c>
    </row>
    <row r="1465" spans="1:16" x14ac:dyDescent="0.25">
      <c r="A1465" s="16">
        <f t="shared" si="319"/>
        <v>1463</v>
      </c>
      <c r="B1465" s="16">
        <f t="shared" si="308"/>
        <v>24</v>
      </c>
      <c r="C1465" s="1">
        <f t="shared" si="320"/>
        <v>2</v>
      </c>
      <c r="D1465" s="1">
        <f>VLOOKUP(C1465,Uitleg!$H$10:$K$14,2,FALSE)</f>
        <v>0</v>
      </c>
      <c r="E1465" s="1">
        <f>VLOOKUP(C1465,Uitleg!$H$10:$K$14,3,FALSE)</f>
        <v>1</v>
      </c>
      <c r="F1465">
        <f t="shared" si="321"/>
        <v>4</v>
      </c>
      <c r="G1465" s="17">
        <f t="shared" si="309"/>
        <v>45.213541822639236</v>
      </c>
      <c r="H1465" s="1">
        <f t="shared" si="310"/>
        <v>0</v>
      </c>
      <c r="I1465" s="1">
        <f t="shared" si="311"/>
        <v>1</v>
      </c>
      <c r="J1465" s="1">
        <f t="shared" si="312"/>
        <v>0</v>
      </c>
      <c r="K1465" s="1">
        <f t="shared" si="313"/>
        <v>0</v>
      </c>
      <c r="L1465" s="1">
        <f t="shared" si="314"/>
        <v>0</v>
      </c>
      <c r="M1465" s="1">
        <f t="shared" si="315"/>
        <v>0</v>
      </c>
      <c r="N1465" s="1" t="str">
        <f t="shared" si="316"/>
        <v>JA</v>
      </c>
      <c r="O1465" s="1">
        <f t="shared" si="317"/>
        <v>3</v>
      </c>
      <c r="P1465">
        <f t="shared" si="318"/>
        <v>50</v>
      </c>
    </row>
    <row r="1466" spans="1:16" x14ac:dyDescent="0.25">
      <c r="A1466" s="16">
        <f t="shared" si="319"/>
        <v>1464</v>
      </c>
      <c r="B1466" s="16">
        <f t="shared" si="308"/>
        <v>24</v>
      </c>
      <c r="C1466" s="1">
        <f t="shared" si="320"/>
        <v>3</v>
      </c>
      <c r="D1466" s="1">
        <f>VLOOKUP(C1466,Uitleg!$H$10:$K$14,2,FALSE)</f>
        <v>0</v>
      </c>
      <c r="E1466" s="1">
        <f>VLOOKUP(C1466,Uitleg!$H$10:$K$14,3,FALSE)</f>
        <v>0</v>
      </c>
      <c r="F1466">
        <f t="shared" si="321"/>
        <v>0</v>
      </c>
      <c r="G1466" s="17">
        <f t="shared" si="309"/>
        <v>45.013471765377076</v>
      </c>
      <c r="H1466" s="1">
        <f t="shared" si="310"/>
        <v>0</v>
      </c>
      <c r="I1466" s="1">
        <f t="shared" si="311"/>
        <v>0</v>
      </c>
      <c r="J1466" s="1">
        <f t="shared" si="312"/>
        <v>0</v>
      </c>
      <c r="K1466" s="1">
        <f t="shared" si="313"/>
        <v>0</v>
      </c>
      <c r="L1466" s="1">
        <f t="shared" si="314"/>
        <v>0</v>
      </c>
      <c r="M1466" s="1">
        <f t="shared" si="315"/>
        <v>0</v>
      </c>
      <c r="N1466" s="1" t="str">
        <f t="shared" si="316"/>
        <v>nee</v>
      </c>
      <c r="O1466" s="1">
        <f t="shared" si="317"/>
        <v>0</v>
      </c>
      <c r="P1466">
        <f t="shared" si="318"/>
        <v>0</v>
      </c>
    </row>
    <row r="1467" spans="1:16" x14ac:dyDescent="0.25">
      <c r="A1467" s="16">
        <f t="shared" si="319"/>
        <v>1465</v>
      </c>
      <c r="B1467" s="16">
        <f t="shared" si="308"/>
        <v>24</v>
      </c>
      <c r="C1467" s="1">
        <f t="shared" si="320"/>
        <v>3</v>
      </c>
      <c r="D1467" s="1">
        <f>VLOOKUP(C1467,Uitleg!$H$10:$K$14,2,FALSE)</f>
        <v>0</v>
      </c>
      <c r="E1467" s="1">
        <f>VLOOKUP(C1467,Uitleg!$H$10:$K$14,3,FALSE)</f>
        <v>0</v>
      </c>
      <c r="F1467">
        <f t="shared" si="321"/>
        <v>1</v>
      </c>
      <c r="G1467" s="17">
        <f t="shared" si="309"/>
        <v>44.813086518181386</v>
      </c>
      <c r="H1467" s="1">
        <f t="shared" si="310"/>
        <v>0</v>
      </c>
      <c r="I1467" s="1">
        <f t="shared" si="311"/>
        <v>0</v>
      </c>
      <c r="J1467" s="1">
        <f t="shared" si="312"/>
        <v>0</v>
      </c>
      <c r="K1467" s="1">
        <f t="shared" si="313"/>
        <v>0</v>
      </c>
      <c r="L1467" s="1">
        <f t="shared" si="314"/>
        <v>0</v>
      </c>
      <c r="M1467" s="1">
        <f t="shared" si="315"/>
        <v>0</v>
      </c>
      <c r="N1467" s="1" t="str">
        <f t="shared" si="316"/>
        <v>nee</v>
      </c>
      <c r="O1467" s="1">
        <f t="shared" si="317"/>
        <v>0</v>
      </c>
      <c r="P1467">
        <f t="shared" si="318"/>
        <v>0</v>
      </c>
    </row>
    <row r="1468" spans="1:16" x14ac:dyDescent="0.25">
      <c r="A1468" s="16">
        <f t="shared" si="319"/>
        <v>1466</v>
      </c>
      <c r="B1468" s="16">
        <f t="shared" si="308"/>
        <v>24</v>
      </c>
      <c r="C1468" s="1">
        <f t="shared" si="320"/>
        <v>3</v>
      </c>
      <c r="D1468" s="1">
        <f>VLOOKUP(C1468,Uitleg!$H$10:$K$14,2,FALSE)</f>
        <v>0</v>
      </c>
      <c r="E1468" s="1">
        <f>VLOOKUP(C1468,Uitleg!$H$10:$K$14,3,FALSE)</f>
        <v>0</v>
      </c>
      <c r="F1468">
        <f t="shared" si="321"/>
        <v>2</v>
      </c>
      <c r="G1468" s="17">
        <f t="shared" si="309"/>
        <v>44.612392773953871</v>
      </c>
      <c r="H1468" s="1">
        <f t="shared" si="310"/>
        <v>0</v>
      </c>
      <c r="I1468" s="1">
        <f t="shared" si="311"/>
        <v>0</v>
      </c>
      <c r="J1468" s="1">
        <f t="shared" si="312"/>
        <v>0</v>
      </c>
      <c r="K1468" s="1">
        <f t="shared" si="313"/>
        <v>0</v>
      </c>
      <c r="L1468" s="1">
        <f t="shared" si="314"/>
        <v>0</v>
      </c>
      <c r="M1468" s="1">
        <f t="shared" si="315"/>
        <v>0</v>
      </c>
      <c r="N1468" s="1" t="str">
        <f t="shared" si="316"/>
        <v>nee</v>
      </c>
      <c r="O1468" s="1">
        <f t="shared" si="317"/>
        <v>0</v>
      </c>
      <c r="P1468">
        <f t="shared" si="318"/>
        <v>0</v>
      </c>
    </row>
    <row r="1469" spans="1:16" x14ac:dyDescent="0.25">
      <c r="A1469" s="16">
        <f t="shared" si="319"/>
        <v>1467</v>
      </c>
      <c r="B1469" s="16">
        <f t="shared" si="308"/>
        <v>24</v>
      </c>
      <c r="C1469" s="1">
        <f t="shared" si="320"/>
        <v>3</v>
      </c>
      <c r="D1469" s="1">
        <f>VLOOKUP(C1469,Uitleg!$H$10:$K$14,2,FALSE)</f>
        <v>0</v>
      </c>
      <c r="E1469" s="1">
        <f>VLOOKUP(C1469,Uitleg!$H$10:$K$14,3,FALSE)</f>
        <v>0</v>
      </c>
      <c r="F1469">
        <f t="shared" si="321"/>
        <v>3</v>
      </c>
      <c r="G1469" s="17">
        <f t="shared" si="309"/>
        <v>44.411397241350294</v>
      </c>
      <c r="H1469" s="1">
        <f t="shared" si="310"/>
        <v>0</v>
      </c>
      <c r="I1469" s="1">
        <f t="shared" si="311"/>
        <v>0</v>
      </c>
      <c r="J1469" s="1">
        <f t="shared" si="312"/>
        <v>0</v>
      </c>
      <c r="K1469" s="1">
        <f t="shared" si="313"/>
        <v>0</v>
      </c>
      <c r="L1469" s="1">
        <f t="shared" si="314"/>
        <v>0</v>
      </c>
      <c r="M1469" s="1">
        <f t="shared" si="315"/>
        <v>0</v>
      </c>
      <c r="N1469" s="1" t="str">
        <f t="shared" si="316"/>
        <v>nee</v>
      </c>
      <c r="O1469" s="1">
        <f t="shared" si="317"/>
        <v>0</v>
      </c>
      <c r="P1469">
        <f t="shared" si="318"/>
        <v>0</v>
      </c>
    </row>
    <row r="1470" spans="1:16" x14ac:dyDescent="0.25">
      <c r="A1470" s="16">
        <f t="shared" si="319"/>
        <v>1468</v>
      </c>
      <c r="B1470" s="16">
        <f t="shared" si="308"/>
        <v>24</v>
      </c>
      <c r="C1470" s="1">
        <f t="shared" si="320"/>
        <v>3</v>
      </c>
      <c r="D1470" s="1">
        <f>VLOOKUP(C1470,Uitleg!$H$10:$K$14,2,FALSE)</f>
        <v>0</v>
      </c>
      <c r="E1470" s="1">
        <f>VLOOKUP(C1470,Uitleg!$H$10:$K$14,3,FALSE)</f>
        <v>0</v>
      </c>
      <c r="F1470">
        <f t="shared" si="321"/>
        <v>4</v>
      </c>
      <c r="G1470" s="17">
        <f t="shared" si="309"/>
        <v>44.210106644532672</v>
      </c>
      <c r="H1470" s="1">
        <f t="shared" si="310"/>
        <v>0</v>
      </c>
      <c r="I1470" s="1">
        <f t="shared" si="311"/>
        <v>0</v>
      </c>
      <c r="J1470" s="1">
        <f t="shared" si="312"/>
        <v>0</v>
      </c>
      <c r="K1470" s="1">
        <f t="shared" si="313"/>
        <v>0</v>
      </c>
      <c r="L1470" s="1">
        <f t="shared" si="314"/>
        <v>0</v>
      </c>
      <c r="M1470" s="1">
        <f t="shared" si="315"/>
        <v>0</v>
      </c>
      <c r="N1470" s="1" t="str">
        <f t="shared" si="316"/>
        <v>nee</v>
      </c>
      <c r="O1470" s="1">
        <f t="shared" si="317"/>
        <v>0</v>
      </c>
      <c r="P1470">
        <f t="shared" si="318"/>
        <v>0</v>
      </c>
    </row>
    <row r="1471" spans="1:16" x14ac:dyDescent="0.25">
      <c r="A1471" s="16">
        <f t="shared" si="319"/>
        <v>1469</v>
      </c>
      <c r="B1471" s="16">
        <f t="shared" si="308"/>
        <v>24</v>
      </c>
      <c r="C1471" s="1">
        <f t="shared" si="320"/>
        <v>3</v>
      </c>
      <c r="D1471" s="1">
        <f>VLOOKUP(C1471,Uitleg!$H$10:$K$14,2,FALSE)</f>
        <v>0</v>
      </c>
      <c r="E1471" s="1">
        <f>VLOOKUP(C1471,Uitleg!$H$10:$K$14,3,FALSE)</f>
        <v>0</v>
      </c>
      <c r="F1471">
        <f t="shared" si="321"/>
        <v>5</v>
      </c>
      <c r="G1471" s="17">
        <f t="shared" si="309"/>
        <v>44.008527722921812</v>
      </c>
      <c r="H1471" s="1">
        <f t="shared" si="310"/>
        <v>0</v>
      </c>
      <c r="I1471" s="1">
        <f t="shared" si="311"/>
        <v>0</v>
      </c>
      <c r="J1471" s="1">
        <f t="shared" si="312"/>
        <v>0</v>
      </c>
      <c r="K1471" s="1">
        <f t="shared" si="313"/>
        <v>0</v>
      </c>
      <c r="L1471" s="1">
        <f t="shared" si="314"/>
        <v>0</v>
      </c>
      <c r="M1471" s="1">
        <f t="shared" si="315"/>
        <v>0</v>
      </c>
      <c r="N1471" s="1" t="str">
        <f t="shared" si="316"/>
        <v>nee</v>
      </c>
      <c r="O1471" s="1">
        <f t="shared" si="317"/>
        <v>0</v>
      </c>
      <c r="P1471">
        <f t="shared" si="318"/>
        <v>0</v>
      </c>
    </row>
    <row r="1472" spans="1:16" x14ac:dyDescent="0.25">
      <c r="A1472" s="16">
        <f t="shared" si="319"/>
        <v>1470</v>
      </c>
      <c r="B1472" s="16">
        <f t="shared" si="308"/>
        <v>24</v>
      </c>
      <c r="C1472" s="1">
        <f t="shared" si="320"/>
        <v>3</v>
      </c>
      <c r="D1472" s="1">
        <f>VLOOKUP(C1472,Uitleg!$H$10:$K$14,2,FALSE)</f>
        <v>0</v>
      </c>
      <c r="E1472" s="1">
        <f>VLOOKUP(C1472,Uitleg!$H$10:$K$14,3,FALSE)</f>
        <v>0</v>
      </c>
      <c r="F1472">
        <f t="shared" si="321"/>
        <v>6</v>
      </c>
      <c r="G1472" s="17">
        <f t="shared" si="309"/>
        <v>43.806667230948349</v>
      </c>
      <c r="H1472" s="1">
        <f t="shared" si="310"/>
        <v>0</v>
      </c>
      <c r="I1472" s="1">
        <f t="shared" si="311"/>
        <v>0</v>
      </c>
      <c r="J1472" s="1">
        <f t="shared" si="312"/>
        <v>0</v>
      </c>
      <c r="K1472" s="1">
        <f t="shared" si="313"/>
        <v>0</v>
      </c>
      <c r="L1472" s="1">
        <f t="shared" si="314"/>
        <v>0</v>
      </c>
      <c r="M1472" s="1">
        <f t="shared" si="315"/>
        <v>0</v>
      </c>
      <c r="N1472" s="1" t="str">
        <f t="shared" si="316"/>
        <v>nee</v>
      </c>
      <c r="O1472" s="1">
        <f t="shared" si="317"/>
        <v>0</v>
      </c>
      <c r="P1472">
        <f t="shared" si="318"/>
        <v>0</v>
      </c>
    </row>
    <row r="1473" spans="1:16" x14ac:dyDescent="0.25">
      <c r="A1473" s="16">
        <f t="shared" si="319"/>
        <v>1471</v>
      </c>
      <c r="B1473" s="16">
        <f t="shared" si="308"/>
        <v>24</v>
      </c>
      <c r="C1473" s="1">
        <f t="shared" si="320"/>
        <v>3</v>
      </c>
      <c r="D1473" s="1">
        <f>VLOOKUP(C1473,Uitleg!$H$10:$K$14,2,FALSE)</f>
        <v>0</v>
      </c>
      <c r="E1473" s="1">
        <f>VLOOKUP(C1473,Uitleg!$H$10:$K$14,3,FALSE)</f>
        <v>0</v>
      </c>
      <c r="F1473">
        <f t="shared" si="321"/>
        <v>7</v>
      </c>
      <c r="G1473" s="17">
        <f t="shared" si="309"/>
        <v>43.604531937804019</v>
      </c>
      <c r="H1473" s="1">
        <f t="shared" si="310"/>
        <v>0</v>
      </c>
      <c r="I1473" s="1">
        <f t="shared" si="311"/>
        <v>0</v>
      </c>
      <c r="J1473" s="1">
        <f t="shared" si="312"/>
        <v>0</v>
      </c>
      <c r="K1473" s="1">
        <f t="shared" si="313"/>
        <v>0</v>
      </c>
      <c r="L1473" s="1">
        <f t="shared" si="314"/>
        <v>0</v>
      </c>
      <c r="M1473" s="1">
        <f t="shared" si="315"/>
        <v>0</v>
      </c>
      <c r="N1473" s="1" t="str">
        <f t="shared" si="316"/>
        <v>nee</v>
      </c>
      <c r="O1473" s="1">
        <f t="shared" si="317"/>
        <v>0</v>
      </c>
      <c r="P1473">
        <f t="shared" si="318"/>
        <v>0</v>
      </c>
    </row>
    <row r="1474" spans="1:16" x14ac:dyDescent="0.25">
      <c r="A1474" s="16">
        <f t="shared" si="319"/>
        <v>1472</v>
      </c>
      <c r="B1474" s="16">
        <f t="shared" ref="B1474:B1537" si="322">TRUNC(A1474/60,0)</f>
        <v>24</v>
      </c>
      <c r="C1474" s="1">
        <f t="shared" si="320"/>
        <v>3</v>
      </c>
      <c r="D1474" s="1">
        <f>VLOOKUP(C1474,Uitleg!$H$10:$K$14,2,FALSE)</f>
        <v>0</v>
      </c>
      <c r="E1474" s="1">
        <f>VLOOKUP(C1474,Uitleg!$H$10:$K$14,3,FALSE)</f>
        <v>0</v>
      </c>
      <c r="F1474">
        <f t="shared" si="321"/>
        <v>8</v>
      </c>
      <c r="G1474" s="17">
        <f t="shared" ref="G1474:G1537" si="323">50+SIN(A1474/(PeriodeSinus1*30/PI()))*20+SIN(A1474/(PeriodeSinus2*30/PI()))*30</f>
        <v>43.402128627191559</v>
      </c>
      <c r="H1474" s="1">
        <f t="shared" ref="H1474:H1537" si="324">IF(AND(C1474=1,F1474&gt;MaxWachttijd-G1474/2),1,0)</f>
        <v>0</v>
      </c>
      <c r="I1474" s="1">
        <f t="shared" ref="I1474:I1537" si="325">IF(AND(C1474=2,G1474&lt;=Uitschakeldrempel,F1474&gt;DuurGroen),1,0)</f>
        <v>0</v>
      </c>
      <c r="J1474" s="1">
        <f t="shared" ref="J1474:J1537" si="326">IF(AND(C1474=2,G1474&gt;Uitschakeldrempel),1,0)</f>
        <v>0</v>
      </c>
      <c r="K1474" s="1">
        <f t="shared" ref="K1474:K1537" si="327">IF(AND(C1474=3,F1474&gt;MaxWachttijd-G1474/2),1,0)</f>
        <v>0</v>
      </c>
      <c r="L1474" s="1">
        <f t="shared" ref="L1474:L1537" si="328">IF(AND(C1474=4,F1474&gt;DuurGroen),1,0)</f>
        <v>0</v>
      </c>
      <c r="M1474" s="1">
        <f t="shared" ref="M1474:M1537" si="329">IF(AND(C1474=5,G1474&lt;Inschakeldrempel),1,0)</f>
        <v>0</v>
      </c>
      <c r="N1474" s="1" t="str">
        <f t="shared" ref="N1474:N1537" si="330">IF(SUM(H1474:M1474)=0,"nee","JA")</f>
        <v>nee</v>
      </c>
      <c r="O1474" s="1">
        <f t="shared" ref="O1474:O1537" si="331">H1474*2+I1474*3+J1474*5+K1474*4+L1474*1+M1474*4</f>
        <v>0</v>
      </c>
      <c r="P1474">
        <f t="shared" ref="P1474:P1537" si="332">D1474*50+E1474*50</f>
        <v>0</v>
      </c>
    </row>
    <row r="1475" spans="1:16" x14ac:dyDescent="0.25">
      <c r="A1475" s="16">
        <f t="shared" ref="A1475:A1538" si="333">A1474+Tijdstap</f>
        <v>1473</v>
      </c>
      <c r="B1475" s="16">
        <f t="shared" si="322"/>
        <v>24</v>
      </c>
      <c r="C1475" s="1">
        <f t="shared" ref="C1475:C1538" si="334">IF(O1474=0,C1474,O1474)</f>
        <v>3</v>
      </c>
      <c r="D1475" s="1">
        <f>VLOOKUP(C1475,Uitleg!$H$10:$K$14,2,FALSE)</f>
        <v>0</v>
      </c>
      <c r="E1475" s="1">
        <f>VLOOKUP(C1475,Uitleg!$H$10:$K$14,3,FALSE)</f>
        <v>0</v>
      </c>
      <c r="F1475">
        <f t="shared" ref="F1475:F1538" si="335">IF(C1475=C1474,F1474+Tijdstap,0)</f>
        <v>9</v>
      </c>
      <c r="G1475" s="17">
        <f t="shared" si="323"/>
        <v>43.199464097074753</v>
      </c>
      <c r="H1475" s="1">
        <f t="shared" si="324"/>
        <v>0</v>
      </c>
      <c r="I1475" s="1">
        <f t="shared" si="325"/>
        <v>0</v>
      </c>
      <c r="J1475" s="1">
        <f t="shared" si="326"/>
        <v>0</v>
      </c>
      <c r="K1475" s="1">
        <f t="shared" si="327"/>
        <v>0</v>
      </c>
      <c r="L1475" s="1">
        <f t="shared" si="328"/>
        <v>0</v>
      </c>
      <c r="M1475" s="1">
        <f t="shared" si="329"/>
        <v>0</v>
      </c>
      <c r="N1475" s="1" t="str">
        <f t="shared" si="330"/>
        <v>nee</v>
      </c>
      <c r="O1475" s="1">
        <f t="shared" si="331"/>
        <v>0</v>
      </c>
      <c r="P1475">
        <f t="shared" si="332"/>
        <v>0</v>
      </c>
    </row>
    <row r="1476" spans="1:16" x14ac:dyDescent="0.25">
      <c r="A1476" s="16">
        <f t="shared" si="333"/>
        <v>1474</v>
      </c>
      <c r="B1476" s="16">
        <f t="shared" si="322"/>
        <v>24</v>
      </c>
      <c r="C1476" s="1">
        <f t="shared" si="334"/>
        <v>3</v>
      </c>
      <c r="D1476" s="1">
        <f>VLOOKUP(C1476,Uitleg!$H$10:$K$14,2,FALSE)</f>
        <v>0</v>
      </c>
      <c r="E1476" s="1">
        <f>VLOOKUP(C1476,Uitleg!$H$10:$K$14,3,FALSE)</f>
        <v>0</v>
      </c>
      <c r="F1476">
        <f t="shared" si="335"/>
        <v>10</v>
      </c>
      <c r="G1476" s="17">
        <f t="shared" si="323"/>
        <v>42.996545159427228</v>
      </c>
      <c r="H1476" s="1">
        <f t="shared" si="324"/>
        <v>0</v>
      </c>
      <c r="I1476" s="1">
        <f t="shared" si="325"/>
        <v>0</v>
      </c>
      <c r="J1476" s="1">
        <f t="shared" si="326"/>
        <v>0</v>
      </c>
      <c r="K1476" s="1">
        <f t="shared" si="327"/>
        <v>0</v>
      </c>
      <c r="L1476" s="1">
        <f t="shared" si="328"/>
        <v>0</v>
      </c>
      <c r="M1476" s="1">
        <f t="shared" si="329"/>
        <v>0</v>
      </c>
      <c r="N1476" s="1" t="str">
        <f t="shared" si="330"/>
        <v>nee</v>
      </c>
      <c r="O1476" s="1">
        <f t="shared" si="331"/>
        <v>0</v>
      </c>
      <c r="P1476">
        <f t="shared" si="332"/>
        <v>0</v>
      </c>
    </row>
    <row r="1477" spans="1:16" x14ac:dyDescent="0.25">
      <c r="A1477" s="16">
        <f t="shared" si="333"/>
        <v>1475</v>
      </c>
      <c r="B1477" s="16">
        <f t="shared" si="322"/>
        <v>24</v>
      </c>
      <c r="C1477" s="1">
        <f t="shared" si="334"/>
        <v>3</v>
      </c>
      <c r="D1477" s="1">
        <f>VLOOKUP(C1477,Uitleg!$H$10:$K$14,2,FALSE)</f>
        <v>0</v>
      </c>
      <c r="E1477" s="1">
        <f>VLOOKUP(C1477,Uitleg!$H$10:$K$14,3,FALSE)</f>
        <v>0</v>
      </c>
      <c r="F1477">
        <f t="shared" si="335"/>
        <v>11</v>
      </c>
      <c r="G1477" s="17">
        <f t="shared" si="323"/>
        <v>42.793378639981285</v>
      </c>
      <c r="H1477" s="1">
        <f t="shared" si="324"/>
        <v>0</v>
      </c>
      <c r="I1477" s="1">
        <f t="shared" si="325"/>
        <v>0</v>
      </c>
      <c r="J1477" s="1">
        <f t="shared" si="326"/>
        <v>0</v>
      </c>
      <c r="K1477" s="1">
        <f t="shared" si="327"/>
        <v>0</v>
      </c>
      <c r="L1477" s="1">
        <f t="shared" si="328"/>
        <v>0</v>
      </c>
      <c r="M1477" s="1">
        <f t="shared" si="329"/>
        <v>0</v>
      </c>
      <c r="N1477" s="1" t="str">
        <f t="shared" si="330"/>
        <v>nee</v>
      </c>
      <c r="O1477" s="1">
        <f t="shared" si="331"/>
        <v>0</v>
      </c>
      <c r="P1477">
        <f t="shared" si="332"/>
        <v>0</v>
      </c>
    </row>
    <row r="1478" spans="1:16" x14ac:dyDescent="0.25">
      <c r="A1478" s="16">
        <f t="shared" si="333"/>
        <v>1476</v>
      </c>
      <c r="B1478" s="16">
        <f t="shared" si="322"/>
        <v>24</v>
      </c>
      <c r="C1478" s="1">
        <f t="shared" si="334"/>
        <v>3</v>
      </c>
      <c r="D1478" s="1">
        <f>VLOOKUP(C1478,Uitleg!$H$10:$K$14,2,FALSE)</f>
        <v>0</v>
      </c>
      <c r="E1478" s="1">
        <f>VLOOKUP(C1478,Uitleg!$H$10:$K$14,3,FALSE)</f>
        <v>0</v>
      </c>
      <c r="F1478">
        <f t="shared" si="335"/>
        <v>12</v>
      </c>
      <c r="G1478" s="17">
        <f t="shared" si="323"/>
        <v>42.589971377975587</v>
      </c>
      <c r="H1478" s="1">
        <f t="shared" si="324"/>
        <v>0</v>
      </c>
      <c r="I1478" s="1">
        <f t="shared" si="325"/>
        <v>0</v>
      </c>
      <c r="J1478" s="1">
        <f t="shared" si="326"/>
        <v>0</v>
      </c>
      <c r="K1478" s="1">
        <f t="shared" si="327"/>
        <v>0</v>
      </c>
      <c r="L1478" s="1">
        <f t="shared" si="328"/>
        <v>0</v>
      </c>
      <c r="M1478" s="1">
        <f t="shared" si="329"/>
        <v>0</v>
      </c>
      <c r="N1478" s="1" t="str">
        <f t="shared" si="330"/>
        <v>nee</v>
      </c>
      <c r="O1478" s="1">
        <f t="shared" si="331"/>
        <v>0</v>
      </c>
      <c r="P1478">
        <f t="shared" si="332"/>
        <v>0</v>
      </c>
    </row>
    <row r="1479" spans="1:16" x14ac:dyDescent="0.25">
      <c r="A1479" s="16">
        <f t="shared" si="333"/>
        <v>1477</v>
      </c>
      <c r="B1479" s="16">
        <f t="shared" si="322"/>
        <v>24</v>
      </c>
      <c r="C1479" s="1">
        <f t="shared" si="334"/>
        <v>3</v>
      </c>
      <c r="D1479" s="1">
        <f>VLOOKUP(C1479,Uitleg!$H$10:$K$14,2,FALSE)</f>
        <v>0</v>
      </c>
      <c r="E1479" s="1">
        <f>VLOOKUP(C1479,Uitleg!$H$10:$K$14,3,FALSE)</f>
        <v>0</v>
      </c>
      <c r="F1479">
        <f t="shared" si="335"/>
        <v>13</v>
      </c>
      <c r="G1479" s="17">
        <f t="shared" si="323"/>
        <v>42.386330225902995</v>
      </c>
      <c r="H1479" s="1">
        <f t="shared" si="324"/>
        <v>0</v>
      </c>
      <c r="I1479" s="1">
        <f t="shared" si="325"/>
        <v>0</v>
      </c>
      <c r="J1479" s="1">
        <f t="shared" si="326"/>
        <v>0</v>
      </c>
      <c r="K1479" s="1">
        <f t="shared" si="327"/>
        <v>0</v>
      </c>
      <c r="L1479" s="1">
        <f t="shared" si="328"/>
        <v>0</v>
      </c>
      <c r="M1479" s="1">
        <f t="shared" si="329"/>
        <v>0</v>
      </c>
      <c r="N1479" s="1" t="str">
        <f t="shared" si="330"/>
        <v>nee</v>
      </c>
      <c r="O1479" s="1">
        <f t="shared" si="331"/>
        <v>0</v>
      </c>
      <c r="P1479">
        <f t="shared" si="332"/>
        <v>0</v>
      </c>
    </row>
    <row r="1480" spans="1:16" x14ac:dyDescent="0.25">
      <c r="A1480" s="16">
        <f t="shared" si="333"/>
        <v>1478</v>
      </c>
      <c r="B1480" s="16">
        <f t="shared" si="322"/>
        <v>24</v>
      </c>
      <c r="C1480" s="1">
        <f t="shared" si="334"/>
        <v>3</v>
      </c>
      <c r="D1480" s="1">
        <f>VLOOKUP(C1480,Uitleg!$H$10:$K$14,2,FALSE)</f>
        <v>0</v>
      </c>
      <c r="E1480" s="1">
        <f>VLOOKUP(C1480,Uitleg!$H$10:$K$14,3,FALSE)</f>
        <v>0</v>
      </c>
      <c r="F1480">
        <f t="shared" si="335"/>
        <v>14</v>
      </c>
      <c r="G1480" s="17">
        <f t="shared" si="323"/>
        <v>42.18246204925709</v>
      </c>
      <c r="H1480" s="1">
        <f t="shared" si="324"/>
        <v>0</v>
      </c>
      <c r="I1480" s="1">
        <f t="shared" si="325"/>
        <v>0</v>
      </c>
      <c r="J1480" s="1">
        <f t="shared" si="326"/>
        <v>0</v>
      </c>
      <c r="K1480" s="1">
        <f t="shared" si="327"/>
        <v>0</v>
      </c>
      <c r="L1480" s="1">
        <f t="shared" si="328"/>
        <v>0</v>
      </c>
      <c r="M1480" s="1">
        <f t="shared" si="329"/>
        <v>0</v>
      </c>
      <c r="N1480" s="1" t="str">
        <f t="shared" si="330"/>
        <v>nee</v>
      </c>
      <c r="O1480" s="1">
        <f t="shared" si="331"/>
        <v>0</v>
      </c>
      <c r="P1480">
        <f t="shared" si="332"/>
        <v>0</v>
      </c>
    </row>
    <row r="1481" spans="1:16" x14ac:dyDescent="0.25">
      <c r="A1481" s="16">
        <f t="shared" si="333"/>
        <v>1479</v>
      </c>
      <c r="B1481" s="16">
        <f t="shared" si="322"/>
        <v>24</v>
      </c>
      <c r="C1481" s="1">
        <f t="shared" si="334"/>
        <v>3</v>
      </c>
      <c r="D1481" s="1">
        <f>VLOOKUP(C1481,Uitleg!$H$10:$K$14,2,FALSE)</f>
        <v>0</v>
      </c>
      <c r="E1481" s="1">
        <f>VLOOKUP(C1481,Uitleg!$H$10:$K$14,3,FALSE)</f>
        <v>0</v>
      </c>
      <c r="F1481">
        <f t="shared" si="335"/>
        <v>15</v>
      </c>
      <c r="G1481" s="17">
        <f t="shared" si="323"/>
        <v>41.978373726278932</v>
      </c>
      <c r="H1481" s="1">
        <f t="shared" si="324"/>
        <v>0</v>
      </c>
      <c r="I1481" s="1">
        <f t="shared" si="325"/>
        <v>0</v>
      </c>
      <c r="J1481" s="1">
        <f t="shared" si="326"/>
        <v>0</v>
      </c>
      <c r="K1481" s="1">
        <f t="shared" si="327"/>
        <v>0</v>
      </c>
      <c r="L1481" s="1">
        <f t="shared" si="328"/>
        <v>0</v>
      </c>
      <c r="M1481" s="1">
        <f t="shared" si="329"/>
        <v>0</v>
      </c>
      <c r="N1481" s="1" t="str">
        <f t="shared" si="330"/>
        <v>nee</v>
      </c>
      <c r="O1481" s="1">
        <f t="shared" si="331"/>
        <v>0</v>
      </c>
      <c r="P1481">
        <f t="shared" si="332"/>
        <v>0</v>
      </c>
    </row>
    <row r="1482" spans="1:16" x14ac:dyDescent="0.25">
      <c r="A1482" s="16">
        <f t="shared" si="333"/>
        <v>1480</v>
      </c>
      <c r="B1482" s="16">
        <f t="shared" si="322"/>
        <v>24</v>
      </c>
      <c r="C1482" s="1">
        <f t="shared" si="334"/>
        <v>3</v>
      </c>
      <c r="D1482" s="1">
        <f>VLOOKUP(C1482,Uitleg!$H$10:$K$14,2,FALSE)</f>
        <v>0</v>
      </c>
      <c r="E1482" s="1">
        <f>VLOOKUP(C1482,Uitleg!$H$10:$K$14,3,FALSE)</f>
        <v>0</v>
      </c>
      <c r="F1482">
        <f t="shared" si="335"/>
        <v>16</v>
      </c>
      <c r="G1482" s="17">
        <f t="shared" si="323"/>
        <v>41.774072147702526</v>
      </c>
      <c r="H1482" s="1">
        <f t="shared" si="324"/>
        <v>0</v>
      </c>
      <c r="I1482" s="1">
        <f t="shared" si="325"/>
        <v>0</v>
      </c>
      <c r="J1482" s="1">
        <f t="shared" si="326"/>
        <v>0</v>
      </c>
      <c r="K1482" s="1">
        <f t="shared" si="327"/>
        <v>0</v>
      </c>
      <c r="L1482" s="1">
        <f t="shared" si="328"/>
        <v>0</v>
      </c>
      <c r="M1482" s="1">
        <f t="shared" si="329"/>
        <v>0</v>
      </c>
      <c r="N1482" s="1" t="str">
        <f t="shared" si="330"/>
        <v>nee</v>
      </c>
      <c r="O1482" s="1">
        <f t="shared" si="331"/>
        <v>0</v>
      </c>
      <c r="P1482">
        <f t="shared" si="332"/>
        <v>0</v>
      </c>
    </row>
    <row r="1483" spans="1:16" x14ac:dyDescent="0.25">
      <c r="A1483" s="16">
        <f t="shared" si="333"/>
        <v>1481</v>
      </c>
      <c r="B1483" s="16">
        <f t="shared" si="322"/>
        <v>24</v>
      </c>
      <c r="C1483" s="1">
        <f t="shared" si="334"/>
        <v>3</v>
      </c>
      <c r="D1483" s="1">
        <f>VLOOKUP(C1483,Uitleg!$H$10:$K$14,2,FALSE)</f>
        <v>0</v>
      </c>
      <c r="E1483" s="1">
        <f>VLOOKUP(C1483,Uitleg!$H$10:$K$14,3,FALSE)</f>
        <v>0</v>
      </c>
      <c r="F1483">
        <f t="shared" si="335"/>
        <v>17</v>
      </c>
      <c r="G1483" s="17">
        <f t="shared" si="323"/>
        <v>41.569564216500638</v>
      </c>
      <c r="H1483" s="1">
        <f t="shared" si="324"/>
        <v>0</v>
      </c>
      <c r="I1483" s="1">
        <f t="shared" si="325"/>
        <v>0</v>
      </c>
      <c r="J1483" s="1">
        <f t="shared" si="326"/>
        <v>0</v>
      </c>
      <c r="K1483" s="1">
        <f t="shared" si="327"/>
        <v>0</v>
      </c>
      <c r="L1483" s="1">
        <f t="shared" si="328"/>
        <v>0</v>
      </c>
      <c r="M1483" s="1">
        <f t="shared" si="329"/>
        <v>0</v>
      </c>
      <c r="N1483" s="1" t="str">
        <f t="shared" si="330"/>
        <v>nee</v>
      </c>
      <c r="O1483" s="1">
        <f t="shared" si="331"/>
        <v>0</v>
      </c>
      <c r="P1483">
        <f t="shared" si="332"/>
        <v>0</v>
      </c>
    </row>
    <row r="1484" spans="1:16" x14ac:dyDescent="0.25">
      <c r="A1484" s="16">
        <f t="shared" si="333"/>
        <v>1482</v>
      </c>
      <c r="B1484" s="16">
        <f t="shared" si="322"/>
        <v>24</v>
      </c>
      <c r="C1484" s="1">
        <f t="shared" si="334"/>
        <v>3</v>
      </c>
      <c r="D1484" s="1">
        <f>VLOOKUP(C1484,Uitleg!$H$10:$K$14,2,FALSE)</f>
        <v>0</v>
      </c>
      <c r="E1484" s="1">
        <f>VLOOKUP(C1484,Uitleg!$H$10:$K$14,3,FALSE)</f>
        <v>0</v>
      </c>
      <c r="F1484">
        <f t="shared" si="335"/>
        <v>18</v>
      </c>
      <c r="G1484" s="17">
        <f t="shared" si="323"/>
        <v>41.364856847629248</v>
      </c>
      <c r="H1484" s="1">
        <f t="shared" si="324"/>
        <v>0</v>
      </c>
      <c r="I1484" s="1">
        <f t="shared" si="325"/>
        <v>0</v>
      </c>
      <c r="J1484" s="1">
        <f t="shared" si="326"/>
        <v>0</v>
      </c>
      <c r="K1484" s="1">
        <f t="shared" si="327"/>
        <v>0</v>
      </c>
      <c r="L1484" s="1">
        <f t="shared" si="328"/>
        <v>0</v>
      </c>
      <c r="M1484" s="1">
        <f t="shared" si="329"/>
        <v>0</v>
      </c>
      <c r="N1484" s="1" t="str">
        <f t="shared" si="330"/>
        <v>nee</v>
      </c>
      <c r="O1484" s="1">
        <f t="shared" si="331"/>
        <v>0</v>
      </c>
      <c r="P1484">
        <f t="shared" si="332"/>
        <v>0</v>
      </c>
    </row>
    <row r="1485" spans="1:16" x14ac:dyDescent="0.25">
      <c r="A1485" s="16">
        <f t="shared" si="333"/>
        <v>1483</v>
      </c>
      <c r="B1485" s="16">
        <f t="shared" si="322"/>
        <v>24</v>
      </c>
      <c r="C1485" s="1">
        <f t="shared" si="334"/>
        <v>3</v>
      </c>
      <c r="D1485" s="1">
        <f>VLOOKUP(C1485,Uitleg!$H$10:$K$14,2,FALSE)</f>
        <v>0</v>
      </c>
      <c r="E1485" s="1">
        <f>VLOOKUP(C1485,Uitleg!$H$10:$K$14,3,FALSE)</f>
        <v>0</v>
      </c>
      <c r="F1485">
        <f t="shared" si="335"/>
        <v>19</v>
      </c>
      <c r="G1485" s="17">
        <f t="shared" si="323"/>
        <v>41.159956967772295</v>
      </c>
      <c r="H1485" s="1">
        <f t="shared" si="324"/>
        <v>0</v>
      </c>
      <c r="I1485" s="1">
        <f t="shared" si="325"/>
        <v>0</v>
      </c>
      <c r="J1485" s="1">
        <f t="shared" si="326"/>
        <v>0</v>
      </c>
      <c r="K1485" s="1">
        <f t="shared" si="327"/>
        <v>0</v>
      </c>
      <c r="L1485" s="1">
        <f t="shared" si="328"/>
        <v>0</v>
      </c>
      <c r="M1485" s="1">
        <f t="shared" si="329"/>
        <v>0</v>
      </c>
      <c r="N1485" s="1" t="str">
        <f t="shared" si="330"/>
        <v>nee</v>
      </c>
      <c r="O1485" s="1">
        <f t="shared" si="331"/>
        <v>0</v>
      </c>
      <c r="P1485">
        <f t="shared" si="332"/>
        <v>0</v>
      </c>
    </row>
    <row r="1486" spans="1:16" x14ac:dyDescent="0.25">
      <c r="A1486" s="16">
        <f t="shared" si="333"/>
        <v>1484</v>
      </c>
      <c r="B1486" s="16">
        <f t="shared" si="322"/>
        <v>24</v>
      </c>
      <c r="C1486" s="1">
        <f t="shared" si="334"/>
        <v>3</v>
      </c>
      <c r="D1486" s="1">
        <f>VLOOKUP(C1486,Uitleg!$H$10:$K$14,2,FALSE)</f>
        <v>0</v>
      </c>
      <c r="E1486" s="1">
        <f>VLOOKUP(C1486,Uitleg!$H$10:$K$14,3,FALSE)</f>
        <v>0</v>
      </c>
      <c r="F1486">
        <f t="shared" si="335"/>
        <v>20</v>
      </c>
      <c r="G1486" s="17">
        <f t="shared" si="323"/>
        <v>40.954871515085216</v>
      </c>
      <c r="H1486" s="1">
        <f t="shared" si="324"/>
        <v>0</v>
      </c>
      <c r="I1486" s="1">
        <f t="shared" si="325"/>
        <v>0</v>
      </c>
      <c r="J1486" s="1">
        <f t="shared" si="326"/>
        <v>0</v>
      </c>
      <c r="K1486" s="1">
        <f t="shared" si="327"/>
        <v>1</v>
      </c>
      <c r="L1486" s="1">
        <f t="shared" si="328"/>
        <v>0</v>
      </c>
      <c r="M1486" s="1">
        <f t="shared" si="329"/>
        <v>0</v>
      </c>
      <c r="N1486" s="1" t="str">
        <f t="shared" si="330"/>
        <v>JA</v>
      </c>
      <c r="O1486" s="1">
        <f t="shared" si="331"/>
        <v>4</v>
      </c>
      <c r="P1486">
        <f t="shared" si="332"/>
        <v>0</v>
      </c>
    </row>
    <row r="1487" spans="1:16" x14ac:dyDescent="0.25">
      <c r="A1487" s="16">
        <f t="shared" si="333"/>
        <v>1485</v>
      </c>
      <c r="B1487" s="16">
        <f t="shared" si="322"/>
        <v>24</v>
      </c>
      <c r="C1487" s="1">
        <f t="shared" si="334"/>
        <v>4</v>
      </c>
      <c r="D1487" s="1">
        <f>VLOOKUP(C1487,Uitleg!$H$10:$K$14,2,FALSE)</f>
        <v>1</v>
      </c>
      <c r="E1487" s="1">
        <f>VLOOKUP(C1487,Uitleg!$H$10:$K$14,3,FALSE)</f>
        <v>0</v>
      </c>
      <c r="F1487">
        <f t="shared" si="335"/>
        <v>0</v>
      </c>
      <c r="G1487" s="17">
        <f t="shared" si="323"/>
        <v>40.749607438938739</v>
      </c>
      <c r="H1487" s="1">
        <f t="shared" si="324"/>
        <v>0</v>
      </c>
      <c r="I1487" s="1">
        <f t="shared" si="325"/>
        <v>0</v>
      </c>
      <c r="J1487" s="1">
        <f t="shared" si="326"/>
        <v>0</v>
      </c>
      <c r="K1487" s="1">
        <f t="shared" si="327"/>
        <v>0</v>
      </c>
      <c r="L1487" s="1">
        <f t="shared" si="328"/>
        <v>0</v>
      </c>
      <c r="M1487" s="1">
        <f t="shared" si="329"/>
        <v>0</v>
      </c>
      <c r="N1487" s="1" t="str">
        <f t="shared" si="330"/>
        <v>nee</v>
      </c>
      <c r="O1487" s="1">
        <f t="shared" si="331"/>
        <v>0</v>
      </c>
      <c r="P1487">
        <f t="shared" si="332"/>
        <v>50</v>
      </c>
    </row>
    <row r="1488" spans="1:16" x14ac:dyDescent="0.25">
      <c r="A1488" s="16">
        <f t="shared" si="333"/>
        <v>1486</v>
      </c>
      <c r="B1488" s="16">
        <f t="shared" si="322"/>
        <v>24</v>
      </c>
      <c r="C1488" s="1">
        <f t="shared" si="334"/>
        <v>4</v>
      </c>
      <c r="D1488" s="1">
        <f>VLOOKUP(C1488,Uitleg!$H$10:$K$14,2,FALSE)</f>
        <v>1</v>
      </c>
      <c r="E1488" s="1">
        <f>VLOOKUP(C1488,Uitleg!$H$10:$K$14,3,FALSE)</f>
        <v>0</v>
      </c>
      <c r="F1488">
        <f t="shared" si="335"/>
        <v>1</v>
      </c>
      <c r="G1488" s="17">
        <f t="shared" si="323"/>
        <v>40.544171699661511</v>
      </c>
      <c r="H1488" s="1">
        <f t="shared" si="324"/>
        <v>0</v>
      </c>
      <c r="I1488" s="1">
        <f t="shared" si="325"/>
        <v>0</v>
      </c>
      <c r="J1488" s="1">
        <f t="shared" si="326"/>
        <v>0</v>
      </c>
      <c r="K1488" s="1">
        <f t="shared" si="327"/>
        <v>0</v>
      </c>
      <c r="L1488" s="1">
        <f t="shared" si="328"/>
        <v>0</v>
      </c>
      <c r="M1488" s="1">
        <f t="shared" si="329"/>
        <v>0</v>
      </c>
      <c r="N1488" s="1" t="str">
        <f t="shared" si="330"/>
        <v>nee</v>
      </c>
      <c r="O1488" s="1">
        <f t="shared" si="331"/>
        <v>0</v>
      </c>
      <c r="P1488">
        <f t="shared" si="332"/>
        <v>50</v>
      </c>
    </row>
    <row r="1489" spans="1:16" x14ac:dyDescent="0.25">
      <c r="A1489" s="16">
        <f t="shared" si="333"/>
        <v>1487</v>
      </c>
      <c r="B1489" s="16">
        <f t="shared" si="322"/>
        <v>24</v>
      </c>
      <c r="C1489" s="1">
        <f t="shared" si="334"/>
        <v>4</v>
      </c>
      <c r="D1489" s="1">
        <f>VLOOKUP(C1489,Uitleg!$H$10:$K$14,2,FALSE)</f>
        <v>1</v>
      </c>
      <c r="E1489" s="1">
        <f>VLOOKUP(C1489,Uitleg!$H$10:$K$14,3,FALSE)</f>
        <v>0</v>
      </c>
      <c r="F1489">
        <f t="shared" si="335"/>
        <v>2</v>
      </c>
      <c r="G1489" s="17">
        <f t="shared" si="323"/>
        <v>40.338571268282983</v>
      </c>
      <c r="H1489" s="1">
        <f t="shared" si="324"/>
        <v>0</v>
      </c>
      <c r="I1489" s="1">
        <f t="shared" si="325"/>
        <v>0</v>
      </c>
      <c r="J1489" s="1">
        <f t="shared" si="326"/>
        <v>0</v>
      </c>
      <c r="K1489" s="1">
        <f t="shared" si="327"/>
        <v>0</v>
      </c>
      <c r="L1489" s="1">
        <f t="shared" si="328"/>
        <v>0</v>
      </c>
      <c r="M1489" s="1">
        <f t="shared" si="329"/>
        <v>0</v>
      </c>
      <c r="N1489" s="1" t="str">
        <f t="shared" si="330"/>
        <v>nee</v>
      </c>
      <c r="O1489" s="1">
        <f t="shared" si="331"/>
        <v>0</v>
      </c>
      <c r="P1489">
        <f t="shared" si="332"/>
        <v>50</v>
      </c>
    </row>
    <row r="1490" spans="1:16" x14ac:dyDescent="0.25">
      <c r="A1490" s="16">
        <f t="shared" si="333"/>
        <v>1488</v>
      </c>
      <c r="B1490" s="16">
        <f t="shared" si="322"/>
        <v>24</v>
      </c>
      <c r="C1490" s="1">
        <f t="shared" si="334"/>
        <v>4</v>
      </c>
      <c r="D1490" s="1">
        <f>VLOOKUP(C1490,Uitleg!$H$10:$K$14,2,FALSE)</f>
        <v>1</v>
      </c>
      <c r="E1490" s="1">
        <f>VLOOKUP(C1490,Uitleg!$H$10:$K$14,3,FALSE)</f>
        <v>0</v>
      </c>
      <c r="F1490">
        <f t="shared" si="335"/>
        <v>3</v>
      </c>
      <c r="G1490" s="17">
        <f t="shared" si="323"/>
        <v>40.132813126275103</v>
      </c>
      <c r="H1490" s="1">
        <f t="shared" si="324"/>
        <v>0</v>
      </c>
      <c r="I1490" s="1">
        <f t="shared" si="325"/>
        <v>0</v>
      </c>
      <c r="J1490" s="1">
        <f t="shared" si="326"/>
        <v>0</v>
      </c>
      <c r="K1490" s="1">
        <f t="shared" si="327"/>
        <v>0</v>
      </c>
      <c r="L1490" s="1">
        <f t="shared" si="328"/>
        <v>0</v>
      </c>
      <c r="M1490" s="1">
        <f t="shared" si="329"/>
        <v>0</v>
      </c>
      <c r="N1490" s="1" t="str">
        <f t="shared" si="330"/>
        <v>nee</v>
      </c>
      <c r="O1490" s="1">
        <f t="shared" si="331"/>
        <v>0</v>
      </c>
      <c r="P1490">
        <f t="shared" si="332"/>
        <v>50</v>
      </c>
    </row>
    <row r="1491" spans="1:16" x14ac:dyDescent="0.25">
      <c r="A1491" s="16">
        <f t="shared" si="333"/>
        <v>1489</v>
      </c>
      <c r="B1491" s="16">
        <f t="shared" si="322"/>
        <v>24</v>
      </c>
      <c r="C1491" s="1">
        <f t="shared" si="334"/>
        <v>4</v>
      </c>
      <c r="D1491" s="1">
        <f>VLOOKUP(C1491,Uitleg!$H$10:$K$14,2,FALSE)</f>
        <v>1</v>
      </c>
      <c r="E1491" s="1">
        <f>VLOOKUP(C1491,Uitleg!$H$10:$K$14,3,FALSE)</f>
        <v>0</v>
      </c>
      <c r="F1491">
        <f t="shared" si="335"/>
        <v>4</v>
      </c>
      <c r="G1491" s="17">
        <f t="shared" si="323"/>
        <v>39.92690426529439</v>
      </c>
      <c r="H1491" s="1">
        <f t="shared" si="324"/>
        <v>0</v>
      </c>
      <c r="I1491" s="1">
        <f t="shared" si="325"/>
        <v>0</v>
      </c>
      <c r="J1491" s="1">
        <f t="shared" si="326"/>
        <v>0</v>
      </c>
      <c r="K1491" s="1">
        <f t="shared" si="327"/>
        <v>0</v>
      </c>
      <c r="L1491" s="1">
        <f t="shared" si="328"/>
        <v>1</v>
      </c>
      <c r="M1491" s="1">
        <f t="shared" si="329"/>
        <v>0</v>
      </c>
      <c r="N1491" s="1" t="str">
        <f t="shared" si="330"/>
        <v>JA</v>
      </c>
      <c r="O1491" s="1">
        <f t="shared" si="331"/>
        <v>1</v>
      </c>
      <c r="P1491">
        <f t="shared" si="332"/>
        <v>50</v>
      </c>
    </row>
    <row r="1492" spans="1:16" x14ac:dyDescent="0.25">
      <c r="A1492" s="16">
        <f t="shared" si="333"/>
        <v>1490</v>
      </c>
      <c r="B1492" s="16">
        <f t="shared" si="322"/>
        <v>24</v>
      </c>
      <c r="C1492" s="1">
        <f t="shared" si="334"/>
        <v>1</v>
      </c>
      <c r="D1492" s="1">
        <f>VLOOKUP(C1492,Uitleg!$H$10:$K$14,2,FALSE)</f>
        <v>0</v>
      </c>
      <c r="E1492" s="1">
        <f>VLOOKUP(C1492,Uitleg!$H$10:$K$14,3,FALSE)</f>
        <v>0</v>
      </c>
      <c r="F1492">
        <f t="shared" si="335"/>
        <v>0</v>
      </c>
      <c r="G1492" s="17">
        <f t="shared" si="323"/>
        <v>39.720851686922714</v>
      </c>
      <c r="H1492" s="1">
        <f t="shared" si="324"/>
        <v>0</v>
      </c>
      <c r="I1492" s="1">
        <f t="shared" si="325"/>
        <v>0</v>
      </c>
      <c r="J1492" s="1">
        <f t="shared" si="326"/>
        <v>0</v>
      </c>
      <c r="K1492" s="1">
        <f t="shared" si="327"/>
        <v>0</v>
      </c>
      <c r="L1492" s="1">
        <f t="shared" si="328"/>
        <v>0</v>
      </c>
      <c r="M1492" s="1">
        <f t="shared" si="329"/>
        <v>0</v>
      </c>
      <c r="N1492" s="1" t="str">
        <f t="shared" si="330"/>
        <v>nee</v>
      </c>
      <c r="O1492" s="1">
        <f t="shared" si="331"/>
        <v>0</v>
      </c>
      <c r="P1492">
        <f t="shared" si="332"/>
        <v>0</v>
      </c>
    </row>
    <row r="1493" spans="1:16" x14ac:dyDescent="0.25">
      <c r="A1493" s="16">
        <f t="shared" si="333"/>
        <v>1491</v>
      </c>
      <c r="B1493" s="16">
        <f t="shared" si="322"/>
        <v>24</v>
      </c>
      <c r="C1493" s="1">
        <f t="shared" si="334"/>
        <v>1</v>
      </c>
      <c r="D1493" s="1">
        <f>VLOOKUP(C1493,Uitleg!$H$10:$K$14,2,FALSE)</f>
        <v>0</v>
      </c>
      <c r="E1493" s="1">
        <f>VLOOKUP(C1493,Uitleg!$H$10:$K$14,3,FALSE)</f>
        <v>0</v>
      </c>
      <c r="F1493">
        <f t="shared" si="335"/>
        <v>1</v>
      </c>
      <c r="G1493" s="17">
        <f t="shared" si="323"/>
        <v>39.514662402408618</v>
      </c>
      <c r="H1493" s="1">
        <f t="shared" si="324"/>
        <v>0</v>
      </c>
      <c r="I1493" s="1">
        <f t="shared" si="325"/>
        <v>0</v>
      </c>
      <c r="J1493" s="1">
        <f t="shared" si="326"/>
        <v>0</v>
      </c>
      <c r="K1493" s="1">
        <f t="shared" si="327"/>
        <v>0</v>
      </c>
      <c r="L1493" s="1">
        <f t="shared" si="328"/>
        <v>0</v>
      </c>
      <c r="M1493" s="1">
        <f t="shared" si="329"/>
        <v>0</v>
      </c>
      <c r="N1493" s="1" t="str">
        <f t="shared" si="330"/>
        <v>nee</v>
      </c>
      <c r="O1493" s="1">
        <f t="shared" si="331"/>
        <v>0</v>
      </c>
      <c r="P1493">
        <f t="shared" si="332"/>
        <v>0</v>
      </c>
    </row>
    <row r="1494" spans="1:16" x14ac:dyDescent="0.25">
      <c r="A1494" s="16">
        <f t="shared" si="333"/>
        <v>1492</v>
      </c>
      <c r="B1494" s="16">
        <f t="shared" si="322"/>
        <v>24</v>
      </c>
      <c r="C1494" s="1">
        <f t="shared" si="334"/>
        <v>1</v>
      </c>
      <c r="D1494" s="1">
        <f>VLOOKUP(C1494,Uitleg!$H$10:$K$14,2,FALSE)</f>
        <v>0</v>
      </c>
      <c r="E1494" s="1">
        <f>VLOOKUP(C1494,Uitleg!$H$10:$K$14,3,FALSE)</f>
        <v>0</v>
      </c>
      <c r="F1494">
        <f t="shared" si="335"/>
        <v>2</v>
      </c>
      <c r="G1494" s="17">
        <f t="shared" si="323"/>
        <v>39.308343432407234</v>
      </c>
      <c r="H1494" s="1">
        <f t="shared" si="324"/>
        <v>0</v>
      </c>
      <c r="I1494" s="1">
        <f t="shared" si="325"/>
        <v>0</v>
      </c>
      <c r="J1494" s="1">
        <f t="shared" si="326"/>
        <v>0</v>
      </c>
      <c r="K1494" s="1">
        <f t="shared" si="327"/>
        <v>0</v>
      </c>
      <c r="L1494" s="1">
        <f t="shared" si="328"/>
        <v>0</v>
      </c>
      <c r="M1494" s="1">
        <f t="shared" si="329"/>
        <v>0</v>
      </c>
      <c r="N1494" s="1" t="str">
        <f t="shared" si="330"/>
        <v>nee</v>
      </c>
      <c r="O1494" s="1">
        <f t="shared" si="331"/>
        <v>0</v>
      </c>
      <c r="P1494">
        <f t="shared" si="332"/>
        <v>0</v>
      </c>
    </row>
    <row r="1495" spans="1:16" x14ac:dyDescent="0.25">
      <c r="A1495" s="16">
        <f t="shared" si="333"/>
        <v>1493</v>
      </c>
      <c r="B1495" s="16">
        <f t="shared" si="322"/>
        <v>24</v>
      </c>
      <c r="C1495" s="1">
        <f t="shared" si="334"/>
        <v>1</v>
      </c>
      <c r="D1495" s="1">
        <f>VLOOKUP(C1495,Uitleg!$H$10:$K$14,2,FALSE)</f>
        <v>0</v>
      </c>
      <c r="E1495" s="1">
        <f>VLOOKUP(C1495,Uitleg!$H$10:$K$14,3,FALSE)</f>
        <v>0</v>
      </c>
      <c r="F1495">
        <f t="shared" si="335"/>
        <v>3</v>
      </c>
      <c r="G1495" s="17">
        <f t="shared" si="323"/>
        <v>39.101901806720797</v>
      </c>
      <c r="H1495" s="1">
        <f t="shared" si="324"/>
        <v>0</v>
      </c>
      <c r="I1495" s="1">
        <f t="shared" si="325"/>
        <v>0</v>
      </c>
      <c r="J1495" s="1">
        <f t="shared" si="326"/>
        <v>0</v>
      </c>
      <c r="K1495" s="1">
        <f t="shared" si="327"/>
        <v>0</v>
      </c>
      <c r="L1495" s="1">
        <f t="shared" si="328"/>
        <v>0</v>
      </c>
      <c r="M1495" s="1">
        <f t="shared" si="329"/>
        <v>0</v>
      </c>
      <c r="N1495" s="1" t="str">
        <f t="shared" si="330"/>
        <v>nee</v>
      </c>
      <c r="O1495" s="1">
        <f t="shared" si="331"/>
        <v>0</v>
      </c>
      <c r="P1495">
        <f t="shared" si="332"/>
        <v>0</v>
      </c>
    </row>
    <row r="1496" spans="1:16" x14ac:dyDescent="0.25">
      <c r="A1496" s="16">
        <f t="shared" si="333"/>
        <v>1494</v>
      </c>
      <c r="B1496" s="16">
        <f t="shared" si="322"/>
        <v>24</v>
      </c>
      <c r="C1496" s="1">
        <f t="shared" si="334"/>
        <v>1</v>
      </c>
      <c r="D1496" s="1">
        <f>VLOOKUP(C1496,Uitleg!$H$10:$K$14,2,FALSE)</f>
        <v>0</v>
      </c>
      <c r="E1496" s="1">
        <f>VLOOKUP(C1496,Uitleg!$H$10:$K$14,3,FALSE)</f>
        <v>0</v>
      </c>
      <c r="F1496">
        <f t="shared" si="335"/>
        <v>4</v>
      </c>
      <c r="G1496" s="17">
        <f t="shared" si="323"/>
        <v>38.895344564037863</v>
      </c>
      <c r="H1496" s="1">
        <f t="shared" si="324"/>
        <v>0</v>
      </c>
      <c r="I1496" s="1">
        <f t="shared" si="325"/>
        <v>0</v>
      </c>
      <c r="J1496" s="1">
        <f t="shared" si="326"/>
        <v>0</v>
      </c>
      <c r="K1496" s="1">
        <f t="shared" si="327"/>
        <v>0</v>
      </c>
      <c r="L1496" s="1">
        <f t="shared" si="328"/>
        <v>0</v>
      </c>
      <c r="M1496" s="1">
        <f t="shared" si="329"/>
        <v>0</v>
      </c>
      <c r="N1496" s="1" t="str">
        <f t="shared" si="330"/>
        <v>nee</v>
      </c>
      <c r="O1496" s="1">
        <f t="shared" si="331"/>
        <v>0</v>
      </c>
      <c r="P1496">
        <f t="shared" si="332"/>
        <v>0</v>
      </c>
    </row>
    <row r="1497" spans="1:16" x14ac:dyDescent="0.25">
      <c r="A1497" s="16">
        <f t="shared" si="333"/>
        <v>1495</v>
      </c>
      <c r="B1497" s="16">
        <f t="shared" si="322"/>
        <v>24</v>
      </c>
      <c r="C1497" s="1">
        <f t="shared" si="334"/>
        <v>1</v>
      </c>
      <c r="D1497" s="1">
        <f>VLOOKUP(C1497,Uitleg!$H$10:$K$14,2,FALSE)</f>
        <v>0</v>
      </c>
      <c r="E1497" s="1">
        <f>VLOOKUP(C1497,Uitleg!$H$10:$K$14,3,FALSE)</f>
        <v>0</v>
      </c>
      <c r="F1497">
        <f t="shared" si="335"/>
        <v>5</v>
      </c>
      <c r="G1497" s="17">
        <f t="shared" si="323"/>
        <v>38.688678751672967</v>
      </c>
      <c r="H1497" s="1">
        <f t="shared" si="324"/>
        <v>0</v>
      </c>
      <c r="I1497" s="1">
        <f t="shared" si="325"/>
        <v>0</v>
      </c>
      <c r="J1497" s="1">
        <f t="shared" si="326"/>
        <v>0</v>
      </c>
      <c r="K1497" s="1">
        <f t="shared" si="327"/>
        <v>0</v>
      </c>
      <c r="L1497" s="1">
        <f t="shared" si="328"/>
        <v>0</v>
      </c>
      <c r="M1497" s="1">
        <f t="shared" si="329"/>
        <v>0</v>
      </c>
      <c r="N1497" s="1" t="str">
        <f t="shared" si="330"/>
        <v>nee</v>
      </c>
      <c r="O1497" s="1">
        <f t="shared" si="331"/>
        <v>0</v>
      </c>
      <c r="P1497">
        <f t="shared" si="332"/>
        <v>0</v>
      </c>
    </row>
    <row r="1498" spans="1:16" x14ac:dyDescent="0.25">
      <c r="A1498" s="16">
        <f t="shared" si="333"/>
        <v>1496</v>
      </c>
      <c r="B1498" s="16">
        <f t="shared" si="322"/>
        <v>24</v>
      </c>
      <c r="C1498" s="1">
        <f t="shared" si="334"/>
        <v>1</v>
      </c>
      <c r="D1498" s="1">
        <f>VLOOKUP(C1498,Uitleg!$H$10:$K$14,2,FALSE)</f>
        <v>0</v>
      </c>
      <c r="E1498" s="1">
        <f>VLOOKUP(C1498,Uitleg!$H$10:$K$14,3,FALSE)</f>
        <v>0</v>
      </c>
      <c r="F1498">
        <f t="shared" si="335"/>
        <v>6</v>
      </c>
      <c r="G1498" s="17">
        <f t="shared" si="323"/>
        <v>38.481911425305221</v>
      </c>
      <c r="H1498" s="1">
        <f t="shared" si="324"/>
        <v>0</v>
      </c>
      <c r="I1498" s="1">
        <f t="shared" si="325"/>
        <v>0</v>
      </c>
      <c r="J1498" s="1">
        <f t="shared" si="326"/>
        <v>0</v>
      </c>
      <c r="K1498" s="1">
        <f t="shared" si="327"/>
        <v>0</v>
      </c>
      <c r="L1498" s="1">
        <f t="shared" si="328"/>
        <v>0</v>
      </c>
      <c r="M1498" s="1">
        <f t="shared" si="329"/>
        <v>0</v>
      </c>
      <c r="N1498" s="1" t="str">
        <f t="shared" si="330"/>
        <v>nee</v>
      </c>
      <c r="O1498" s="1">
        <f t="shared" si="331"/>
        <v>0</v>
      </c>
      <c r="P1498">
        <f t="shared" si="332"/>
        <v>0</v>
      </c>
    </row>
    <row r="1499" spans="1:16" x14ac:dyDescent="0.25">
      <c r="A1499" s="16">
        <f t="shared" si="333"/>
        <v>1497</v>
      </c>
      <c r="B1499" s="16">
        <f t="shared" si="322"/>
        <v>24</v>
      </c>
      <c r="C1499" s="1">
        <f t="shared" si="334"/>
        <v>1</v>
      </c>
      <c r="D1499" s="1">
        <f>VLOOKUP(C1499,Uitleg!$H$10:$K$14,2,FALSE)</f>
        <v>0</v>
      </c>
      <c r="E1499" s="1">
        <f>VLOOKUP(C1499,Uitleg!$H$10:$K$14,3,FALSE)</f>
        <v>0</v>
      </c>
      <c r="F1499">
        <f t="shared" si="335"/>
        <v>7</v>
      </c>
      <c r="G1499" s="17">
        <f t="shared" si="323"/>
        <v>38.275049648717129</v>
      </c>
      <c r="H1499" s="1">
        <f t="shared" si="324"/>
        <v>0</v>
      </c>
      <c r="I1499" s="1">
        <f t="shared" si="325"/>
        <v>0</v>
      </c>
      <c r="J1499" s="1">
        <f t="shared" si="326"/>
        <v>0</v>
      </c>
      <c r="K1499" s="1">
        <f t="shared" si="327"/>
        <v>0</v>
      </c>
      <c r="L1499" s="1">
        <f t="shared" si="328"/>
        <v>0</v>
      </c>
      <c r="M1499" s="1">
        <f t="shared" si="329"/>
        <v>0</v>
      </c>
      <c r="N1499" s="1" t="str">
        <f t="shared" si="330"/>
        <v>nee</v>
      </c>
      <c r="O1499" s="1">
        <f t="shared" si="331"/>
        <v>0</v>
      </c>
      <c r="P1499">
        <f t="shared" si="332"/>
        <v>0</v>
      </c>
    </row>
    <row r="1500" spans="1:16" x14ac:dyDescent="0.25">
      <c r="A1500" s="16">
        <f t="shared" si="333"/>
        <v>1498</v>
      </c>
      <c r="B1500" s="16">
        <f t="shared" si="322"/>
        <v>24</v>
      </c>
      <c r="C1500" s="1">
        <f t="shared" si="334"/>
        <v>1</v>
      </c>
      <c r="D1500" s="1">
        <f>VLOOKUP(C1500,Uitleg!$H$10:$K$14,2,FALSE)</f>
        <v>0</v>
      </c>
      <c r="E1500" s="1">
        <f>VLOOKUP(C1500,Uitleg!$H$10:$K$14,3,FALSE)</f>
        <v>0</v>
      </c>
      <c r="F1500">
        <f t="shared" si="335"/>
        <v>8</v>
      </c>
      <c r="G1500" s="17">
        <f t="shared" si="323"/>
        <v>38.068100493532789</v>
      </c>
      <c r="H1500" s="1">
        <f t="shared" si="324"/>
        <v>0</v>
      </c>
      <c r="I1500" s="1">
        <f t="shared" si="325"/>
        <v>0</v>
      </c>
      <c r="J1500" s="1">
        <f t="shared" si="326"/>
        <v>0</v>
      </c>
      <c r="K1500" s="1">
        <f t="shared" si="327"/>
        <v>0</v>
      </c>
      <c r="L1500" s="1">
        <f t="shared" si="328"/>
        <v>0</v>
      </c>
      <c r="M1500" s="1">
        <f t="shared" si="329"/>
        <v>0</v>
      </c>
      <c r="N1500" s="1" t="str">
        <f t="shared" si="330"/>
        <v>nee</v>
      </c>
      <c r="O1500" s="1">
        <f t="shared" si="331"/>
        <v>0</v>
      </c>
      <c r="P1500">
        <f t="shared" si="332"/>
        <v>0</v>
      </c>
    </row>
    <row r="1501" spans="1:16" x14ac:dyDescent="0.25">
      <c r="A1501" s="16">
        <f t="shared" si="333"/>
        <v>1499</v>
      </c>
      <c r="B1501" s="16">
        <f t="shared" si="322"/>
        <v>24</v>
      </c>
      <c r="C1501" s="1">
        <f t="shared" si="334"/>
        <v>1</v>
      </c>
      <c r="D1501" s="1">
        <f>VLOOKUP(C1501,Uitleg!$H$10:$K$14,2,FALSE)</f>
        <v>0</v>
      </c>
      <c r="E1501" s="1">
        <f>VLOOKUP(C1501,Uitleg!$H$10:$K$14,3,FALSE)</f>
        <v>0</v>
      </c>
      <c r="F1501">
        <f t="shared" si="335"/>
        <v>9</v>
      </c>
      <c r="G1501" s="17">
        <f t="shared" si="323"/>
        <v>37.86107103895548</v>
      </c>
      <c r="H1501" s="1">
        <f t="shared" si="324"/>
        <v>0</v>
      </c>
      <c r="I1501" s="1">
        <f t="shared" si="325"/>
        <v>0</v>
      </c>
      <c r="J1501" s="1">
        <f t="shared" si="326"/>
        <v>0</v>
      </c>
      <c r="K1501" s="1">
        <f t="shared" si="327"/>
        <v>0</v>
      </c>
      <c r="L1501" s="1">
        <f t="shared" si="328"/>
        <v>0</v>
      </c>
      <c r="M1501" s="1">
        <f t="shared" si="329"/>
        <v>0</v>
      </c>
      <c r="N1501" s="1" t="str">
        <f t="shared" si="330"/>
        <v>nee</v>
      </c>
      <c r="O1501" s="1">
        <f t="shared" si="331"/>
        <v>0</v>
      </c>
      <c r="P1501">
        <f t="shared" si="332"/>
        <v>0</v>
      </c>
    </row>
    <row r="1502" spans="1:16" x14ac:dyDescent="0.25">
      <c r="A1502" s="16">
        <f t="shared" si="333"/>
        <v>1500</v>
      </c>
      <c r="B1502" s="16">
        <f t="shared" si="322"/>
        <v>25</v>
      </c>
      <c r="C1502" s="1">
        <f t="shared" si="334"/>
        <v>1</v>
      </c>
      <c r="D1502" s="1">
        <f>VLOOKUP(C1502,Uitleg!$H$10:$K$14,2,FALSE)</f>
        <v>0</v>
      </c>
      <c r="E1502" s="1">
        <f>VLOOKUP(C1502,Uitleg!$H$10:$K$14,3,FALSE)</f>
        <v>0</v>
      </c>
      <c r="F1502">
        <f t="shared" si="335"/>
        <v>10</v>
      </c>
      <c r="G1502" s="17">
        <f t="shared" si="323"/>
        <v>37.653968371505734</v>
      </c>
      <c r="H1502" s="1">
        <f t="shared" si="324"/>
        <v>0</v>
      </c>
      <c r="I1502" s="1">
        <f t="shared" si="325"/>
        <v>0</v>
      </c>
      <c r="J1502" s="1">
        <f t="shared" si="326"/>
        <v>0</v>
      </c>
      <c r="K1502" s="1">
        <f t="shared" si="327"/>
        <v>0</v>
      </c>
      <c r="L1502" s="1">
        <f t="shared" si="328"/>
        <v>0</v>
      </c>
      <c r="M1502" s="1">
        <f t="shared" si="329"/>
        <v>0</v>
      </c>
      <c r="N1502" s="1" t="str">
        <f t="shared" si="330"/>
        <v>nee</v>
      </c>
      <c r="O1502" s="1">
        <f t="shared" si="331"/>
        <v>0</v>
      </c>
      <c r="P1502">
        <f t="shared" si="332"/>
        <v>0</v>
      </c>
    </row>
    <row r="1503" spans="1:16" x14ac:dyDescent="0.25">
      <c r="A1503" s="16">
        <f t="shared" si="333"/>
        <v>1501</v>
      </c>
      <c r="B1503" s="16">
        <f t="shared" si="322"/>
        <v>25</v>
      </c>
      <c r="C1503" s="1">
        <f t="shared" si="334"/>
        <v>1</v>
      </c>
      <c r="D1503" s="1">
        <f>VLOOKUP(C1503,Uitleg!$H$10:$K$14,2,FALSE)</f>
        <v>0</v>
      </c>
      <c r="E1503" s="1">
        <f>VLOOKUP(C1503,Uitleg!$H$10:$K$14,3,FALSE)</f>
        <v>0</v>
      </c>
      <c r="F1503">
        <f t="shared" si="335"/>
        <v>11</v>
      </c>
      <c r="G1503" s="17">
        <f t="shared" si="323"/>
        <v>37.446799584758139</v>
      </c>
      <c r="H1503" s="1">
        <f t="shared" si="324"/>
        <v>0</v>
      </c>
      <c r="I1503" s="1">
        <f t="shared" si="325"/>
        <v>0</v>
      </c>
      <c r="J1503" s="1">
        <f t="shared" si="326"/>
        <v>0</v>
      </c>
      <c r="K1503" s="1">
        <f t="shared" si="327"/>
        <v>0</v>
      </c>
      <c r="L1503" s="1">
        <f t="shared" si="328"/>
        <v>0</v>
      </c>
      <c r="M1503" s="1">
        <f t="shared" si="329"/>
        <v>0</v>
      </c>
      <c r="N1503" s="1" t="str">
        <f t="shared" si="330"/>
        <v>nee</v>
      </c>
      <c r="O1503" s="1">
        <f t="shared" si="331"/>
        <v>0</v>
      </c>
      <c r="P1503">
        <f t="shared" si="332"/>
        <v>0</v>
      </c>
    </row>
    <row r="1504" spans="1:16" x14ac:dyDescent="0.25">
      <c r="A1504" s="16">
        <f t="shared" si="333"/>
        <v>1502</v>
      </c>
      <c r="B1504" s="16">
        <f t="shared" si="322"/>
        <v>25</v>
      </c>
      <c r="C1504" s="1">
        <f t="shared" si="334"/>
        <v>1</v>
      </c>
      <c r="D1504" s="1">
        <f>VLOOKUP(C1504,Uitleg!$H$10:$K$14,2,FALSE)</f>
        <v>0</v>
      </c>
      <c r="E1504" s="1">
        <f>VLOOKUP(C1504,Uitleg!$H$10:$K$14,3,FALSE)</f>
        <v>0</v>
      </c>
      <c r="F1504">
        <f t="shared" si="335"/>
        <v>12</v>
      </c>
      <c r="G1504" s="17">
        <f t="shared" si="323"/>
        <v>37.239571779078673</v>
      </c>
      <c r="H1504" s="1">
        <f t="shared" si="324"/>
        <v>0</v>
      </c>
      <c r="I1504" s="1">
        <f t="shared" si="325"/>
        <v>0</v>
      </c>
      <c r="J1504" s="1">
        <f t="shared" si="326"/>
        <v>0</v>
      </c>
      <c r="K1504" s="1">
        <f t="shared" si="327"/>
        <v>0</v>
      </c>
      <c r="L1504" s="1">
        <f t="shared" si="328"/>
        <v>0</v>
      </c>
      <c r="M1504" s="1">
        <f t="shared" si="329"/>
        <v>0</v>
      </c>
      <c r="N1504" s="1" t="str">
        <f t="shared" si="330"/>
        <v>nee</v>
      </c>
      <c r="O1504" s="1">
        <f t="shared" si="331"/>
        <v>0</v>
      </c>
      <c r="P1504">
        <f t="shared" si="332"/>
        <v>0</v>
      </c>
    </row>
    <row r="1505" spans="1:16" x14ac:dyDescent="0.25">
      <c r="A1505" s="16">
        <f t="shared" si="333"/>
        <v>1503</v>
      </c>
      <c r="B1505" s="16">
        <f t="shared" si="322"/>
        <v>25</v>
      </c>
      <c r="C1505" s="1">
        <f t="shared" si="334"/>
        <v>1</v>
      </c>
      <c r="D1505" s="1">
        <f>VLOOKUP(C1505,Uitleg!$H$10:$K$14,2,FALSE)</f>
        <v>0</v>
      </c>
      <c r="E1505" s="1">
        <f>VLOOKUP(C1505,Uitleg!$H$10:$K$14,3,FALSE)</f>
        <v>0</v>
      </c>
      <c r="F1505">
        <f t="shared" si="335"/>
        <v>13</v>
      </c>
      <c r="G1505" s="17">
        <f t="shared" si="323"/>
        <v>37.032292061361005</v>
      </c>
      <c r="H1505" s="1">
        <f t="shared" si="324"/>
        <v>0</v>
      </c>
      <c r="I1505" s="1">
        <f t="shared" si="325"/>
        <v>0</v>
      </c>
      <c r="J1505" s="1">
        <f t="shared" si="326"/>
        <v>0</v>
      </c>
      <c r="K1505" s="1">
        <f t="shared" si="327"/>
        <v>0</v>
      </c>
      <c r="L1505" s="1">
        <f t="shared" si="328"/>
        <v>0</v>
      </c>
      <c r="M1505" s="1">
        <f t="shared" si="329"/>
        <v>0</v>
      </c>
      <c r="N1505" s="1" t="str">
        <f t="shared" si="330"/>
        <v>nee</v>
      </c>
      <c r="O1505" s="1">
        <f t="shared" si="331"/>
        <v>0</v>
      </c>
      <c r="P1505">
        <f t="shared" si="332"/>
        <v>0</v>
      </c>
    </row>
    <row r="1506" spans="1:16" x14ac:dyDescent="0.25">
      <c r="A1506" s="16">
        <f t="shared" si="333"/>
        <v>1504</v>
      </c>
      <c r="B1506" s="16">
        <f t="shared" si="322"/>
        <v>25</v>
      </c>
      <c r="C1506" s="1">
        <f t="shared" si="334"/>
        <v>1</v>
      </c>
      <c r="D1506" s="1">
        <f>VLOOKUP(C1506,Uitleg!$H$10:$K$14,2,FALSE)</f>
        <v>0</v>
      </c>
      <c r="E1506" s="1">
        <f>VLOOKUP(C1506,Uitleg!$H$10:$K$14,3,FALSE)</f>
        <v>0</v>
      </c>
      <c r="F1506">
        <f t="shared" si="335"/>
        <v>14</v>
      </c>
      <c r="G1506" s="17">
        <f t="shared" si="323"/>
        <v>36.824967544763268</v>
      </c>
      <c r="H1506" s="1">
        <f t="shared" si="324"/>
        <v>0</v>
      </c>
      <c r="I1506" s="1">
        <f t="shared" si="325"/>
        <v>0</v>
      </c>
      <c r="J1506" s="1">
        <f t="shared" si="326"/>
        <v>0</v>
      </c>
      <c r="K1506" s="1">
        <f t="shared" si="327"/>
        <v>0</v>
      </c>
      <c r="L1506" s="1">
        <f t="shared" si="328"/>
        <v>0</v>
      </c>
      <c r="M1506" s="1">
        <f t="shared" si="329"/>
        <v>0</v>
      </c>
      <c r="N1506" s="1" t="str">
        <f t="shared" si="330"/>
        <v>nee</v>
      </c>
      <c r="O1506" s="1">
        <f t="shared" si="331"/>
        <v>0</v>
      </c>
      <c r="P1506">
        <f t="shared" si="332"/>
        <v>0</v>
      </c>
    </row>
    <row r="1507" spans="1:16" x14ac:dyDescent="0.25">
      <c r="A1507" s="16">
        <f t="shared" si="333"/>
        <v>1505</v>
      </c>
      <c r="B1507" s="16">
        <f t="shared" si="322"/>
        <v>25</v>
      </c>
      <c r="C1507" s="1">
        <f t="shared" si="334"/>
        <v>1</v>
      </c>
      <c r="D1507" s="1">
        <f>VLOOKUP(C1507,Uitleg!$H$10:$K$14,2,FALSE)</f>
        <v>0</v>
      </c>
      <c r="E1507" s="1">
        <f>VLOOKUP(C1507,Uitleg!$H$10:$K$14,3,FALSE)</f>
        <v>0</v>
      </c>
      <c r="F1507">
        <f t="shared" si="335"/>
        <v>15</v>
      </c>
      <c r="G1507" s="17">
        <f t="shared" si="323"/>
        <v>36.617605348443803</v>
      </c>
      <c r="H1507" s="1">
        <f t="shared" si="324"/>
        <v>0</v>
      </c>
      <c r="I1507" s="1">
        <f t="shared" si="325"/>
        <v>0</v>
      </c>
      <c r="J1507" s="1">
        <f t="shared" si="326"/>
        <v>0</v>
      </c>
      <c r="K1507" s="1">
        <f t="shared" si="327"/>
        <v>0</v>
      </c>
      <c r="L1507" s="1">
        <f t="shared" si="328"/>
        <v>0</v>
      </c>
      <c r="M1507" s="1">
        <f t="shared" si="329"/>
        <v>0</v>
      </c>
      <c r="N1507" s="1" t="str">
        <f t="shared" si="330"/>
        <v>nee</v>
      </c>
      <c r="O1507" s="1">
        <f t="shared" si="331"/>
        <v>0</v>
      </c>
      <c r="P1507">
        <f t="shared" si="332"/>
        <v>0</v>
      </c>
    </row>
    <row r="1508" spans="1:16" x14ac:dyDescent="0.25">
      <c r="A1508" s="16">
        <f t="shared" si="333"/>
        <v>1506</v>
      </c>
      <c r="B1508" s="16">
        <f t="shared" si="322"/>
        <v>25</v>
      </c>
      <c r="C1508" s="1">
        <f t="shared" si="334"/>
        <v>1</v>
      </c>
      <c r="D1508" s="1">
        <f>VLOOKUP(C1508,Uitleg!$H$10:$K$14,2,FALSE)</f>
        <v>0</v>
      </c>
      <c r="E1508" s="1">
        <f>VLOOKUP(C1508,Uitleg!$H$10:$K$14,3,FALSE)</f>
        <v>0</v>
      </c>
      <c r="F1508">
        <f t="shared" si="335"/>
        <v>16</v>
      </c>
      <c r="G1508" s="17">
        <f t="shared" si="323"/>
        <v>36.410212597297352</v>
      </c>
      <c r="H1508" s="1">
        <f t="shared" si="324"/>
        <v>0</v>
      </c>
      <c r="I1508" s="1">
        <f t="shared" si="325"/>
        <v>0</v>
      </c>
      <c r="J1508" s="1">
        <f t="shared" si="326"/>
        <v>0</v>
      </c>
      <c r="K1508" s="1">
        <f t="shared" si="327"/>
        <v>0</v>
      </c>
      <c r="L1508" s="1">
        <f t="shared" si="328"/>
        <v>0</v>
      </c>
      <c r="M1508" s="1">
        <f t="shared" si="329"/>
        <v>0</v>
      </c>
      <c r="N1508" s="1" t="str">
        <f t="shared" si="330"/>
        <v>nee</v>
      </c>
      <c r="O1508" s="1">
        <f t="shared" si="331"/>
        <v>0</v>
      </c>
      <c r="P1508">
        <f t="shared" si="332"/>
        <v>0</v>
      </c>
    </row>
    <row r="1509" spans="1:16" x14ac:dyDescent="0.25">
      <c r="A1509" s="16">
        <f t="shared" si="333"/>
        <v>1507</v>
      </c>
      <c r="B1509" s="16">
        <f t="shared" si="322"/>
        <v>25</v>
      </c>
      <c r="C1509" s="1">
        <f t="shared" si="334"/>
        <v>1</v>
      </c>
      <c r="D1509" s="1">
        <f>VLOOKUP(C1509,Uitleg!$H$10:$K$14,2,FALSE)</f>
        <v>0</v>
      </c>
      <c r="E1509" s="1">
        <f>VLOOKUP(C1509,Uitleg!$H$10:$K$14,3,FALSE)</f>
        <v>0</v>
      </c>
      <c r="F1509">
        <f t="shared" si="335"/>
        <v>17</v>
      </c>
      <c r="G1509" s="17">
        <f t="shared" si="323"/>
        <v>36.202796421690323</v>
      </c>
      <c r="H1509" s="1">
        <f t="shared" si="324"/>
        <v>0</v>
      </c>
      <c r="I1509" s="1">
        <f t="shared" si="325"/>
        <v>0</v>
      </c>
      <c r="J1509" s="1">
        <f t="shared" si="326"/>
        <v>0</v>
      </c>
      <c r="K1509" s="1">
        <f t="shared" si="327"/>
        <v>0</v>
      </c>
      <c r="L1509" s="1">
        <f t="shared" si="328"/>
        <v>0</v>
      </c>
      <c r="M1509" s="1">
        <f t="shared" si="329"/>
        <v>0</v>
      </c>
      <c r="N1509" s="1" t="str">
        <f t="shared" si="330"/>
        <v>nee</v>
      </c>
      <c r="O1509" s="1">
        <f t="shared" si="331"/>
        <v>0</v>
      </c>
      <c r="P1509">
        <f t="shared" si="332"/>
        <v>0</v>
      </c>
    </row>
    <row r="1510" spans="1:16" x14ac:dyDescent="0.25">
      <c r="A1510" s="16">
        <f t="shared" si="333"/>
        <v>1508</v>
      </c>
      <c r="B1510" s="16">
        <f t="shared" si="322"/>
        <v>25</v>
      </c>
      <c r="C1510" s="1">
        <f t="shared" si="334"/>
        <v>1</v>
      </c>
      <c r="D1510" s="1">
        <f>VLOOKUP(C1510,Uitleg!$H$10:$K$14,2,FALSE)</f>
        <v>0</v>
      </c>
      <c r="E1510" s="1">
        <f>VLOOKUP(C1510,Uitleg!$H$10:$K$14,3,FALSE)</f>
        <v>0</v>
      </c>
      <c r="F1510">
        <f t="shared" si="335"/>
        <v>18</v>
      </c>
      <c r="G1510" s="17">
        <f t="shared" si="323"/>
        <v>35.995363957196503</v>
      </c>
      <c r="H1510" s="1">
        <f t="shared" si="324"/>
        <v>0</v>
      </c>
      <c r="I1510" s="1">
        <f t="shared" si="325"/>
        <v>0</v>
      </c>
      <c r="J1510" s="1">
        <f t="shared" si="326"/>
        <v>0</v>
      </c>
      <c r="K1510" s="1">
        <f t="shared" si="327"/>
        <v>0</v>
      </c>
      <c r="L1510" s="1">
        <f t="shared" si="328"/>
        <v>0</v>
      </c>
      <c r="M1510" s="1">
        <f t="shared" si="329"/>
        <v>0</v>
      </c>
      <c r="N1510" s="1" t="str">
        <f t="shared" si="330"/>
        <v>nee</v>
      </c>
      <c r="O1510" s="1">
        <f t="shared" si="331"/>
        <v>0</v>
      </c>
      <c r="P1510">
        <f t="shared" si="332"/>
        <v>0</v>
      </c>
    </row>
    <row r="1511" spans="1:16" x14ac:dyDescent="0.25">
      <c r="A1511" s="16">
        <f t="shared" si="333"/>
        <v>1509</v>
      </c>
      <c r="B1511" s="16">
        <f t="shared" si="322"/>
        <v>25</v>
      </c>
      <c r="C1511" s="1">
        <f t="shared" si="334"/>
        <v>1</v>
      </c>
      <c r="D1511" s="1">
        <f>VLOOKUP(C1511,Uitleg!$H$10:$K$14,2,FALSE)</f>
        <v>0</v>
      </c>
      <c r="E1511" s="1">
        <f>VLOOKUP(C1511,Uitleg!$H$10:$K$14,3,FALSE)</f>
        <v>0</v>
      </c>
      <c r="F1511">
        <f t="shared" si="335"/>
        <v>19</v>
      </c>
      <c r="G1511" s="17">
        <f t="shared" si="323"/>
        <v>35.787922344331783</v>
      </c>
      <c r="H1511" s="1">
        <f t="shared" si="324"/>
        <v>0</v>
      </c>
      <c r="I1511" s="1">
        <f t="shared" si="325"/>
        <v>0</v>
      </c>
      <c r="J1511" s="1">
        <f t="shared" si="326"/>
        <v>0</v>
      </c>
      <c r="K1511" s="1">
        <f t="shared" si="327"/>
        <v>0</v>
      </c>
      <c r="L1511" s="1">
        <f t="shared" si="328"/>
        <v>0</v>
      </c>
      <c r="M1511" s="1">
        <f t="shared" si="329"/>
        <v>0</v>
      </c>
      <c r="N1511" s="1" t="str">
        <f t="shared" si="330"/>
        <v>nee</v>
      </c>
      <c r="O1511" s="1">
        <f t="shared" si="331"/>
        <v>0</v>
      </c>
      <c r="P1511">
        <f t="shared" si="332"/>
        <v>0</v>
      </c>
    </row>
    <row r="1512" spans="1:16" x14ac:dyDescent="0.25">
      <c r="A1512" s="16">
        <f t="shared" si="333"/>
        <v>1510</v>
      </c>
      <c r="B1512" s="16">
        <f t="shared" si="322"/>
        <v>25</v>
      </c>
      <c r="C1512" s="1">
        <f t="shared" si="334"/>
        <v>1</v>
      </c>
      <c r="D1512" s="1">
        <f>VLOOKUP(C1512,Uitleg!$H$10:$K$14,2,FALSE)</f>
        <v>0</v>
      </c>
      <c r="E1512" s="1">
        <f>VLOOKUP(C1512,Uitleg!$H$10:$K$14,3,FALSE)</f>
        <v>0</v>
      </c>
      <c r="F1512">
        <f t="shared" si="335"/>
        <v>20</v>
      </c>
      <c r="G1512" s="17">
        <f t="shared" si="323"/>
        <v>35.580478728289492</v>
      </c>
      <c r="H1512" s="1">
        <f t="shared" si="324"/>
        <v>0</v>
      </c>
      <c r="I1512" s="1">
        <f t="shared" si="325"/>
        <v>0</v>
      </c>
      <c r="J1512" s="1">
        <f t="shared" si="326"/>
        <v>0</v>
      </c>
      <c r="K1512" s="1">
        <f t="shared" si="327"/>
        <v>0</v>
      </c>
      <c r="L1512" s="1">
        <f t="shared" si="328"/>
        <v>0</v>
      </c>
      <c r="M1512" s="1">
        <f t="shared" si="329"/>
        <v>0</v>
      </c>
      <c r="N1512" s="1" t="str">
        <f t="shared" si="330"/>
        <v>nee</v>
      </c>
      <c r="O1512" s="1">
        <f t="shared" si="331"/>
        <v>0</v>
      </c>
      <c r="P1512">
        <f t="shared" si="332"/>
        <v>0</v>
      </c>
    </row>
    <row r="1513" spans="1:16" x14ac:dyDescent="0.25">
      <c r="A1513" s="16">
        <f t="shared" si="333"/>
        <v>1511</v>
      </c>
      <c r="B1513" s="16">
        <f t="shared" si="322"/>
        <v>25</v>
      </c>
      <c r="C1513" s="1">
        <f t="shared" si="334"/>
        <v>1</v>
      </c>
      <c r="D1513" s="1">
        <f>VLOOKUP(C1513,Uitleg!$H$10:$K$14,2,FALSE)</f>
        <v>0</v>
      </c>
      <c r="E1513" s="1">
        <f>VLOOKUP(C1513,Uitleg!$H$10:$K$14,3,FALSE)</f>
        <v>0</v>
      </c>
      <c r="F1513">
        <f t="shared" si="335"/>
        <v>21</v>
      </c>
      <c r="G1513" s="17">
        <f t="shared" si="323"/>
        <v>35.373040258674664</v>
      </c>
      <c r="H1513" s="1">
        <f t="shared" si="324"/>
        <v>0</v>
      </c>
      <c r="I1513" s="1">
        <f t="shared" si="325"/>
        <v>0</v>
      </c>
      <c r="J1513" s="1">
        <f t="shared" si="326"/>
        <v>0</v>
      </c>
      <c r="K1513" s="1">
        <f t="shared" si="327"/>
        <v>0</v>
      </c>
      <c r="L1513" s="1">
        <f t="shared" si="328"/>
        <v>0</v>
      </c>
      <c r="M1513" s="1">
        <f t="shared" si="329"/>
        <v>0</v>
      </c>
      <c r="N1513" s="1" t="str">
        <f t="shared" si="330"/>
        <v>nee</v>
      </c>
      <c r="O1513" s="1">
        <f t="shared" si="331"/>
        <v>0</v>
      </c>
      <c r="P1513">
        <f t="shared" si="332"/>
        <v>0</v>
      </c>
    </row>
    <row r="1514" spans="1:16" x14ac:dyDescent="0.25">
      <c r="A1514" s="16">
        <f t="shared" si="333"/>
        <v>1512</v>
      </c>
      <c r="B1514" s="16">
        <f t="shared" si="322"/>
        <v>25</v>
      </c>
      <c r="C1514" s="1">
        <f t="shared" si="334"/>
        <v>1</v>
      </c>
      <c r="D1514" s="1">
        <f>VLOOKUP(C1514,Uitleg!$H$10:$K$14,2,FALSE)</f>
        <v>0</v>
      </c>
      <c r="E1514" s="1">
        <f>VLOOKUP(C1514,Uitleg!$H$10:$K$14,3,FALSE)</f>
        <v>0</v>
      </c>
      <c r="F1514">
        <f t="shared" si="335"/>
        <v>22</v>
      </c>
      <c r="G1514" s="17">
        <f t="shared" si="323"/>
        <v>35.165614089238943</v>
      </c>
      <c r="H1514" s="1">
        <f t="shared" si="324"/>
        <v>0</v>
      </c>
      <c r="I1514" s="1">
        <f t="shared" si="325"/>
        <v>0</v>
      </c>
      <c r="J1514" s="1">
        <f t="shared" si="326"/>
        <v>0</v>
      </c>
      <c r="K1514" s="1">
        <f t="shared" si="327"/>
        <v>0</v>
      </c>
      <c r="L1514" s="1">
        <f t="shared" si="328"/>
        <v>0</v>
      </c>
      <c r="M1514" s="1">
        <f t="shared" si="329"/>
        <v>0</v>
      </c>
      <c r="N1514" s="1" t="str">
        <f t="shared" si="330"/>
        <v>nee</v>
      </c>
      <c r="O1514" s="1">
        <f t="shared" si="331"/>
        <v>0</v>
      </c>
      <c r="P1514">
        <f t="shared" si="332"/>
        <v>0</v>
      </c>
    </row>
    <row r="1515" spans="1:16" x14ac:dyDescent="0.25">
      <c r="A1515" s="16">
        <f t="shared" si="333"/>
        <v>1513</v>
      </c>
      <c r="B1515" s="16">
        <f t="shared" si="322"/>
        <v>25</v>
      </c>
      <c r="C1515" s="1">
        <f t="shared" si="334"/>
        <v>1</v>
      </c>
      <c r="D1515" s="1">
        <f>VLOOKUP(C1515,Uitleg!$H$10:$K$14,2,FALSE)</f>
        <v>0</v>
      </c>
      <c r="E1515" s="1">
        <f>VLOOKUP(C1515,Uitleg!$H$10:$K$14,3,FALSE)</f>
        <v>0</v>
      </c>
      <c r="F1515">
        <f t="shared" si="335"/>
        <v>23</v>
      </c>
      <c r="G1515" s="17">
        <f t="shared" si="323"/>
        <v>34.958207377614464</v>
      </c>
      <c r="H1515" s="1">
        <f t="shared" si="324"/>
        <v>1</v>
      </c>
      <c r="I1515" s="1">
        <f t="shared" si="325"/>
        <v>0</v>
      </c>
      <c r="J1515" s="1">
        <f t="shared" si="326"/>
        <v>0</v>
      </c>
      <c r="K1515" s="1">
        <f t="shared" si="327"/>
        <v>0</v>
      </c>
      <c r="L1515" s="1">
        <f t="shared" si="328"/>
        <v>0</v>
      </c>
      <c r="M1515" s="1">
        <f t="shared" si="329"/>
        <v>0</v>
      </c>
      <c r="N1515" s="1" t="str">
        <f t="shared" si="330"/>
        <v>JA</v>
      </c>
      <c r="O1515" s="1">
        <f t="shared" si="331"/>
        <v>2</v>
      </c>
      <c r="P1515">
        <f t="shared" si="332"/>
        <v>0</v>
      </c>
    </row>
    <row r="1516" spans="1:16" x14ac:dyDescent="0.25">
      <c r="A1516" s="16">
        <f t="shared" si="333"/>
        <v>1514</v>
      </c>
      <c r="B1516" s="16">
        <f t="shared" si="322"/>
        <v>25</v>
      </c>
      <c r="C1516" s="1">
        <f t="shared" si="334"/>
        <v>2</v>
      </c>
      <c r="D1516" s="1">
        <f>VLOOKUP(C1516,Uitleg!$H$10:$K$14,2,FALSE)</f>
        <v>0</v>
      </c>
      <c r="E1516" s="1">
        <f>VLOOKUP(C1516,Uitleg!$H$10:$K$14,3,FALSE)</f>
        <v>1</v>
      </c>
      <c r="F1516">
        <f t="shared" si="335"/>
        <v>0</v>
      </c>
      <c r="G1516" s="17">
        <f t="shared" si="323"/>
        <v>34.750827285048352</v>
      </c>
      <c r="H1516" s="1">
        <f t="shared" si="324"/>
        <v>0</v>
      </c>
      <c r="I1516" s="1">
        <f t="shared" si="325"/>
        <v>0</v>
      </c>
      <c r="J1516" s="1">
        <f t="shared" si="326"/>
        <v>0</v>
      </c>
      <c r="K1516" s="1">
        <f t="shared" si="327"/>
        <v>0</v>
      </c>
      <c r="L1516" s="1">
        <f t="shared" si="328"/>
        <v>0</v>
      </c>
      <c r="M1516" s="1">
        <f t="shared" si="329"/>
        <v>0</v>
      </c>
      <c r="N1516" s="1" t="str">
        <f t="shared" si="330"/>
        <v>nee</v>
      </c>
      <c r="O1516" s="1">
        <f t="shared" si="331"/>
        <v>0</v>
      </c>
      <c r="P1516">
        <f t="shared" si="332"/>
        <v>50</v>
      </c>
    </row>
    <row r="1517" spans="1:16" x14ac:dyDescent="0.25">
      <c r="A1517" s="16">
        <f t="shared" si="333"/>
        <v>1515</v>
      </c>
      <c r="B1517" s="16">
        <f t="shared" si="322"/>
        <v>25</v>
      </c>
      <c r="C1517" s="1">
        <f t="shared" si="334"/>
        <v>2</v>
      </c>
      <c r="D1517" s="1">
        <f>VLOOKUP(C1517,Uitleg!$H$10:$K$14,2,FALSE)</f>
        <v>0</v>
      </c>
      <c r="E1517" s="1">
        <f>VLOOKUP(C1517,Uitleg!$H$10:$K$14,3,FALSE)</f>
        <v>1</v>
      </c>
      <c r="F1517">
        <f t="shared" si="335"/>
        <v>1</v>
      </c>
      <c r="G1517" s="17">
        <f t="shared" si="323"/>
        <v>34.543480976136323</v>
      </c>
      <c r="H1517" s="1">
        <f t="shared" si="324"/>
        <v>0</v>
      </c>
      <c r="I1517" s="1">
        <f t="shared" si="325"/>
        <v>0</v>
      </c>
      <c r="J1517" s="1">
        <f t="shared" si="326"/>
        <v>0</v>
      </c>
      <c r="K1517" s="1">
        <f t="shared" si="327"/>
        <v>0</v>
      </c>
      <c r="L1517" s="1">
        <f t="shared" si="328"/>
        <v>0</v>
      </c>
      <c r="M1517" s="1">
        <f t="shared" si="329"/>
        <v>0</v>
      </c>
      <c r="N1517" s="1" t="str">
        <f t="shared" si="330"/>
        <v>nee</v>
      </c>
      <c r="O1517" s="1">
        <f t="shared" si="331"/>
        <v>0</v>
      </c>
      <c r="P1517">
        <f t="shared" si="332"/>
        <v>50</v>
      </c>
    </row>
    <row r="1518" spans="1:16" x14ac:dyDescent="0.25">
      <c r="A1518" s="16">
        <f t="shared" si="333"/>
        <v>1516</v>
      </c>
      <c r="B1518" s="16">
        <f t="shared" si="322"/>
        <v>25</v>
      </c>
      <c r="C1518" s="1">
        <f t="shared" si="334"/>
        <v>2</v>
      </c>
      <c r="D1518" s="1">
        <f>VLOOKUP(C1518,Uitleg!$H$10:$K$14,2,FALSE)</f>
        <v>0</v>
      </c>
      <c r="E1518" s="1">
        <f>VLOOKUP(C1518,Uitleg!$H$10:$K$14,3,FALSE)</f>
        <v>1</v>
      </c>
      <c r="F1518">
        <f t="shared" si="335"/>
        <v>2</v>
      </c>
      <c r="G1518" s="17">
        <f t="shared" si="323"/>
        <v>34.336175618556815</v>
      </c>
      <c r="H1518" s="1">
        <f t="shared" si="324"/>
        <v>0</v>
      </c>
      <c r="I1518" s="1">
        <f t="shared" si="325"/>
        <v>0</v>
      </c>
      <c r="J1518" s="1">
        <f t="shared" si="326"/>
        <v>0</v>
      </c>
      <c r="K1518" s="1">
        <f t="shared" si="327"/>
        <v>0</v>
      </c>
      <c r="L1518" s="1">
        <f t="shared" si="328"/>
        <v>0</v>
      </c>
      <c r="M1518" s="1">
        <f t="shared" si="329"/>
        <v>0</v>
      </c>
      <c r="N1518" s="1" t="str">
        <f t="shared" si="330"/>
        <v>nee</v>
      </c>
      <c r="O1518" s="1">
        <f t="shared" si="331"/>
        <v>0</v>
      </c>
      <c r="P1518">
        <f t="shared" si="332"/>
        <v>50</v>
      </c>
    </row>
    <row r="1519" spans="1:16" x14ac:dyDescent="0.25">
      <c r="A1519" s="16">
        <f t="shared" si="333"/>
        <v>1517</v>
      </c>
      <c r="B1519" s="16">
        <f t="shared" si="322"/>
        <v>25</v>
      </c>
      <c r="C1519" s="1">
        <f t="shared" si="334"/>
        <v>2</v>
      </c>
      <c r="D1519" s="1">
        <f>VLOOKUP(C1519,Uitleg!$H$10:$K$14,2,FALSE)</f>
        <v>0</v>
      </c>
      <c r="E1519" s="1">
        <f>VLOOKUP(C1519,Uitleg!$H$10:$K$14,3,FALSE)</f>
        <v>1</v>
      </c>
      <c r="F1519">
        <f t="shared" si="335"/>
        <v>3</v>
      </c>
      <c r="G1519" s="17">
        <f t="shared" si="323"/>
        <v>34.128918382804208</v>
      </c>
      <c r="H1519" s="1">
        <f t="shared" si="324"/>
        <v>0</v>
      </c>
      <c r="I1519" s="1">
        <f t="shared" si="325"/>
        <v>0</v>
      </c>
      <c r="J1519" s="1">
        <f t="shared" si="326"/>
        <v>0</v>
      </c>
      <c r="K1519" s="1">
        <f t="shared" si="327"/>
        <v>0</v>
      </c>
      <c r="L1519" s="1">
        <f t="shared" si="328"/>
        <v>0</v>
      </c>
      <c r="M1519" s="1">
        <f t="shared" si="329"/>
        <v>0</v>
      </c>
      <c r="N1519" s="1" t="str">
        <f t="shared" si="330"/>
        <v>nee</v>
      </c>
      <c r="O1519" s="1">
        <f t="shared" si="331"/>
        <v>0</v>
      </c>
      <c r="P1519">
        <f t="shared" si="332"/>
        <v>50</v>
      </c>
    </row>
    <row r="1520" spans="1:16" x14ac:dyDescent="0.25">
      <c r="A1520" s="16">
        <f t="shared" si="333"/>
        <v>1518</v>
      </c>
      <c r="B1520" s="16">
        <f t="shared" si="322"/>
        <v>25</v>
      </c>
      <c r="C1520" s="1">
        <f t="shared" si="334"/>
        <v>2</v>
      </c>
      <c r="D1520" s="1">
        <f>VLOOKUP(C1520,Uitleg!$H$10:$K$14,2,FALSE)</f>
        <v>0</v>
      </c>
      <c r="E1520" s="1">
        <f>VLOOKUP(C1520,Uitleg!$H$10:$K$14,3,FALSE)</f>
        <v>1</v>
      </c>
      <c r="F1520">
        <f t="shared" si="335"/>
        <v>4</v>
      </c>
      <c r="G1520" s="17">
        <f t="shared" si="323"/>
        <v>33.921716441922776</v>
      </c>
      <c r="H1520" s="1">
        <f t="shared" si="324"/>
        <v>0</v>
      </c>
      <c r="I1520" s="1">
        <f t="shared" si="325"/>
        <v>1</v>
      </c>
      <c r="J1520" s="1">
        <f t="shared" si="326"/>
        <v>0</v>
      </c>
      <c r="K1520" s="1">
        <f t="shared" si="327"/>
        <v>0</v>
      </c>
      <c r="L1520" s="1">
        <f t="shared" si="328"/>
        <v>0</v>
      </c>
      <c r="M1520" s="1">
        <f t="shared" si="329"/>
        <v>0</v>
      </c>
      <c r="N1520" s="1" t="str">
        <f t="shared" si="330"/>
        <v>JA</v>
      </c>
      <c r="O1520" s="1">
        <f t="shared" si="331"/>
        <v>3</v>
      </c>
      <c r="P1520">
        <f t="shared" si="332"/>
        <v>50</v>
      </c>
    </row>
    <row r="1521" spans="1:16" x14ac:dyDescent="0.25">
      <c r="A1521" s="16">
        <f t="shared" si="333"/>
        <v>1519</v>
      </c>
      <c r="B1521" s="16">
        <f t="shared" si="322"/>
        <v>25</v>
      </c>
      <c r="C1521" s="1">
        <f t="shared" si="334"/>
        <v>3</v>
      </c>
      <c r="D1521" s="1">
        <f>VLOOKUP(C1521,Uitleg!$H$10:$K$14,2,FALSE)</f>
        <v>0</v>
      </c>
      <c r="E1521" s="1">
        <f>VLOOKUP(C1521,Uitleg!$H$10:$K$14,3,FALSE)</f>
        <v>0</v>
      </c>
      <c r="F1521">
        <f t="shared" si="335"/>
        <v>0</v>
      </c>
      <c r="G1521" s="17">
        <f t="shared" si="323"/>
        <v>33.714576971239545</v>
      </c>
      <c r="H1521" s="1">
        <f t="shared" si="324"/>
        <v>0</v>
      </c>
      <c r="I1521" s="1">
        <f t="shared" si="325"/>
        <v>0</v>
      </c>
      <c r="J1521" s="1">
        <f t="shared" si="326"/>
        <v>0</v>
      </c>
      <c r="K1521" s="1">
        <f t="shared" si="327"/>
        <v>0</v>
      </c>
      <c r="L1521" s="1">
        <f t="shared" si="328"/>
        <v>0</v>
      </c>
      <c r="M1521" s="1">
        <f t="shared" si="329"/>
        <v>0</v>
      </c>
      <c r="N1521" s="1" t="str">
        <f t="shared" si="330"/>
        <v>nee</v>
      </c>
      <c r="O1521" s="1">
        <f t="shared" si="331"/>
        <v>0</v>
      </c>
      <c r="P1521">
        <f t="shared" si="332"/>
        <v>0</v>
      </c>
    </row>
    <row r="1522" spans="1:16" x14ac:dyDescent="0.25">
      <c r="A1522" s="16">
        <f t="shared" si="333"/>
        <v>1520</v>
      </c>
      <c r="B1522" s="16">
        <f t="shared" si="322"/>
        <v>25</v>
      </c>
      <c r="C1522" s="1">
        <f t="shared" si="334"/>
        <v>3</v>
      </c>
      <c r="D1522" s="1">
        <f>VLOOKUP(C1522,Uitleg!$H$10:$K$14,2,FALSE)</f>
        <v>0</v>
      </c>
      <c r="E1522" s="1">
        <f>VLOOKUP(C1522,Uitleg!$H$10:$K$14,3,FALSE)</f>
        <v>0</v>
      </c>
      <c r="F1522">
        <f t="shared" si="335"/>
        <v>1</v>
      </c>
      <c r="G1522" s="17">
        <f t="shared" si="323"/>
        <v>33.507507148098021</v>
      </c>
      <c r="H1522" s="1">
        <f t="shared" si="324"/>
        <v>0</v>
      </c>
      <c r="I1522" s="1">
        <f t="shared" si="325"/>
        <v>0</v>
      </c>
      <c r="J1522" s="1">
        <f t="shared" si="326"/>
        <v>0</v>
      </c>
      <c r="K1522" s="1">
        <f t="shared" si="327"/>
        <v>0</v>
      </c>
      <c r="L1522" s="1">
        <f t="shared" si="328"/>
        <v>0</v>
      </c>
      <c r="M1522" s="1">
        <f t="shared" si="329"/>
        <v>0</v>
      </c>
      <c r="N1522" s="1" t="str">
        <f t="shared" si="330"/>
        <v>nee</v>
      </c>
      <c r="O1522" s="1">
        <f t="shared" si="331"/>
        <v>0</v>
      </c>
      <c r="P1522">
        <f t="shared" si="332"/>
        <v>0</v>
      </c>
    </row>
    <row r="1523" spans="1:16" x14ac:dyDescent="0.25">
      <c r="A1523" s="16">
        <f t="shared" si="333"/>
        <v>1521</v>
      </c>
      <c r="B1523" s="16">
        <f t="shared" si="322"/>
        <v>25</v>
      </c>
      <c r="C1523" s="1">
        <f t="shared" si="334"/>
        <v>3</v>
      </c>
      <c r="D1523" s="1">
        <f>VLOOKUP(C1523,Uitleg!$H$10:$K$14,2,FALSE)</f>
        <v>0</v>
      </c>
      <c r="E1523" s="1">
        <f>VLOOKUP(C1523,Uitleg!$H$10:$K$14,3,FALSE)</f>
        <v>0</v>
      </c>
      <c r="F1523">
        <f t="shared" si="335"/>
        <v>2</v>
      </c>
      <c r="G1523" s="17">
        <f t="shared" si="323"/>
        <v>33.30051415159086</v>
      </c>
      <c r="H1523" s="1">
        <f t="shared" si="324"/>
        <v>0</v>
      </c>
      <c r="I1523" s="1">
        <f t="shared" si="325"/>
        <v>0</v>
      </c>
      <c r="J1523" s="1">
        <f t="shared" si="326"/>
        <v>0</v>
      </c>
      <c r="K1523" s="1">
        <f t="shared" si="327"/>
        <v>0</v>
      </c>
      <c r="L1523" s="1">
        <f t="shared" si="328"/>
        <v>0</v>
      </c>
      <c r="M1523" s="1">
        <f t="shared" si="329"/>
        <v>0</v>
      </c>
      <c r="N1523" s="1" t="str">
        <f t="shared" si="330"/>
        <v>nee</v>
      </c>
      <c r="O1523" s="1">
        <f t="shared" si="331"/>
        <v>0</v>
      </c>
      <c r="P1523">
        <f t="shared" si="332"/>
        <v>0</v>
      </c>
    </row>
    <row r="1524" spans="1:16" x14ac:dyDescent="0.25">
      <c r="A1524" s="16">
        <f t="shared" si="333"/>
        <v>1522</v>
      </c>
      <c r="B1524" s="16">
        <f t="shared" si="322"/>
        <v>25</v>
      </c>
      <c r="C1524" s="1">
        <f t="shared" si="334"/>
        <v>3</v>
      </c>
      <c r="D1524" s="1">
        <f>VLOOKUP(C1524,Uitleg!$H$10:$K$14,2,FALSE)</f>
        <v>0</v>
      </c>
      <c r="E1524" s="1">
        <f>VLOOKUP(C1524,Uitleg!$H$10:$K$14,3,FALSE)</f>
        <v>0</v>
      </c>
      <c r="F1524">
        <f t="shared" si="335"/>
        <v>3</v>
      </c>
      <c r="G1524" s="17">
        <f t="shared" si="323"/>
        <v>33.093605162293294</v>
      </c>
      <c r="H1524" s="1">
        <f t="shared" si="324"/>
        <v>0</v>
      </c>
      <c r="I1524" s="1">
        <f t="shared" si="325"/>
        <v>0</v>
      </c>
      <c r="J1524" s="1">
        <f t="shared" si="326"/>
        <v>0</v>
      </c>
      <c r="K1524" s="1">
        <f t="shared" si="327"/>
        <v>0</v>
      </c>
      <c r="L1524" s="1">
        <f t="shared" si="328"/>
        <v>0</v>
      </c>
      <c r="M1524" s="1">
        <f t="shared" si="329"/>
        <v>0</v>
      </c>
      <c r="N1524" s="1" t="str">
        <f t="shared" si="330"/>
        <v>nee</v>
      </c>
      <c r="O1524" s="1">
        <f t="shared" si="331"/>
        <v>0</v>
      </c>
      <c r="P1524">
        <f t="shared" si="332"/>
        <v>0</v>
      </c>
    </row>
    <row r="1525" spans="1:16" x14ac:dyDescent="0.25">
      <c r="A1525" s="16">
        <f t="shared" si="333"/>
        <v>1523</v>
      </c>
      <c r="B1525" s="16">
        <f t="shared" si="322"/>
        <v>25</v>
      </c>
      <c r="C1525" s="1">
        <f t="shared" si="334"/>
        <v>3</v>
      </c>
      <c r="D1525" s="1">
        <f>VLOOKUP(C1525,Uitleg!$H$10:$K$14,2,FALSE)</f>
        <v>0</v>
      </c>
      <c r="E1525" s="1">
        <f>VLOOKUP(C1525,Uitleg!$H$10:$K$14,3,FALSE)</f>
        <v>0</v>
      </c>
      <c r="F1525">
        <f t="shared" si="335"/>
        <v>4</v>
      </c>
      <c r="G1525" s="17">
        <f t="shared" si="323"/>
        <v>32.886787361995665</v>
      </c>
      <c r="H1525" s="1">
        <f t="shared" si="324"/>
        <v>0</v>
      </c>
      <c r="I1525" s="1">
        <f t="shared" si="325"/>
        <v>0</v>
      </c>
      <c r="J1525" s="1">
        <f t="shared" si="326"/>
        <v>0</v>
      </c>
      <c r="K1525" s="1">
        <f t="shared" si="327"/>
        <v>0</v>
      </c>
      <c r="L1525" s="1">
        <f t="shared" si="328"/>
        <v>0</v>
      </c>
      <c r="M1525" s="1">
        <f t="shared" si="329"/>
        <v>0</v>
      </c>
      <c r="N1525" s="1" t="str">
        <f t="shared" si="330"/>
        <v>nee</v>
      </c>
      <c r="O1525" s="1">
        <f t="shared" si="331"/>
        <v>0</v>
      </c>
      <c r="P1525">
        <f t="shared" si="332"/>
        <v>0</v>
      </c>
    </row>
    <row r="1526" spans="1:16" x14ac:dyDescent="0.25">
      <c r="A1526" s="16">
        <f t="shared" si="333"/>
        <v>1524</v>
      </c>
      <c r="B1526" s="16">
        <f t="shared" si="322"/>
        <v>25</v>
      </c>
      <c r="C1526" s="1">
        <f t="shared" si="334"/>
        <v>3</v>
      </c>
      <c r="D1526" s="1">
        <f>VLOOKUP(C1526,Uitleg!$H$10:$K$14,2,FALSE)</f>
        <v>0</v>
      </c>
      <c r="E1526" s="1">
        <f>VLOOKUP(C1526,Uitleg!$H$10:$K$14,3,FALSE)</f>
        <v>0</v>
      </c>
      <c r="F1526">
        <f t="shared" si="335"/>
        <v>5</v>
      </c>
      <c r="G1526" s="17">
        <f t="shared" si="323"/>
        <v>32.680067933436661</v>
      </c>
      <c r="H1526" s="1">
        <f t="shared" si="324"/>
        <v>0</v>
      </c>
      <c r="I1526" s="1">
        <f t="shared" si="325"/>
        <v>0</v>
      </c>
      <c r="J1526" s="1">
        <f t="shared" si="326"/>
        <v>0</v>
      </c>
      <c r="K1526" s="1">
        <f t="shared" si="327"/>
        <v>0</v>
      </c>
      <c r="L1526" s="1">
        <f t="shared" si="328"/>
        <v>0</v>
      </c>
      <c r="M1526" s="1">
        <f t="shared" si="329"/>
        <v>0</v>
      </c>
      <c r="N1526" s="1" t="str">
        <f t="shared" si="330"/>
        <v>nee</v>
      </c>
      <c r="O1526" s="1">
        <f t="shared" si="331"/>
        <v>0</v>
      </c>
      <c r="P1526">
        <f t="shared" si="332"/>
        <v>0</v>
      </c>
    </row>
    <row r="1527" spans="1:16" x14ac:dyDescent="0.25">
      <c r="A1527" s="16">
        <f t="shared" si="333"/>
        <v>1525</v>
      </c>
      <c r="B1527" s="16">
        <f t="shared" si="322"/>
        <v>25</v>
      </c>
      <c r="C1527" s="1">
        <f t="shared" si="334"/>
        <v>3</v>
      </c>
      <c r="D1527" s="1">
        <f>VLOOKUP(C1527,Uitleg!$H$10:$K$14,2,FALSE)</f>
        <v>0</v>
      </c>
      <c r="E1527" s="1">
        <f>VLOOKUP(C1527,Uitleg!$H$10:$K$14,3,FALSE)</f>
        <v>0</v>
      </c>
      <c r="F1527">
        <f t="shared" si="335"/>
        <v>6</v>
      </c>
      <c r="G1527" s="17">
        <f t="shared" si="323"/>
        <v>32.473454060035721</v>
      </c>
      <c r="H1527" s="1">
        <f t="shared" si="324"/>
        <v>0</v>
      </c>
      <c r="I1527" s="1">
        <f t="shared" si="325"/>
        <v>0</v>
      </c>
      <c r="J1527" s="1">
        <f t="shared" si="326"/>
        <v>0</v>
      </c>
      <c r="K1527" s="1">
        <f t="shared" si="327"/>
        <v>0</v>
      </c>
      <c r="L1527" s="1">
        <f t="shared" si="328"/>
        <v>0</v>
      </c>
      <c r="M1527" s="1">
        <f t="shared" si="329"/>
        <v>0</v>
      </c>
      <c r="N1527" s="1" t="str">
        <f t="shared" si="330"/>
        <v>nee</v>
      </c>
      <c r="O1527" s="1">
        <f t="shared" si="331"/>
        <v>0</v>
      </c>
      <c r="P1527">
        <f t="shared" si="332"/>
        <v>0</v>
      </c>
    </row>
    <row r="1528" spans="1:16" x14ac:dyDescent="0.25">
      <c r="A1528" s="16">
        <f t="shared" si="333"/>
        <v>1526</v>
      </c>
      <c r="B1528" s="16">
        <f t="shared" si="322"/>
        <v>25</v>
      </c>
      <c r="C1528" s="1">
        <f t="shared" si="334"/>
        <v>3</v>
      </c>
      <c r="D1528" s="1">
        <f>VLOOKUP(C1528,Uitleg!$H$10:$K$14,2,FALSE)</f>
        <v>0</v>
      </c>
      <c r="E1528" s="1">
        <f>VLOOKUP(C1528,Uitleg!$H$10:$K$14,3,FALSE)</f>
        <v>0</v>
      </c>
      <c r="F1528">
        <f t="shared" si="335"/>
        <v>7</v>
      </c>
      <c r="G1528" s="17">
        <f t="shared" si="323"/>
        <v>32.266952925626121</v>
      </c>
      <c r="H1528" s="1">
        <f t="shared" si="324"/>
        <v>0</v>
      </c>
      <c r="I1528" s="1">
        <f t="shared" si="325"/>
        <v>0</v>
      </c>
      <c r="J1528" s="1">
        <f t="shared" si="326"/>
        <v>0</v>
      </c>
      <c r="K1528" s="1">
        <f t="shared" si="327"/>
        <v>0</v>
      </c>
      <c r="L1528" s="1">
        <f t="shared" si="328"/>
        <v>0</v>
      </c>
      <c r="M1528" s="1">
        <f t="shared" si="329"/>
        <v>0</v>
      </c>
      <c r="N1528" s="1" t="str">
        <f t="shared" si="330"/>
        <v>nee</v>
      </c>
      <c r="O1528" s="1">
        <f t="shared" si="331"/>
        <v>0</v>
      </c>
      <c r="P1528">
        <f t="shared" si="332"/>
        <v>0</v>
      </c>
    </row>
    <row r="1529" spans="1:16" x14ac:dyDescent="0.25">
      <c r="A1529" s="16">
        <f t="shared" si="333"/>
        <v>1527</v>
      </c>
      <c r="B1529" s="16">
        <f t="shared" si="322"/>
        <v>25</v>
      </c>
      <c r="C1529" s="1">
        <f t="shared" si="334"/>
        <v>3</v>
      </c>
      <c r="D1529" s="1">
        <f>VLOOKUP(C1529,Uitleg!$H$10:$K$14,2,FALSE)</f>
        <v>0</v>
      </c>
      <c r="E1529" s="1">
        <f>VLOOKUP(C1529,Uitleg!$H$10:$K$14,3,FALSE)</f>
        <v>0</v>
      </c>
      <c r="F1529">
        <f t="shared" si="335"/>
        <v>8</v>
      </c>
      <c r="G1529" s="17">
        <f t="shared" si="323"/>
        <v>32.060571714187255</v>
      </c>
      <c r="H1529" s="1">
        <f t="shared" si="324"/>
        <v>0</v>
      </c>
      <c r="I1529" s="1">
        <f t="shared" si="325"/>
        <v>0</v>
      </c>
      <c r="J1529" s="1">
        <f t="shared" si="326"/>
        <v>0</v>
      </c>
      <c r="K1529" s="1">
        <f t="shared" si="327"/>
        <v>0</v>
      </c>
      <c r="L1529" s="1">
        <f t="shared" si="328"/>
        <v>0</v>
      </c>
      <c r="M1529" s="1">
        <f t="shared" si="329"/>
        <v>0</v>
      </c>
      <c r="N1529" s="1" t="str">
        <f t="shared" si="330"/>
        <v>nee</v>
      </c>
      <c r="O1529" s="1">
        <f t="shared" si="331"/>
        <v>0</v>
      </c>
      <c r="P1529">
        <f t="shared" si="332"/>
        <v>0</v>
      </c>
    </row>
    <row r="1530" spans="1:16" x14ac:dyDescent="0.25">
      <c r="A1530" s="16">
        <f t="shared" si="333"/>
        <v>1528</v>
      </c>
      <c r="B1530" s="16">
        <f t="shared" si="322"/>
        <v>25</v>
      </c>
      <c r="C1530" s="1">
        <f t="shared" si="334"/>
        <v>3</v>
      </c>
      <c r="D1530" s="1">
        <f>VLOOKUP(C1530,Uitleg!$H$10:$K$14,2,FALSE)</f>
        <v>0</v>
      </c>
      <c r="E1530" s="1">
        <f>VLOOKUP(C1530,Uitleg!$H$10:$K$14,3,FALSE)</f>
        <v>0</v>
      </c>
      <c r="F1530">
        <f t="shared" si="335"/>
        <v>9</v>
      </c>
      <c r="G1530" s="17">
        <f t="shared" si="323"/>
        <v>31.854317609577638</v>
      </c>
      <c r="H1530" s="1">
        <f t="shared" si="324"/>
        <v>0</v>
      </c>
      <c r="I1530" s="1">
        <f t="shared" si="325"/>
        <v>0</v>
      </c>
      <c r="J1530" s="1">
        <f t="shared" si="326"/>
        <v>0</v>
      </c>
      <c r="K1530" s="1">
        <f t="shared" si="327"/>
        <v>0</v>
      </c>
      <c r="L1530" s="1">
        <f t="shared" si="328"/>
        <v>0</v>
      </c>
      <c r="M1530" s="1">
        <f t="shared" si="329"/>
        <v>0</v>
      </c>
      <c r="N1530" s="1" t="str">
        <f t="shared" si="330"/>
        <v>nee</v>
      </c>
      <c r="O1530" s="1">
        <f t="shared" si="331"/>
        <v>0</v>
      </c>
      <c r="P1530">
        <f t="shared" si="332"/>
        <v>0</v>
      </c>
    </row>
    <row r="1531" spans="1:16" x14ac:dyDescent="0.25">
      <c r="A1531" s="16">
        <f t="shared" si="333"/>
        <v>1529</v>
      </c>
      <c r="B1531" s="16">
        <f t="shared" si="322"/>
        <v>25</v>
      </c>
      <c r="C1531" s="1">
        <f t="shared" si="334"/>
        <v>3</v>
      </c>
      <c r="D1531" s="1">
        <f>VLOOKUP(C1531,Uitleg!$H$10:$K$14,2,FALSE)</f>
        <v>0</v>
      </c>
      <c r="E1531" s="1">
        <f>VLOOKUP(C1531,Uitleg!$H$10:$K$14,3,FALSE)</f>
        <v>0</v>
      </c>
      <c r="F1531">
        <f t="shared" si="335"/>
        <v>10</v>
      </c>
      <c r="G1531" s="17">
        <f t="shared" si="323"/>
        <v>31.648197795267112</v>
      </c>
      <c r="H1531" s="1">
        <f t="shared" si="324"/>
        <v>0</v>
      </c>
      <c r="I1531" s="1">
        <f t="shared" si="325"/>
        <v>0</v>
      </c>
      <c r="J1531" s="1">
        <f t="shared" si="326"/>
        <v>0</v>
      </c>
      <c r="K1531" s="1">
        <f t="shared" si="327"/>
        <v>0</v>
      </c>
      <c r="L1531" s="1">
        <f t="shared" si="328"/>
        <v>0</v>
      </c>
      <c r="M1531" s="1">
        <f t="shared" si="329"/>
        <v>0</v>
      </c>
      <c r="N1531" s="1" t="str">
        <f t="shared" si="330"/>
        <v>nee</v>
      </c>
      <c r="O1531" s="1">
        <f t="shared" si="331"/>
        <v>0</v>
      </c>
      <c r="P1531">
        <f t="shared" si="332"/>
        <v>0</v>
      </c>
    </row>
    <row r="1532" spans="1:16" x14ac:dyDescent="0.25">
      <c r="A1532" s="16">
        <f t="shared" si="333"/>
        <v>1530</v>
      </c>
      <c r="B1532" s="16">
        <f t="shared" si="322"/>
        <v>25</v>
      </c>
      <c r="C1532" s="1">
        <f t="shared" si="334"/>
        <v>3</v>
      </c>
      <c r="D1532" s="1">
        <f>VLOOKUP(C1532,Uitleg!$H$10:$K$14,2,FALSE)</f>
        <v>0</v>
      </c>
      <c r="E1532" s="1">
        <f>VLOOKUP(C1532,Uitleg!$H$10:$K$14,3,FALSE)</f>
        <v>0</v>
      </c>
      <c r="F1532">
        <f t="shared" si="335"/>
        <v>11</v>
      </c>
      <c r="G1532" s="17">
        <f t="shared" si="323"/>
        <v>31.442219454069825</v>
      </c>
      <c r="H1532" s="1">
        <f t="shared" si="324"/>
        <v>0</v>
      </c>
      <c r="I1532" s="1">
        <f t="shared" si="325"/>
        <v>0</v>
      </c>
      <c r="J1532" s="1">
        <f t="shared" si="326"/>
        <v>0</v>
      </c>
      <c r="K1532" s="1">
        <f t="shared" si="327"/>
        <v>0</v>
      </c>
      <c r="L1532" s="1">
        <f t="shared" si="328"/>
        <v>0</v>
      </c>
      <c r="M1532" s="1">
        <f t="shared" si="329"/>
        <v>0</v>
      </c>
      <c r="N1532" s="1" t="str">
        <f t="shared" si="330"/>
        <v>nee</v>
      </c>
      <c r="O1532" s="1">
        <f t="shared" si="331"/>
        <v>0</v>
      </c>
      <c r="P1532">
        <f t="shared" si="332"/>
        <v>0</v>
      </c>
    </row>
    <row r="1533" spans="1:16" x14ac:dyDescent="0.25">
      <c r="A1533" s="16">
        <f t="shared" si="333"/>
        <v>1531</v>
      </c>
      <c r="B1533" s="16">
        <f t="shared" si="322"/>
        <v>25</v>
      </c>
      <c r="C1533" s="1">
        <f t="shared" si="334"/>
        <v>3</v>
      </c>
      <c r="D1533" s="1">
        <f>VLOOKUP(C1533,Uitleg!$H$10:$K$14,2,FALSE)</f>
        <v>0</v>
      </c>
      <c r="E1533" s="1">
        <f>VLOOKUP(C1533,Uitleg!$H$10:$K$14,3,FALSE)</f>
        <v>0</v>
      </c>
      <c r="F1533">
        <f t="shared" si="335"/>
        <v>12</v>
      </c>
      <c r="G1533" s="17">
        <f t="shared" si="323"/>
        <v>31.236389767876371</v>
      </c>
      <c r="H1533" s="1">
        <f t="shared" si="324"/>
        <v>0</v>
      </c>
      <c r="I1533" s="1">
        <f t="shared" si="325"/>
        <v>0</v>
      </c>
      <c r="J1533" s="1">
        <f t="shared" si="326"/>
        <v>0</v>
      </c>
      <c r="K1533" s="1">
        <f t="shared" si="327"/>
        <v>0</v>
      </c>
      <c r="L1533" s="1">
        <f t="shared" si="328"/>
        <v>0</v>
      </c>
      <c r="M1533" s="1">
        <f t="shared" si="329"/>
        <v>0</v>
      </c>
      <c r="N1533" s="1" t="str">
        <f t="shared" si="330"/>
        <v>nee</v>
      </c>
      <c r="O1533" s="1">
        <f t="shared" si="331"/>
        <v>0</v>
      </c>
      <c r="P1533">
        <f t="shared" si="332"/>
        <v>0</v>
      </c>
    </row>
    <row r="1534" spans="1:16" x14ac:dyDescent="0.25">
      <c r="A1534" s="16">
        <f t="shared" si="333"/>
        <v>1532</v>
      </c>
      <c r="B1534" s="16">
        <f t="shared" si="322"/>
        <v>25</v>
      </c>
      <c r="C1534" s="1">
        <f t="shared" si="334"/>
        <v>3</v>
      </c>
      <c r="D1534" s="1">
        <f>VLOOKUP(C1534,Uitleg!$H$10:$K$14,2,FALSE)</f>
        <v>0</v>
      </c>
      <c r="E1534" s="1">
        <f>VLOOKUP(C1534,Uitleg!$H$10:$K$14,3,FALSE)</f>
        <v>0</v>
      </c>
      <c r="F1534">
        <f t="shared" si="335"/>
        <v>13</v>
      </c>
      <c r="G1534" s="17">
        <f t="shared" si="323"/>
        <v>31.030715917386775</v>
      </c>
      <c r="H1534" s="1">
        <f t="shared" si="324"/>
        <v>0</v>
      </c>
      <c r="I1534" s="1">
        <f t="shared" si="325"/>
        <v>0</v>
      </c>
      <c r="J1534" s="1">
        <f t="shared" si="326"/>
        <v>0</v>
      </c>
      <c r="K1534" s="1">
        <f t="shared" si="327"/>
        <v>0</v>
      </c>
      <c r="L1534" s="1">
        <f t="shared" si="328"/>
        <v>0</v>
      </c>
      <c r="M1534" s="1">
        <f t="shared" si="329"/>
        <v>0</v>
      </c>
      <c r="N1534" s="1" t="str">
        <f t="shared" si="330"/>
        <v>nee</v>
      </c>
      <c r="O1534" s="1">
        <f t="shared" si="331"/>
        <v>0</v>
      </c>
      <c r="P1534">
        <f t="shared" si="332"/>
        <v>0</v>
      </c>
    </row>
    <row r="1535" spans="1:16" x14ac:dyDescent="0.25">
      <c r="A1535" s="16">
        <f t="shared" si="333"/>
        <v>1533</v>
      </c>
      <c r="B1535" s="16">
        <f t="shared" si="322"/>
        <v>25</v>
      </c>
      <c r="C1535" s="1">
        <f t="shared" si="334"/>
        <v>3</v>
      </c>
      <c r="D1535" s="1">
        <f>VLOOKUP(C1535,Uitleg!$H$10:$K$14,2,FALSE)</f>
        <v>0</v>
      </c>
      <c r="E1535" s="1">
        <f>VLOOKUP(C1535,Uitleg!$H$10:$K$14,3,FALSE)</f>
        <v>0</v>
      </c>
      <c r="F1535">
        <f t="shared" si="335"/>
        <v>14</v>
      </c>
      <c r="G1535" s="17">
        <f t="shared" si="323"/>
        <v>30.825205081842618</v>
      </c>
      <c r="H1535" s="1">
        <f t="shared" si="324"/>
        <v>0</v>
      </c>
      <c r="I1535" s="1">
        <f t="shared" si="325"/>
        <v>0</v>
      </c>
      <c r="J1535" s="1">
        <f t="shared" si="326"/>
        <v>0</v>
      </c>
      <c r="K1535" s="1">
        <f t="shared" si="327"/>
        <v>0</v>
      </c>
      <c r="L1535" s="1">
        <f t="shared" si="328"/>
        <v>0</v>
      </c>
      <c r="M1535" s="1">
        <f t="shared" si="329"/>
        <v>0</v>
      </c>
      <c r="N1535" s="1" t="str">
        <f t="shared" si="330"/>
        <v>nee</v>
      </c>
      <c r="O1535" s="1">
        <f t="shared" si="331"/>
        <v>0</v>
      </c>
      <c r="P1535">
        <f t="shared" si="332"/>
        <v>0</v>
      </c>
    </row>
    <row r="1536" spans="1:16" x14ac:dyDescent="0.25">
      <c r="A1536" s="16">
        <f t="shared" si="333"/>
        <v>1534</v>
      </c>
      <c r="B1536" s="16">
        <f t="shared" si="322"/>
        <v>25</v>
      </c>
      <c r="C1536" s="1">
        <f t="shared" si="334"/>
        <v>3</v>
      </c>
      <c r="D1536" s="1">
        <f>VLOOKUP(C1536,Uitleg!$H$10:$K$14,2,FALSE)</f>
        <v>0</v>
      </c>
      <c r="E1536" s="1">
        <f>VLOOKUP(C1536,Uitleg!$H$10:$K$14,3,FALSE)</f>
        <v>0</v>
      </c>
      <c r="F1536">
        <f t="shared" si="335"/>
        <v>15</v>
      </c>
      <c r="G1536" s="17">
        <f t="shared" si="323"/>
        <v>30.619864438760082</v>
      </c>
      <c r="H1536" s="1">
        <f t="shared" si="324"/>
        <v>0</v>
      </c>
      <c r="I1536" s="1">
        <f t="shared" si="325"/>
        <v>0</v>
      </c>
      <c r="J1536" s="1">
        <f t="shared" si="326"/>
        <v>0</v>
      </c>
      <c r="K1536" s="1">
        <f t="shared" si="327"/>
        <v>0</v>
      </c>
      <c r="L1536" s="1">
        <f t="shared" si="328"/>
        <v>0</v>
      </c>
      <c r="M1536" s="1">
        <f t="shared" si="329"/>
        <v>0</v>
      </c>
      <c r="N1536" s="1" t="str">
        <f t="shared" si="330"/>
        <v>nee</v>
      </c>
      <c r="O1536" s="1">
        <f t="shared" si="331"/>
        <v>0</v>
      </c>
      <c r="P1536">
        <f t="shared" si="332"/>
        <v>0</v>
      </c>
    </row>
    <row r="1537" spans="1:16" x14ac:dyDescent="0.25">
      <c r="A1537" s="16">
        <f t="shared" si="333"/>
        <v>1535</v>
      </c>
      <c r="B1537" s="16">
        <f t="shared" si="322"/>
        <v>25</v>
      </c>
      <c r="C1537" s="1">
        <f t="shared" si="334"/>
        <v>3</v>
      </c>
      <c r="D1537" s="1">
        <f>VLOOKUP(C1537,Uitleg!$H$10:$K$14,2,FALSE)</f>
        <v>0</v>
      </c>
      <c r="E1537" s="1">
        <f>VLOOKUP(C1537,Uitleg!$H$10:$K$14,3,FALSE)</f>
        <v>0</v>
      </c>
      <c r="F1537">
        <f t="shared" si="335"/>
        <v>16</v>
      </c>
      <c r="G1537" s="17">
        <f t="shared" si="323"/>
        <v>30.41470116366213</v>
      </c>
      <c r="H1537" s="1">
        <f t="shared" si="324"/>
        <v>0</v>
      </c>
      <c r="I1537" s="1">
        <f t="shared" si="325"/>
        <v>0</v>
      </c>
      <c r="J1537" s="1">
        <f t="shared" si="326"/>
        <v>0</v>
      </c>
      <c r="K1537" s="1">
        <f t="shared" si="327"/>
        <v>0</v>
      </c>
      <c r="L1537" s="1">
        <f t="shared" si="328"/>
        <v>0</v>
      </c>
      <c r="M1537" s="1">
        <f t="shared" si="329"/>
        <v>0</v>
      </c>
      <c r="N1537" s="1" t="str">
        <f t="shared" si="330"/>
        <v>nee</v>
      </c>
      <c r="O1537" s="1">
        <f t="shared" si="331"/>
        <v>0</v>
      </c>
      <c r="P1537">
        <f t="shared" si="332"/>
        <v>0</v>
      </c>
    </row>
    <row r="1538" spans="1:16" x14ac:dyDescent="0.25">
      <c r="A1538" s="16">
        <f t="shared" si="333"/>
        <v>1536</v>
      </c>
      <c r="B1538" s="16">
        <f t="shared" ref="B1538:B1601" si="336">TRUNC(A1538/60,0)</f>
        <v>25</v>
      </c>
      <c r="C1538" s="1">
        <f t="shared" si="334"/>
        <v>3</v>
      </c>
      <c r="D1538" s="1">
        <f>VLOOKUP(C1538,Uitleg!$H$10:$K$14,2,FALSE)</f>
        <v>0</v>
      </c>
      <c r="E1538" s="1">
        <f>VLOOKUP(C1538,Uitleg!$H$10:$K$14,3,FALSE)</f>
        <v>0</v>
      </c>
      <c r="F1538">
        <f t="shared" si="335"/>
        <v>17</v>
      </c>
      <c r="G1538" s="17">
        <f t="shared" ref="G1538:G1601" si="337">50+SIN(A1538/(PeriodeSinus1*30/PI()))*20+SIN(A1538/(PeriodeSinus2*30/PI()))*30</f>
        <v>30.209722429811588</v>
      </c>
      <c r="H1538" s="1">
        <f t="shared" ref="H1538:H1601" si="338">IF(AND(C1538=1,F1538&gt;MaxWachttijd-G1538/2),1,0)</f>
        <v>0</v>
      </c>
      <c r="I1538" s="1">
        <f t="shared" ref="I1538:I1601" si="339">IF(AND(C1538=2,G1538&lt;=Uitschakeldrempel,F1538&gt;DuurGroen),1,0)</f>
        <v>0</v>
      </c>
      <c r="J1538" s="1">
        <f t="shared" ref="J1538:J1601" si="340">IF(AND(C1538=2,G1538&gt;Uitschakeldrempel),1,0)</f>
        <v>0</v>
      </c>
      <c r="K1538" s="1">
        <f t="shared" ref="K1538:K1601" si="341">IF(AND(C1538=3,F1538&gt;MaxWachttijd-G1538/2),1,0)</f>
        <v>0</v>
      </c>
      <c r="L1538" s="1">
        <f t="shared" ref="L1538:L1601" si="342">IF(AND(C1538=4,F1538&gt;DuurGroen),1,0)</f>
        <v>0</v>
      </c>
      <c r="M1538" s="1">
        <f t="shared" ref="M1538:M1601" si="343">IF(AND(C1538=5,G1538&lt;Inschakeldrempel),1,0)</f>
        <v>0</v>
      </c>
      <c r="N1538" s="1" t="str">
        <f t="shared" ref="N1538:N1601" si="344">IF(SUM(H1538:M1538)=0,"nee","JA")</f>
        <v>nee</v>
      </c>
      <c r="O1538" s="1">
        <f t="shared" ref="O1538:O1601" si="345">H1538*2+I1538*3+J1538*5+K1538*4+L1538*1+M1538*4</f>
        <v>0</v>
      </c>
      <c r="P1538">
        <f t="shared" ref="P1538:P1601" si="346">D1538*50+E1538*50</f>
        <v>0</v>
      </c>
    </row>
    <row r="1539" spans="1:16" x14ac:dyDescent="0.25">
      <c r="A1539" s="16">
        <f t="shared" ref="A1539:A1602" si="347">A1538+Tijdstap</f>
        <v>1537</v>
      </c>
      <c r="B1539" s="16">
        <f t="shared" si="336"/>
        <v>25</v>
      </c>
      <c r="C1539" s="1">
        <f t="shared" ref="C1539:C1602" si="348">IF(O1538=0,C1538,O1538)</f>
        <v>3</v>
      </c>
      <c r="D1539" s="1">
        <f>VLOOKUP(C1539,Uitleg!$H$10:$K$14,2,FALSE)</f>
        <v>0</v>
      </c>
      <c r="E1539" s="1">
        <f>VLOOKUP(C1539,Uitleg!$H$10:$K$14,3,FALSE)</f>
        <v>0</v>
      </c>
      <c r="F1539">
        <f t="shared" ref="F1539:F1602" si="349">IF(C1539=C1538,F1538+Tijdstap,0)</f>
        <v>18</v>
      </c>
      <c r="G1539" s="17">
        <f t="shared" si="337"/>
        <v>30.004935407943425</v>
      </c>
      <c r="H1539" s="1">
        <f t="shared" si="338"/>
        <v>0</v>
      </c>
      <c r="I1539" s="1">
        <f t="shared" si="339"/>
        <v>0</v>
      </c>
      <c r="J1539" s="1">
        <f t="shared" si="340"/>
        <v>0</v>
      </c>
      <c r="K1539" s="1">
        <f t="shared" si="341"/>
        <v>0</v>
      </c>
      <c r="L1539" s="1">
        <f t="shared" si="342"/>
        <v>0</v>
      </c>
      <c r="M1539" s="1">
        <f t="shared" si="343"/>
        <v>0</v>
      </c>
      <c r="N1539" s="1" t="str">
        <f t="shared" si="344"/>
        <v>nee</v>
      </c>
      <c r="O1539" s="1">
        <f t="shared" si="345"/>
        <v>0</v>
      </c>
      <c r="P1539">
        <f t="shared" si="346"/>
        <v>0</v>
      </c>
    </row>
    <row r="1540" spans="1:16" x14ac:dyDescent="0.25">
      <c r="A1540" s="16">
        <f t="shared" si="347"/>
        <v>1538</v>
      </c>
      <c r="B1540" s="16">
        <f t="shared" si="336"/>
        <v>25</v>
      </c>
      <c r="C1540" s="1">
        <f t="shared" si="348"/>
        <v>3</v>
      </c>
      <c r="D1540" s="1">
        <f>VLOOKUP(C1540,Uitleg!$H$10:$K$14,2,FALSE)</f>
        <v>0</v>
      </c>
      <c r="E1540" s="1">
        <f>VLOOKUP(C1540,Uitleg!$H$10:$K$14,3,FALSE)</f>
        <v>0</v>
      </c>
      <c r="F1540">
        <f t="shared" si="349"/>
        <v>19</v>
      </c>
      <c r="G1540" s="17">
        <f t="shared" si="337"/>
        <v>29.800347265997946</v>
      </c>
      <c r="H1540" s="1">
        <f t="shared" si="338"/>
        <v>0</v>
      </c>
      <c r="I1540" s="1">
        <f t="shared" si="339"/>
        <v>0</v>
      </c>
      <c r="J1540" s="1">
        <f t="shared" si="340"/>
        <v>0</v>
      </c>
      <c r="K1540" s="1">
        <f t="shared" si="341"/>
        <v>0</v>
      </c>
      <c r="L1540" s="1">
        <f t="shared" si="342"/>
        <v>0</v>
      </c>
      <c r="M1540" s="1">
        <f t="shared" si="343"/>
        <v>0</v>
      </c>
      <c r="N1540" s="1" t="str">
        <f t="shared" si="344"/>
        <v>nee</v>
      </c>
      <c r="O1540" s="1">
        <f t="shared" si="345"/>
        <v>0</v>
      </c>
      <c r="P1540">
        <f t="shared" si="346"/>
        <v>0</v>
      </c>
    </row>
    <row r="1541" spans="1:16" x14ac:dyDescent="0.25">
      <c r="A1541" s="16">
        <f t="shared" si="347"/>
        <v>1539</v>
      </c>
      <c r="B1541" s="16">
        <f t="shared" si="336"/>
        <v>25</v>
      </c>
      <c r="C1541" s="1">
        <f t="shared" si="348"/>
        <v>3</v>
      </c>
      <c r="D1541" s="1">
        <f>VLOOKUP(C1541,Uitleg!$H$10:$K$14,2,FALSE)</f>
        <v>0</v>
      </c>
      <c r="E1541" s="1">
        <f>VLOOKUP(C1541,Uitleg!$H$10:$K$14,3,FALSE)</f>
        <v>0</v>
      </c>
      <c r="F1541">
        <f t="shared" si="349"/>
        <v>20</v>
      </c>
      <c r="G1541" s="17">
        <f t="shared" si="337"/>
        <v>29.595965168853223</v>
      </c>
      <c r="H1541" s="1">
        <f t="shared" si="338"/>
        <v>0</v>
      </c>
      <c r="I1541" s="1">
        <f t="shared" si="339"/>
        <v>0</v>
      </c>
      <c r="J1541" s="1">
        <f t="shared" si="340"/>
        <v>0</v>
      </c>
      <c r="K1541" s="1">
        <f t="shared" si="341"/>
        <v>0</v>
      </c>
      <c r="L1541" s="1">
        <f t="shared" si="342"/>
        <v>0</v>
      </c>
      <c r="M1541" s="1">
        <f t="shared" si="343"/>
        <v>0</v>
      </c>
      <c r="N1541" s="1" t="str">
        <f t="shared" si="344"/>
        <v>nee</v>
      </c>
      <c r="O1541" s="1">
        <f t="shared" si="345"/>
        <v>0</v>
      </c>
      <c r="P1541">
        <f t="shared" si="346"/>
        <v>0</v>
      </c>
    </row>
    <row r="1542" spans="1:16" x14ac:dyDescent="0.25">
      <c r="A1542" s="16">
        <f t="shared" si="347"/>
        <v>1540</v>
      </c>
      <c r="B1542" s="16">
        <f t="shared" si="336"/>
        <v>25</v>
      </c>
      <c r="C1542" s="1">
        <f t="shared" si="348"/>
        <v>3</v>
      </c>
      <c r="D1542" s="1">
        <f>VLOOKUP(C1542,Uitleg!$H$10:$K$14,2,FALSE)</f>
        <v>0</v>
      </c>
      <c r="E1542" s="1">
        <f>VLOOKUP(C1542,Uitleg!$H$10:$K$14,3,FALSE)</f>
        <v>0</v>
      </c>
      <c r="F1542">
        <f t="shared" si="349"/>
        <v>21</v>
      </c>
      <c r="G1542" s="17">
        <f t="shared" si="337"/>
        <v>29.391796278058415</v>
      </c>
      <c r="H1542" s="1">
        <f t="shared" si="338"/>
        <v>0</v>
      </c>
      <c r="I1542" s="1">
        <f t="shared" si="339"/>
        <v>0</v>
      </c>
      <c r="J1542" s="1">
        <f t="shared" si="340"/>
        <v>0</v>
      </c>
      <c r="K1542" s="1">
        <f t="shared" si="341"/>
        <v>0</v>
      </c>
      <c r="L1542" s="1">
        <f t="shared" si="342"/>
        <v>0</v>
      </c>
      <c r="M1542" s="1">
        <f t="shared" si="343"/>
        <v>0</v>
      </c>
      <c r="N1542" s="1" t="str">
        <f t="shared" si="344"/>
        <v>nee</v>
      </c>
      <c r="O1542" s="1">
        <f t="shared" si="345"/>
        <v>0</v>
      </c>
      <c r="P1542">
        <f t="shared" si="346"/>
        <v>0</v>
      </c>
    </row>
    <row r="1543" spans="1:16" x14ac:dyDescent="0.25">
      <c r="A1543" s="16">
        <f t="shared" si="347"/>
        <v>1541</v>
      </c>
      <c r="B1543" s="16">
        <f t="shared" si="336"/>
        <v>25</v>
      </c>
      <c r="C1543" s="1">
        <f t="shared" si="348"/>
        <v>3</v>
      </c>
      <c r="D1543" s="1">
        <f>VLOOKUP(C1543,Uitleg!$H$10:$K$14,2,FALSE)</f>
        <v>0</v>
      </c>
      <c r="E1543" s="1">
        <f>VLOOKUP(C1543,Uitleg!$H$10:$K$14,3,FALSE)</f>
        <v>0</v>
      </c>
      <c r="F1543">
        <f t="shared" si="349"/>
        <v>22</v>
      </c>
      <c r="G1543" s="17">
        <f t="shared" si="337"/>
        <v>29.187847751566373</v>
      </c>
      <c r="H1543" s="1">
        <f t="shared" si="338"/>
        <v>0</v>
      </c>
      <c r="I1543" s="1">
        <f t="shared" si="339"/>
        <v>0</v>
      </c>
      <c r="J1543" s="1">
        <f t="shared" si="340"/>
        <v>0</v>
      </c>
      <c r="K1543" s="1">
        <f t="shared" si="341"/>
        <v>0</v>
      </c>
      <c r="L1543" s="1">
        <f t="shared" si="342"/>
        <v>0</v>
      </c>
      <c r="M1543" s="1">
        <f t="shared" si="343"/>
        <v>0</v>
      </c>
      <c r="N1543" s="1" t="str">
        <f t="shared" si="344"/>
        <v>nee</v>
      </c>
      <c r="O1543" s="1">
        <f t="shared" si="345"/>
        <v>0</v>
      </c>
      <c r="P1543">
        <f t="shared" si="346"/>
        <v>0</v>
      </c>
    </row>
    <row r="1544" spans="1:16" x14ac:dyDescent="0.25">
      <c r="A1544" s="16">
        <f t="shared" si="347"/>
        <v>1542</v>
      </c>
      <c r="B1544" s="16">
        <f t="shared" si="336"/>
        <v>25</v>
      </c>
      <c r="C1544" s="1">
        <f t="shared" si="348"/>
        <v>3</v>
      </c>
      <c r="D1544" s="1">
        <f>VLOOKUP(C1544,Uitleg!$H$10:$K$14,2,FALSE)</f>
        <v>0</v>
      </c>
      <c r="E1544" s="1">
        <f>VLOOKUP(C1544,Uitleg!$H$10:$K$14,3,FALSE)</f>
        <v>0</v>
      </c>
      <c r="F1544">
        <f t="shared" si="349"/>
        <v>23</v>
      </c>
      <c r="G1544" s="17">
        <f t="shared" si="337"/>
        <v>28.984126743467172</v>
      </c>
      <c r="H1544" s="1">
        <f t="shared" si="338"/>
        <v>0</v>
      </c>
      <c r="I1544" s="1">
        <f t="shared" si="339"/>
        <v>0</v>
      </c>
      <c r="J1544" s="1">
        <f t="shared" si="340"/>
        <v>0</v>
      </c>
      <c r="K1544" s="1">
        <f t="shared" si="341"/>
        <v>0</v>
      </c>
      <c r="L1544" s="1">
        <f t="shared" si="342"/>
        <v>0</v>
      </c>
      <c r="M1544" s="1">
        <f t="shared" si="343"/>
        <v>0</v>
      </c>
      <c r="N1544" s="1" t="str">
        <f t="shared" si="344"/>
        <v>nee</v>
      </c>
      <c r="O1544" s="1">
        <f t="shared" si="345"/>
        <v>0</v>
      </c>
      <c r="P1544">
        <f t="shared" si="346"/>
        <v>0</v>
      </c>
    </row>
    <row r="1545" spans="1:16" x14ac:dyDescent="0.25">
      <c r="A1545" s="16">
        <f t="shared" si="347"/>
        <v>1543</v>
      </c>
      <c r="B1545" s="16">
        <f t="shared" si="336"/>
        <v>25</v>
      </c>
      <c r="C1545" s="1">
        <f t="shared" si="348"/>
        <v>3</v>
      </c>
      <c r="D1545" s="1">
        <f>VLOOKUP(C1545,Uitleg!$H$10:$K$14,2,FALSE)</f>
        <v>0</v>
      </c>
      <c r="E1545" s="1">
        <f>VLOOKUP(C1545,Uitleg!$H$10:$K$14,3,FALSE)</f>
        <v>0</v>
      </c>
      <c r="F1545">
        <f t="shared" si="349"/>
        <v>24</v>
      </c>
      <c r="G1545" s="17">
        <f t="shared" si="337"/>
        <v>28.78064040372087</v>
      </c>
      <c r="H1545" s="1">
        <f t="shared" si="338"/>
        <v>0</v>
      </c>
      <c r="I1545" s="1">
        <f t="shared" si="339"/>
        <v>0</v>
      </c>
      <c r="J1545" s="1">
        <f t="shared" si="340"/>
        <v>0</v>
      </c>
      <c r="K1545" s="1">
        <f t="shared" si="341"/>
        <v>0</v>
      </c>
      <c r="L1545" s="1">
        <f t="shared" si="342"/>
        <v>0</v>
      </c>
      <c r="M1545" s="1">
        <f t="shared" si="343"/>
        <v>0</v>
      </c>
      <c r="N1545" s="1" t="str">
        <f t="shared" si="344"/>
        <v>nee</v>
      </c>
      <c r="O1545" s="1">
        <f t="shared" si="345"/>
        <v>0</v>
      </c>
      <c r="P1545">
        <f t="shared" si="346"/>
        <v>0</v>
      </c>
    </row>
    <row r="1546" spans="1:16" x14ac:dyDescent="0.25">
      <c r="A1546" s="16">
        <f t="shared" si="347"/>
        <v>1544</v>
      </c>
      <c r="B1546" s="16">
        <f t="shared" si="336"/>
        <v>25</v>
      </c>
      <c r="C1546" s="1">
        <f t="shared" si="348"/>
        <v>3</v>
      </c>
      <c r="D1546" s="1">
        <f>VLOOKUP(C1546,Uitleg!$H$10:$K$14,2,FALSE)</f>
        <v>0</v>
      </c>
      <c r="E1546" s="1">
        <f>VLOOKUP(C1546,Uitleg!$H$10:$K$14,3,FALSE)</f>
        <v>0</v>
      </c>
      <c r="F1546">
        <f t="shared" si="349"/>
        <v>25</v>
      </c>
      <c r="G1546" s="17">
        <f t="shared" si="337"/>
        <v>28.577395877891334</v>
      </c>
      <c r="H1546" s="1">
        <f t="shared" si="338"/>
        <v>0</v>
      </c>
      <c r="I1546" s="1">
        <f t="shared" si="339"/>
        <v>0</v>
      </c>
      <c r="J1546" s="1">
        <f t="shared" si="340"/>
        <v>0</v>
      </c>
      <c r="K1546" s="1">
        <f t="shared" si="341"/>
        <v>0</v>
      </c>
      <c r="L1546" s="1">
        <f t="shared" si="342"/>
        <v>0</v>
      </c>
      <c r="M1546" s="1">
        <f t="shared" si="343"/>
        <v>0</v>
      </c>
      <c r="N1546" s="1" t="str">
        <f t="shared" si="344"/>
        <v>nee</v>
      </c>
      <c r="O1546" s="1">
        <f t="shared" si="345"/>
        <v>0</v>
      </c>
      <c r="P1546">
        <f t="shared" si="346"/>
        <v>0</v>
      </c>
    </row>
    <row r="1547" spans="1:16" x14ac:dyDescent="0.25">
      <c r="A1547" s="16">
        <f t="shared" si="347"/>
        <v>1545</v>
      </c>
      <c r="B1547" s="16">
        <f t="shared" si="336"/>
        <v>25</v>
      </c>
      <c r="C1547" s="1">
        <f t="shared" si="348"/>
        <v>3</v>
      </c>
      <c r="D1547" s="1">
        <f>VLOOKUP(C1547,Uitleg!$H$10:$K$14,2,FALSE)</f>
        <v>0</v>
      </c>
      <c r="E1547" s="1">
        <f>VLOOKUP(C1547,Uitleg!$H$10:$K$14,3,FALSE)</f>
        <v>0</v>
      </c>
      <c r="F1547">
        <f t="shared" si="349"/>
        <v>26</v>
      </c>
      <c r="G1547" s="17">
        <f t="shared" si="337"/>
        <v>28.374400306879249</v>
      </c>
      <c r="H1547" s="1">
        <f t="shared" si="338"/>
        <v>0</v>
      </c>
      <c r="I1547" s="1">
        <f t="shared" si="339"/>
        <v>0</v>
      </c>
      <c r="J1547" s="1">
        <f t="shared" si="340"/>
        <v>0</v>
      </c>
      <c r="K1547" s="1">
        <f t="shared" si="341"/>
        <v>1</v>
      </c>
      <c r="L1547" s="1">
        <f t="shared" si="342"/>
        <v>0</v>
      </c>
      <c r="M1547" s="1">
        <f t="shared" si="343"/>
        <v>0</v>
      </c>
      <c r="N1547" s="1" t="str">
        <f t="shared" si="344"/>
        <v>JA</v>
      </c>
      <c r="O1547" s="1">
        <f t="shared" si="345"/>
        <v>4</v>
      </c>
      <c r="P1547">
        <f t="shared" si="346"/>
        <v>0</v>
      </c>
    </row>
    <row r="1548" spans="1:16" x14ac:dyDescent="0.25">
      <c r="A1548" s="16">
        <f t="shared" si="347"/>
        <v>1546</v>
      </c>
      <c r="B1548" s="16">
        <f t="shared" si="336"/>
        <v>25</v>
      </c>
      <c r="C1548" s="1">
        <f t="shared" si="348"/>
        <v>4</v>
      </c>
      <c r="D1548" s="1">
        <f>VLOOKUP(C1548,Uitleg!$H$10:$K$14,2,FALSE)</f>
        <v>1</v>
      </c>
      <c r="E1548" s="1">
        <f>VLOOKUP(C1548,Uitleg!$H$10:$K$14,3,FALSE)</f>
        <v>0</v>
      </c>
      <c r="F1548">
        <f t="shared" si="349"/>
        <v>0</v>
      </c>
      <c r="G1548" s="17">
        <f t="shared" si="337"/>
        <v>28.171660826656154</v>
      </c>
      <c r="H1548" s="1">
        <f t="shared" si="338"/>
        <v>0</v>
      </c>
      <c r="I1548" s="1">
        <f t="shared" si="339"/>
        <v>0</v>
      </c>
      <c r="J1548" s="1">
        <f t="shared" si="340"/>
        <v>0</v>
      </c>
      <c r="K1548" s="1">
        <f t="shared" si="341"/>
        <v>0</v>
      </c>
      <c r="L1548" s="1">
        <f t="shared" si="342"/>
        <v>0</v>
      </c>
      <c r="M1548" s="1">
        <f t="shared" si="343"/>
        <v>0</v>
      </c>
      <c r="N1548" s="1" t="str">
        <f t="shared" si="344"/>
        <v>nee</v>
      </c>
      <c r="O1548" s="1">
        <f t="shared" si="345"/>
        <v>0</v>
      </c>
      <c r="P1548">
        <f t="shared" si="346"/>
        <v>50</v>
      </c>
    </row>
    <row r="1549" spans="1:16" x14ac:dyDescent="0.25">
      <c r="A1549" s="16">
        <f t="shared" si="347"/>
        <v>1547</v>
      </c>
      <c r="B1549" s="16">
        <f t="shared" si="336"/>
        <v>25</v>
      </c>
      <c r="C1549" s="1">
        <f t="shared" si="348"/>
        <v>4</v>
      </c>
      <c r="D1549" s="1">
        <f>VLOOKUP(C1549,Uitleg!$H$10:$K$14,2,FALSE)</f>
        <v>1</v>
      </c>
      <c r="E1549" s="1">
        <f>VLOOKUP(C1549,Uitleg!$H$10:$K$14,3,FALSE)</f>
        <v>0</v>
      </c>
      <c r="F1549">
        <f t="shared" si="349"/>
        <v>1</v>
      </c>
      <c r="G1549" s="17">
        <f t="shared" si="337"/>
        <v>27.969184567997814</v>
      </c>
      <c r="H1549" s="1">
        <f t="shared" si="338"/>
        <v>0</v>
      </c>
      <c r="I1549" s="1">
        <f t="shared" si="339"/>
        <v>0</v>
      </c>
      <c r="J1549" s="1">
        <f t="shared" si="340"/>
        <v>0</v>
      </c>
      <c r="K1549" s="1">
        <f t="shared" si="341"/>
        <v>0</v>
      </c>
      <c r="L1549" s="1">
        <f t="shared" si="342"/>
        <v>0</v>
      </c>
      <c r="M1549" s="1">
        <f t="shared" si="343"/>
        <v>0</v>
      </c>
      <c r="N1549" s="1" t="str">
        <f t="shared" si="344"/>
        <v>nee</v>
      </c>
      <c r="O1549" s="1">
        <f t="shared" si="345"/>
        <v>0</v>
      </c>
      <c r="P1549">
        <f t="shared" si="346"/>
        <v>50</v>
      </c>
    </row>
    <row r="1550" spans="1:16" x14ac:dyDescent="0.25">
      <c r="A1550" s="16">
        <f t="shared" si="347"/>
        <v>1548</v>
      </c>
      <c r="B1550" s="16">
        <f t="shared" si="336"/>
        <v>25</v>
      </c>
      <c r="C1550" s="1">
        <f t="shared" si="348"/>
        <v>4</v>
      </c>
      <c r="D1550" s="1">
        <f>VLOOKUP(C1550,Uitleg!$H$10:$K$14,2,FALSE)</f>
        <v>1</v>
      </c>
      <c r="E1550" s="1">
        <f>VLOOKUP(C1550,Uitleg!$H$10:$K$14,3,FALSE)</f>
        <v>0</v>
      </c>
      <c r="F1550">
        <f t="shared" si="349"/>
        <v>2</v>
      </c>
      <c r="G1550" s="17">
        <f t="shared" si="337"/>
        <v>27.766978656218448</v>
      </c>
      <c r="H1550" s="1">
        <f t="shared" si="338"/>
        <v>0</v>
      </c>
      <c r="I1550" s="1">
        <f t="shared" si="339"/>
        <v>0</v>
      </c>
      <c r="J1550" s="1">
        <f t="shared" si="340"/>
        <v>0</v>
      </c>
      <c r="K1550" s="1">
        <f t="shared" si="341"/>
        <v>0</v>
      </c>
      <c r="L1550" s="1">
        <f t="shared" si="342"/>
        <v>0</v>
      </c>
      <c r="M1550" s="1">
        <f t="shared" si="343"/>
        <v>0</v>
      </c>
      <c r="N1550" s="1" t="str">
        <f t="shared" si="344"/>
        <v>nee</v>
      </c>
      <c r="O1550" s="1">
        <f t="shared" si="345"/>
        <v>0</v>
      </c>
      <c r="P1550">
        <f t="shared" si="346"/>
        <v>50</v>
      </c>
    </row>
    <row r="1551" spans="1:16" x14ac:dyDescent="0.25">
      <c r="A1551" s="16">
        <f t="shared" si="347"/>
        <v>1549</v>
      </c>
      <c r="B1551" s="16">
        <f t="shared" si="336"/>
        <v>25</v>
      </c>
      <c r="C1551" s="1">
        <f t="shared" si="348"/>
        <v>4</v>
      </c>
      <c r="D1551" s="1">
        <f>VLOOKUP(C1551,Uitleg!$H$10:$K$14,2,FALSE)</f>
        <v>1</v>
      </c>
      <c r="E1551" s="1">
        <f>VLOOKUP(C1551,Uitleg!$H$10:$K$14,3,FALSE)</f>
        <v>0</v>
      </c>
      <c r="F1551">
        <f t="shared" si="349"/>
        <v>3</v>
      </c>
      <c r="G1551" s="17">
        <f t="shared" si="337"/>
        <v>27.565050210904751</v>
      </c>
      <c r="H1551" s="1">
        <f t="shared" si="338"/>
        <v>0</v>
      </c>
      <c r="I1551" s="1">
        <f t="shared" si="339"/>
        <v>0</v>
      </c>
      <c r="J1551" s="1">
        <f t="shared" si="340"/>
        <v>0</v>
      </c>
      <c r="K1551" s="1">
        <f t="shared" si="341"/>
        <v>0</v>
      </c>
      <c r="L1551" s="1">
        <f t="shared" si="342"/>
        <v>0</v>
      </c>
      <c r="M1551" s="1">
        <f t="shared" si="343"/>
        <v>0</v>
      </c>
      <c r="N1551" s="1" t="str">
        <f t="shared" si="344"/>
        <v>nee</v>
      </c>
      <c r="O1551" s="1">
        <f t="shared" si="345"/>
        <v>0</v>
      </c>
      <c r="P1551">
        <f t="shared" si="346"/>
        <v>50</v>
      </c>
    </row>
    <row r="1552" spans="1:16" x14ac:dyDescent="0.25">
      <c r="A1552" s="16">
        <f t="shared" si="347"/>
        <v>1550</v>
      </c>
      <c r="B1552" s="16">
        <f t="shared" si="336"/>
        <v>25</v>
      </c>
      <c r="C1552" s="1">
        <f t="shared" si="348"/>
        <v>4</v>
      </c>
      <c r="D1552" s="1">
        <f>VLOOKUP(C1552,Uitleg!$H$10:$K$14,2,FALSE)</f>
        <v>1</v>
      </c>
      <c r="E1552" s="1">
        <f>VLOOKUP(C1552,Uitleg!$H$10:$K$14,3,FALSE)</f>
        <v>0</v>
      </c>
      <c r="F1552">
        <f t="shared" si="349"/>
        <v>4</v>
      </c>
      <c r="G1552" s="17">
        <f t="shared" si="337"/>
        <v>27.363406345649949</v>
      </c>
      <c r="H1552" s="1">
        <f t="shared" si="338"/>
        <v>0</v>
      </c>
      <c r="I1552" s="1">
        <f t="shared" si="339"/>
        <v>0</v>
      </c>
      <c r="J1552" s="1">
        <f t="shared" si="340"/>
        <v>0</v>
      </c>
      <c r="K1552" s="1">
        <f t="shared" si="341"/>
        <v>0</v>
      </c>
      <c r="L1552" s="1">
        <f t="shared" si="342"/>
        <v>1</v>
      </c>
      <c r="M1552" s="1">
        <f t="shared" si="343"/>
        <v>0</v>
      </c>
      <c r="N1552" s="1" t="str">
        <f t="shared" si="344"/>
        <v>JA</v>
      </c>
      <c r="O1552" s="1">
        <f t="shared" si="345"/>
        <v>1</v>
      </c>
      <c r="P1552">
        <f t="shared" si="346"/>
        <v>50</v>
      </c>
    </row>
    <row r="1553" spans="1:16" x14ac:dyDescent="0.25">
      <c r="A1553" s="16">
        <f t="shared" si="347"/>
        <v>1551</v>
      </c>
      <c r="B1553" s="16">
        <f t="shared" si="336"/>
        <v>25</v>
      </c>
      <c r="C1553" s="1">
        <f t="shared" si="348"/>
        <v>1</v>
      </c>
      <c r="D1553" s="1">
        <f>VLOOKUP(C1553,Uitleg!$H$10:$K$14,2,FALSE)</f>
        <v>0</v>
      </c>
      <c r="E1553" s="1">
        <f>VLOOKUP(C1553,Uitleg!$H$10:$K$14,3,FALSE)</f>
        <v>0</v>
      </c>
      <c r="F1553">
        <f t="shared" si="349"/>
        <v>0</v>
      </c>
      <c r="G1553" s="17">
        <f t="shared" si="337"/>
        <v>27.162054167788661</v>
      </c>
      <c r="H1553" s="1">
        <f t="shared" si="338"/>
        <v>0</v>
      </c>
      <c r="I1553" s="1">
        <f t="shared" si="339"/>
        <v>0</v>
      </c>
      <c r="J1553" s="1">
        <f t="shared" si="340"/>
        <v>0</v>
      </c>
      <c r="K1553" s="1">
        <f t="shared" si="341"/>
        <v>0</v>
      </c>
      <c r="L1553" s="1">
        <f t="shared" si="342"/>
        <v>0</v>
      </c>
      <c r="M1553" s="1">
        <f t="shared" si="343"/>
        <v>0</v>
      </c>
      <c r="N1553" s="1" t="str">
        <f t="shared" si="344"/>
        <v>nee</v>
      </c>
      <c r="O1553" s="1">
        <f t="shared" si="345"/>
        <v>0</v>
      </c>
      <c r="P1553">
        <f t="shared" si="346"/>
        <v>0</v>
      </c>
    </row>
    <row r="1554" spans="1:16" x14ac:dyDescent="0.25">
      <c r="A1554" s="16">
        <f t="shared" si="347"/>
        <v>1552</v>
      </c>
      <c r="B1554" s="16">
        <f t="shared" si="336"/>
        <v>25</v>
      </c>
      <c r="C1554" s="1">
        <f t="shared" si="348"/>
        <v>1</v>
      </c>
      <c r="D1554" s="1">
        <f>VLOOKUP(C1554,Uitleg!$H$10:$K$14,2,FALSE)</f>
        <v>0</v>
      </c>
      <c r="E1554" s="1">
        <f>VLOOKUP(C1554,Uitleg!$H$10:$K$14,3,FALSE)</f>
        <v>0</v>
      </c>
      <c r="F1554">
        <f t="shared" si="349"/>
        <v>1</v>
      </c>
      <c r="G1554" s="17">
        <f t="shared" si="337"/>
        <v>26.961000778131144</v>
      </c>
      <c r="H1554" s="1">
        <f t="shared" si="338"/>
        <v>0</v>
      </c>
      <c r="I1554" s="1">
        <f t="shared" si="339"/>
        <v>0</v>
      </c>
      <c r="J1554" s="1">
        <f t="shared" si="340"/>
        <v>0</v>
      </c>
      <c r="K1554" s="1">
        <f t="shared" si="341"/>
        <v>0</v>
      </c>
      <c r="L1554" s="1">
        <f t="shared" si="342"/>
        <v>0</v>
      </c>
      <c r="M1554" s="1">
        <f t="shared" si="343"/>
        <v>0</v>
      </c>
      <c r="N1554" s="1" t="str">
        <f t="shared" si="344"/>
        <v>nee</v>
      </c>
      <c r="O1554" s="1">
        <f t="shared" si="345"/>
        <v>0</v>
      </c>
      <c r="P1554">
        <f t="shared" si="346"/>
        <v>0</v>
      </c>
    </row>
    <row r="1555" spans="1:16" x14ac:dyDescent="0.25">
      <c r="A1555" s="16">
        <f t="shared" si="347"/>
        <v>1553</v>
      </c>
      <c r="B1555" s="16">
        <f t="shared" si="336"/>
        <v>25</v>
      </c>
      <c r="C1555" s="1">
        <f t="shared" si="348"/>
        <v>1</v>
      </c>
      <c r="D1555" s="1">
        <f>VLOOKUP(C1555,Uitleg!$H$10:$K$14,2,FALSE)</f>
        <v>0</v>
      </c>
      <c r="E1555" s="1">
        <f>VLOOKUP(C1555,Uitleg!$H$10:$K$14,3,FALSE)</f>
        <v>0</v>
      </c>
      <c r="F1555">
        <f t="shared" si="349"/>
        <v>2</v>
      </c>
      <c r="G1555" s="17">
        <f t="shared" si="337"/>
        <v>26.760253270698581</v>
      </c>
      <c r="H1555" s="1">
        <f t="shared" si="338"/>
        <v>0</v>
      </c>
      <c r="I1555" s="1">
        <f t="shared" si="339"/>
        <v>0</v>
      </c>
      <c r="J1555" s="1">
        <f t="shared" si="340"/>
        <v>0</v>
      </c>
      <c r="K1555" s="1">
        <f t="shared" si="341"/>
        <v>0</v>
      </c>
      <c r="L1555" s="1">
        <f t="shared" si="342"/>
        <v>0</v>
      </c>
      <c r="M1555" s="1">
        <f t="shared" si="343"/>
        <v>0</v>
      </c>
      <c r="N1555" s="1" t="str">
        <f t="shared" si="344"/>
        <v>nee</v>
      </c>
      <c r="O1555" s="1">
        <f t="shared" si="345"/>
        <v>0</v>
      </c>
      <c r="P1555">
        <f t="shared" si="346"/>
        <v>0</v>
      </c>
    </row>
    <row r="1556" spans="1:16" x14ac:dyDescent="0.25">
      <c r="A1556" s="16">
        <f t="shared" si="347"/>
        <v>1554</v>
      </c>
      <c r="B1556" s="16">
        <f t="shared" si="336"/>
        <v>25</v>
      </c>
      <c r="C1556" s="1">
        <f t="shared" si="348"/>
        <v>1</v>
      </c>
      <c r="D1556" s="1">
        <f>VLOOKUP(C1556,Uitleg!$H$10:$K$14,2,FALSE)</f>
        <v>0</v>
      </c>
      <c r="E1556" s="1">
        <f>VLOOKUP(C1556,Uitleg!$H$10:$K$14,3,FALSE)</f>
        <v>0</v>
      </c>
      <c r="F1556">
        <f t="shared" si="349"/>
        <v>3</v>
      </c>
      <c r="G1556" s="17">
        <f t="shared" si="337"/>
        <v>26.559818732457778</v>
      </c>
      <c r="H1556" s="1">
        <f t="shared" si="338"/>
        <v>0</v>
      </c>
      <c r="I1556" s="1">
        <f t="shared" si="339"/>
        <v>0</v>
      </c>
      <c r="J1556" s="1">
        <f t="shared" si="340"/>
        <v>0</v>
      </c>
      <c r="K1556" s="1">
        <f t="shared" si="341"/>
        <v>0</v>
      </c>
      <c r="L1556" s="1">
        <f t="shared" si="342"/>
        <v>0</v>
      </c>
      <c r="M1556" s="1">
        <f t="shared" si="343"/>
        <v>0</v>
      </c>
      <c r="N1556" s="1" t="str">
        <f t="shared" si="344"/>
        <v>nee</v>
      </c>
      <c r="O1556" s="1">
        <f t="shared" si="345"/>
        <v>0</v>
      </c>
      <c r="P1556">
        <f t="shared" si="346"/>
        <v>0</v>
      </c>
    </row>
    <row r="1557" spans="1:16" x14ac:dyDescent="0.25">
      <c r="A1557" s="16">
        <f t="shared" si="347"/>
        <v>1555</v>
      </c>
      <c r="B1557" s="16">
        <f t="shared" si="336"/>
        <v>25</v>
      </c>
      <c r="C1557" s="1">
        <f t="shared" si="348"/>
        <v>1</v>
      </c>
      <c r="D1557" s="1">
        <f>VLOOKUP(C1557,Uitleg!$H$10:$K$14,2,FALSE)</f>
        <v>0</v>
      </c>
      <c r="E1557" s="1">
        <f>VLOOKUP(C1557,Uitleg!$H$10:$K$14,3,FALSE)</f>
        <v>0</v>
      </c>
      <c r="F1557">
        <f t="shared" si="349"/>
        <v>4</v>
      </c>
      <c r="G1557" s="17">
        <f t="shared" si="337"/>
        <v>26.359704243056907</v>
      </c>
      <c r="H1557" s="1">
        <f t="shared" si="338"/>
        <v>0</v>
      </c>
      <c r="I1557" s="1">
        <f t="shared" si="339"/>
        <v>0</v>
      </c>
      <c r="J1557" s="1">
        <f t="shared" si="340"/>
        <v>0</v>
      </c>
      <c r="K1557" s="1">
        <f t="shared" si="341"/>
        <v>0</v>
      </c>
      <c r="L1557" s="1">
        <f t="shared" si="342"/>
        <v>0</v>
      </c>
      <c r="M1557" s="1">
        <f t="shared" si="343"/>
        <v>0</v>
      </c>
      <c r="N1557" s="1" t="str">
        <f t="shared" si="344"/>
        <v>nee</v>
      </c>
      <c r="O1557" s="1">
        <f t="shared" si="345"/>
        <v>0</v>
      </c>
      <c r="P1557">
        <f t="shared" si="346"/>
        <v>0</v>
      </c>
    </row>
    <row r="1558" spans="1:16" x14ac:dyDescent="0.25">
      <c r="A1558" s="16">
        <f t="shared" si="347"/>
        <v>1556</v>
      </c>
      <c r="B1558" s="16">
        <f t="shared" si="336"/>
        <v>25</v>
      </c>
      <c r="C1558" s="1">
        <f t="shared" si="348"/>
        <v>1</v>
      </c>
      <c r="D1558" s="1">
        <f>VLOOKUP(C1558,Uitleg!$H$10:$K$14,2,FALSE)</f>
        <v>0</v>
      </c>
      <c r="E1558" s="1">
        <f>VLOOKUP(C1558,Uitleg!$H$10:$K$14,3,FALSE)</f>
        <v>0</v>
      </c>
      <c r="F1558">
        <f t="shared" si="349"/>
        <v>5</v>
      </c>
      <c r="G1558" s="17">
        <f t="shared" si="337"/>
        <v>26.159916874560672</v>
      </c>
      <c r="H1558" s="1">
        <f t="shared" si="338"/>
        <v>0</v>
      </c>
      <c r="I1558" s="1">
        <f t="shared" si="339"/>
        <v>0</v>
      </c>
      <c r="J1558" s="1">
        <f t="shared" si="340"/>
        <v>0</v>
      </c>
      <c r="K1558" s="1">
        <f t="shared" si="341"/>
        <v>0</v>
      </c>
      <c r="L1558" s="1">
        <f t="shared" si="342"/>
        <v>0</v>
      </c>
      <c r="M1558" s="1">
        <f t="shared" si="343"/>
        <v>0</v>
      </c>
      <c r="N1558" s="1" t="str">
        <f t="shared" si="344"/>
        <v>nee</v>
      </c>
      <c r="O1558" s="1">
        <f t="shared" si="345"/>
        <v>0</v>
      </c>
      <c r="P1558">
        <f t="shared" si="346"/>
        <v>0</v>
      </c>
    </row>
    <row r="1559" spans="1:16" x14ac:dyDescent="0.25">
      <c r="A1559" s="16">
        <f t="shared" si="347"/>
        <v>1557</v>
      </c>
      <c r="B1559" s="16">
        <f t="shared" si="336"/>
        <v>25</v>
      </c>
      <c r="C1559" s="1">
        <f t="shared" si="348"/>
        <v>1</v>
      </c>
      <c r="D1559" s="1">
        <f>VLOOKUP(C1559,Uitleg!$H$10:$K$14,2,FALSE)</f>
        <v>0</v>
      </c>
      <c r="E1559" s="1">
        <f>VLOOKUP(C1559,Uitleg!$H$10:$K$14,3,FALSE)</f>
        <v>0</v>
      </c>
      <c r="F1559">
        <f t="shared" si="349"/>
        <v>6</v>
      </c>
      <c r="G1559" s="17">
        <f t="shared" si="337"/>
        <v>25.960463691186526</v>
      </c>
      <c r="H1559" s="1">
        <f t="shared" si="338"/>
        <v>0</v>
      </c>
      <c r="I1559" s="1">
        <f t="shared" si="339"/>
        <v>0</v>
      </c>
      <c r="J1559" s="1">
        <f t="shared" si="340"/>
        <v>0</v>
      </c>
      <c r="K1559" s="1">
        <f t="shared" si="341"/>
        <v>0</v>
      </c>
      <c r="L1559" s="1">
        <f t="shared" si="342"/>
        <v>0</v>
      </c>
      <c r="M1559" s="1">
        <f t="shared" si="343"/>
        <v>0</v>
      </c>
      <c r="N1559" s="1" t="str">
        <f t="shared" si="344"/>
        <v>nee</v>
      </c>
      <c r="O1559" s="1">
        <f t="shared" si="345"/>
        <v>0</v>
      </c>
      <c r="P1559">
        <f t="shared" si="346"/>
        <v>0</v>
      </c>
    </row>
    <row r="1560" spans="1:16" x14ac:dyDescent="0.25">
      <c r="A1560" s="16">
        <f t="shared" si="347"/>
        <v>1558</v>
      </c>
      <c r="B1560" s="16">
        <f t="shared" si="336"/>
        <v>25</v>
      </c>
      <c r="C1560" s="1">
        <f t="shared" si="348"/>
        <v>1</v>
      </c>
      <c r="D1560" s="1">
        <f>VLOOKUP(C1560,Uitleg!$H$10:$K$14,2,FALSE)</f>
        <v>0</v>
      </c>
      <c r="E1560" s="1">
        <f>VLOOKUP(C1560,Uitleg!$H$10:$K$14,3,FALSE)</f>
        <v>0</v>
      </c>
      <c r="F1560">
        <f t="shared" si="349"/>
        <v>7</v>
      </c>
      <c r="G1560" s="17">
        <f t="shared" si="337"/>
        <v>25.761351749040372</v>
      </c>
      <c r="H1560" s="1">
        <f t="shared" si="338"/>
        <v>0</v>
      </c>
      <c r="I1560" s="1">
        <f t="shared" si="339"/>
        <v>0</v>
      </c>
      <c r="J1560" s="1">
        <f t="shared" si="340"/>
        <v>0</v>
      </c>
      <c r="K1560" s="1">
        <f t="shared" si="341"/>
        <v>0</v>
      </c>
      <c r="L1560" s="1">
        <f t="shared" si="342"/>
        <v>0</v>
      </c>
      <c r="M1560" s="1">
        <f t="shared" si="343"/>
        <v>0</v>
      </c>
      <c r="N1560" s="1" t="str">
        <f t="shared" si="344"/>
        <v>nee</v>
      </c>
      <c r="O1560" s="1">
        <f t="shared" si="345"/>
        <v>0</v>
      </c>
      <c r="P1560">
        <f t="shared" si="346"/>
        <v>0</v>
      </c>
    </row>
    <row r="1561" spans="1:16" x14ac:dyDescent="0.25">
      <c r="A1561" s="16">
        <f t="shared" si="347"/>
        <v>1559</v>
      </c>
      <c r="B1561" s="16">
        <f t="shared" si="336"/>
        <v>25</v>
      </c>
      <c r="C1561" s="1">
        <f t="shared" si="348"/>
        <v>1</v>
      </c>
      <c r="D1561" s="1">
        <f>VLOOKUP(C1561,Uitleg!$H$10:$K$14,2,FALSE)</f>
        <v>0</v>
      </c>
      <c r="E1561" s="1">
        <f>VLOOKUP(C1561,Uitleg!$H$10:$K$14,3,FALSE)</f>
        <v>0</v>
      </c>
      <c r="F1561">
        <f t="shared" si="349"/>
        <v>8</v>
      </c>
      <c r="G1561" s="17">
        <f t="shared" si="337"/>
        <v>25.562588095853297</v>
      </c>
      <c r="H1561" s="1">
        <f t="shared" si="338"/>
        <v>0</v>
      </c>
      <c r="I1561" s="1">
        <f t="shared" si="339"/>
        <v>0</v>
      </c>
      <c r="J1561" s="1">
        <f t="shared" si="340"/>
        <v>0</v>
      </c>
      <c r="K1561" s="1">
        <f t="shared" si="341"/>
        <v>0</v>
      </c>
      <c r="L1561" s="1">
        <f t="shared" si="342"/>
        <v>0</v>
      </c>
      <c r="M1561" s="1">
        <f t="shared" si="343"/>
        <v>0</v>
      </c>
      <c r="N1561" s="1" t="str">
        <f t="shared" si="344"/>
        <v>nee</v>
      </c>
      <c r="O1561" s="1">
        <f t="shared" si="345"/>
        <v>0</v>
      </c>
      <c r="P1561">
        <f t="shared" si="346"/>
        <v>0</v>
      </c>
    </row>
    <row r="1562" spans="1:16" x14ac:dyDescent="0.25">
      <c r="A1562" s="16">
        <f t="shared" si="347"/>
        <v>1560</v>
      </c>
      <c r="B1562" s="16">
        <f t="shared" si="336"/>
        <v>26</v>
      </c>
      <c r="C1562" s="1">
        <f t="shared" si="348"/>
        <v>1</v>
      </c>
      <c r="D1562" s="1">
        <f>VLOOKUP(C1562,Uitleg!$H$10:$K$14,2,FALSE)</f>
        <v>0</v>
      </c>
      <c r="E1562" s="1">
        <f>VLOOKUP(C1562,Uitleg!$H$10:$K$14,3,FALSE)</f>
        <v>0</v>
      </c>
      <c r="F1562">
        <f t="shared" si="349"/>
        <v>9</v>
      </c>
      <c r="G1562" s="17">
        <f t="shared" si="337"/>
        <v>25.364179770717847</v>
      </c>
      <c r="H1562" s="1">
        <f t="shared" si="338"/>
        <v>0</v>
      </c>
      <c r="I1562" s="1">
        <f t="shared" si="339"/>
        <v>0</v>
      </c>
      <c r="J1562" s="1">
        <f t="shared" si="340"/>
        <v>0</v>
      </c>
      <c r="K1562" s="1">
        <f t="shared" si="341"/>
        <v>0</v>
      </c>
      <c r="L1562" s="1">
        <f t="shared" si="342"/>
        <v>0</v>
      </c>
      <c r="M1562" s="1">
        <f t="shared" si="343"/>
        <v>0</v>
      </c>
      <c r="N1562" s="1" t="str">
        <f t="shared" si="344"/>
        <v>nee</v>
      </c>
      <c r="O1562" s="1">
        <f t="shared" si="345"/>
        <v>0</v>
      </c>
      <c r="P1562">
        <f t="shared" si="346"/>
        <v>0</v>
      </c>
    </row>
    <row r="1563" spans="1:16" x14ac:dyDescent="0.25">
      <c r="A1563" s="16">
        <f t="shared" si="347"/>
        <v>1561</v>
      </c>
      <c r="B1563" s="16">
        <f t="shared" si="336"/>
        <v>26</v>
      </c>
      <c r="C1563" s="1">
        <f t="shared" si="348"/>
        <v>1</v>
      </c>
      <c r="D1563" s="1">
        <f>VLOOKUP(C1563,Uitleg!$H$10:$K$14,2,FALSE)</f>
        <v>0</v>
      </c>
      <c r="E1563" s="1">
        <f>VLOOKUP(C1563,Uitleg!$H$10:$K$14,3,FALSE)</f>
        <v>0</v>
      </c>
      <c r="F1563">
        <f t="shared" si="349"/>
        <v>10</v>
      </c>
      <c r="G1563" s="17">
        <f t="shared" si="337"/>
        <v>25.166133803825321</v>
      </c>
      <c r="H1563" s="1">
        <f t="shared" si="338"/>
        <v>0</v>
      </c>
      <c r="I1563" s="1">
        <f t="shared" si="339"/>
        <v>0</v>
      </c>
      <c r="J1563" s="1">
        <f t="shared" si="340"/>
        <v>0</v>
      </c>
      <c r="K1563" s="1">
        <f t="shared" si="341"/>
        <v>0</v>
      </c>
      <c r="L1563" s="1">
        <f t="shared" si="342"/>
        <v>0</v>
      </c>
      <c r="M1563" s="1">
        <f t="shared" si="343"/>
        <v>0</v>
      </c>
      <c r="N1563" s="1" t="str">
        <f t="shared" si="344"/>
        <v>nee</v>
      </c>
      <c r="O1563" s="1">
        <f t="shared" si="345"/>
        <v>0</v>
      </c>
      <c r="P1563">
        <f t="shared" si="346"/>
        <v>0</v>
      </c>
    </row>
    <row r="1564" spans="1:16" x14ac:dyDescent="0.25">
      <c r="A1564" s="16">
        <f t="shared" si="347"/>
        <v>1562</v>
      </c>
      <c r="B1564" s="16">
        <f t="shared" si="336"/>
        <v>26</v>
      </c>
      <c r="C1564" s="1">
        <f t="shared" si="348"/>
        <v>1</v>
      </c>
      <c r="D1564" s="1">
        <f>VLOOKUP(C1564,Uitleg!$H$10:$K$14,2,FALSE)</f>
        <v>0</v>
      </c>
      <c r="E1564" s="1">
        <f>VLOOKUP(C1564,Uitleg!$H$10:$K$14,3,FALSE)</f>
        <v>0</v>
      </c>
      <c r="F1564">
        <f t="shared" si="349"/>
        <v>11</v>
      </c>
      <c r="G1564" s="17">
        <f t="shared" si="337"/>
        <v>24.968457216202605</v>
      </c>
      <c r="H1564" s="1">
        <f t="shared" si="338"/>
        <v>0</v>
      </c>
      <c r="I1564" s="1">
        <f t="shared" si="339"/>
        <v>0</v>
      </c>
      <c r="J1564" s="1">
        <f t="shared" si="340"/>
        <v>0</v>
      </c>
      <c r="K1564" s="1">
        <f t="shared" si="341"/>
        <v>0</v>
      </c>
      <c r="L1564" s="1">
        <f t="shared" si="342"/>
        <v>0</v>
      </c>
      <c r="M1564" s="1">
        <f t="shared" si="343"/>
        <v>0</v>
      </c>
      <c r="N1564" s="1" t="str">
        <f t="shared" si="344"/>
        <v>nee</v>
      </c>
      <c r="O1564" s="1">
        <f t="shared" si="345"/>
        <v>0</v>
      </c>
      <c r="P1564">
        <f t="shared" si="346"/>
        <v>0</v>
      </c>
    </row>
    <row r="1565" spans="1:16" x14ac:dyDescent="0.25">
      <c r="A1565" s="16">
        <f t="shared" si="347"/>
        <v>1563</v>
      </c>
      <c r="B1565" s="16">
        <f t="shared" si="336"/>
        <v>26</v>
      </c>
      <c r="C1565" s="1">
        <f t="shared" si="348"/>
        <v>1</v>
      </c>
      <c r="D1565" s="1">
        <f>VLOOKUP(C1565,Uitleg!$H$10:$K$14,2,FALSE)</f>
        <v>0</v>
      </c>
      <c r="E1565" s="1">
        <f>VLOOKUP(C1565,Uitleg!$H$10:$K$14,3,FALSE)</f>
        <v>0</v>
      </c>
      <c r="F1565">
        <f t="shared" si="349"/>
        <v>12</v>
      </c>
      <c r="G1565" s="17">
        <f t="shared" si="337"/>
        <v>24.77115701945014</v>
      </c>
      <c r="H1565" s="1">
        <f t="shared" si="338"/>
        <v>0</v>
      </c>
      <c r="I1565" s="1">
        <f t="shared" si="339"/>
        <v>0</v>
      </c>
      <c r="J1565" s="1">
        <f t="shared" si="340"/>
        <v>0</v>
      </c>
      <c r="K1565" s="1">
        <f t="shared" si="341"/>
        <v>0</v>
      </c>
      <c r="L1565" s="1">
        <f t="shared" si="342"/>
        <v>0</v>
      </c>
      <c r="M1565" s="1">
        <f t="shared" si="343"/>
        <v>0</v>
      </c>
      <c r="N1565" s="1" t="str">
        <f t="shared" si="344"/>
        <v>nee</v>
      </c>
      <c r="O1565" s="1">
        <f t="shared" si="345"/>
        <v>0</v>
      </c>
      <c r="P1565">
        <f t="shared" si="346"/>
        <v>0</v>
      </c>
    </row>
    <row r="1566" spans="1:16" x14ac:dyDescent="0.25">
      <c r="A1566" s="16">
        <f t="shared" si="347"/>
        <v>1564</v>
      </c>
      <c r="B1566" s="16">
        <f t="shared" si="336"/>
        <v>26</v>
      </c>
      <c r="C1566" s="1">
        <f t="shared" si="348"/>
        <v>1</v>
      </c>
      <c r="D1566" s="1">
        <f>VLOOKUP(C1566,Uitleg!$H$10:$K$14,2,FALSE)</f>
        <v>0</v>
      </c>
      <c r="E1566" s="1">
        <f>VLOOKUP(C1566,Uitleg!$H$10:$K$14,3,FALSE)</f>
        <v>0</v>
      </c>
      <c r="F1566">
        <f t="shared" si="349"/>
        <v>13</v>
      </c>
      <c r="G1566" s="17">
        <f t="shared" si="337"/>
        <v>24.57424021547936</v>
      </c>
      <c r="H1566" s="1">
        <f t="shared" si="338"/>
        <v>0</v>
      </c>
      <c r="I1566" s="1">
        <f t="shared" si="339"/>
        <v>0</v>
      </c>
      <c r="J1566" s="1">
        <f t="shared" si="340"/>
        <v>0</v>
      </c>
      <c r="K1566" s="1">
        <f t="shared" si="341"/>
        <v>0</v>
      </c>
      <c r="L1566" s="1">
        <f t="shared" si="342"/>
        <v>0</v>
      </c>
      <c r="M1566" s="1">
        <f t="shared" si="343"/>
        <v>0</v>
      </c>
      <c r="N1566" s="1" t="str">
        <f t="shared" si="344"/>
        <v>nee</v>
      </c>
      <c r="O1566" s="1">
        <f t="shared" si="345"/>
        <v>0</v>
      </c>
      <c r="P1566">
        <f t="shared" si="346"/>
        <v>0</v>
      </c>
    </row>
    <row r="1567" spans="1:16" x14ac:dyDescent="0.25">
      <c r="A1567" s="16">
        <f t="shared" si="347"/>
        <v>1565</v>
      </c>
      <c r="B1567" s="16">
        <f t="shared" si="336"/>
        <v>26</v>
      </c>
      <c r="C1567" s="1">
        <f t="shared" si="348"/>
        <v>1</v>
      </c>
      <c r="D1567" s="1">
        <f>VLOOKUP(C1567,Uitleg!$H$10:$K$14,2,FALSE)</f>
        <v>0</v>
      </c>
      <c r="E1567" s="1">
        <f>VLOOKUP(C1567,Uitleg!$H$10:$K$14,3,FALSE)</f>
        <v>0</v>
      </c>
      <c r="F1567">
        <f t="shared" si="349"/>
        <v>14</v>
      </c>
      <c r="G1567" s="17">
        <f t="shared" si="337"/>
        <v>24.377713796251289</v>
      </c>
      <c r="H1567" s="1">
        <f t="shared" si="338"/>
        <v>0</v>
      </c>
      <c r="I1567" s="1">
        <f t="shared" si="339"/>
        <v>0</v>
      </c>
      <c r="J1567" s="1">
        <f t="shared" si="340"/>
        <v>0</v>
      </c>
      <c r="K1567" s="1">
        <f t="shared" si="341"/>
        <v>0</v>
      </c>
      <c r="L1567" s="1">
        <f t="shared" si="342"/>
        <v>0</v>
      </c>
      <c r="M1567" s="1">
        <f t="shared" si="343"/>
        <v>0</v>
      </c>
      <c r="N1567" s="1" t="str">
        <f t="shared" si="344"/>
        <v>nee</v>
      </c>
      <c r="O1567" s="1">
        <f t="shared" si="345"/>
        <v>0</v>
      </c>
      <c r="P1567">
        <f t="shared" si="346"/>
        <v>0</v>
      </c>
    </row>
    <row r="1568" spans="1:16" x14ac:dyDescent="0.25">
      <c r="A1568" s="16">
        <f t="shared" si="347"/>
        <v>1566</v>
      </c>
      <c r="B1568" s="16">
        <f t="shared" si="336"/>
        <v>26</v>
      </c>
      <c r="C1568" s="1">
        <f t="shared" si="348"/>
        <v>1</v>
      </c>
      <c r="D1568" s="1">
        <f>VLOOKUP(C1568,Uitleg!$H$10:$K$14,2,FALSE)</f>
        <v>0</v>
      </c>
      <c r="E1568" s="1">
        <f>VLOOKUP(C1568,Uitleg!$H$10:$K$14,3,FALSE)</f>
        <v>0</v>
      </c>
      <c r="F1568">
        <f t="shared" si="349"/>
        <v>15</v>
      </c>
      <c r="G1568" s="17">
        <f t="shared" si="337"/>
        <v>24.181584743514684</v>
      </c>
      <c r="H1568" s="1">
        <f t="shared" si="338"/>
        <v>0</v>
      </c>
      <c r="I1568" s="1">
        <f t="shared" si="339"/>
        <v>0</v>
      </c>
      <c r="J1568" s="1">
        <f t="shared" si="340"/>
        <v>0</v>
      </c>
      <c r="K1568" s="1">
        <f t="shared" si="341"/>
        <v>0</v>
      </c>
      <c r="L1568" s="1">
        <f t="shared" si="342"/>
        <v>0</v>
      </c>
      <c r="M1568" s="1">
        <f t="shared" si="343"/>
        <v>0</v>
      </c>
      <c r="N1568" s="1" t="str">
        <f t="shared" si="344"/>
        <v>nee</v>
      </c>
      <c r="O1568" s="1">
        <f t="shared" si="345"/>
        <v>0</v>
      </c>
      <c r="P1568">
        <f t="shared" si="346"/>
        <v>0</v>
      </c>
    </row>
    <row r="1569" spans="1:16" x14ac:dyDescent="0.25">
      <c r="A1569" s="16">
        <f t="shared" si="347"/>
        <v>1567</v>
      </c>
      <c r="B1569" s="16">
        <f t="shared" si="336"/>
        <v>26</v>
      </c>
      <c r="C1569" s="1">
        <f t="shared" si="348"/>
        <v>1</v>
      </c>
      <c r="D1569" s="1">
        <f>VLOOKUP(C1569,Uitleg!$H$10:$K$14,2,FALSE)</f>
        <v>0</v>
      </c>
      <c r="E1569" s="1">
        <f>VLOOKUP(C1569,Uitleg!$H$10:$K$14,3,FALSE)</f>
        <v>0</v>
      </c>
      <c r="F1569">
        <f t="shared" si="349"/>
        <v>16</v>
      </c>
      <c r="G1569" s="17">
        <f t="shared" si="337"/>
        <v>23.985860028545304</v>
      </c>
      <c r="H1569" s="1">
        <f t="shared" si="338"/>
        <v>0</v>
      </c>
      <c r="I1569" s="1">
        <f t="shared" si="339"/>
        <v>0</v>
      </c>
      <c r="J1569" s="1">
        <f t="shared" si="340"/>
        <v>0</v>
      </c>
      <c r="K1569" s="1">
        <f t="shared" si="341"/>
        <v>0</v>
      </c>
      <c r="L1569" s="1">
        <f t="shared" si="342"/>
        <v>0</v>
      </c>
      <c r="M1569" s="1">
        <f t="shared" si="343"/>
        <v>0</v>
      </c>
      <c r="N1569" s="1" t="str">
        <f t="shared" si="344"/>
        <v>nee</v>
      </c>
      <c r="O1569" s="1">
        <f t="shared" si="345"/>
        <v>0</v>
      </c>
      <c r="P1569">
        <f t="shared" si="346"/>
        <v>0</v>
      </c>
    </row>
    <row r="1570" spans="1:16" x14ac:dyDescent="0.25">
      <c r="A1570" s="16">
        <f t="shared" si="347"/>
        <v>1568</v>
      </c>
      <c r="B1570" s="16">
        <f t="shared" si="336"/>
        <v>26</v>
      </c>
      <c r="C1570" s="1">
        <f t="shared" si="348"/>
        <v>1</v>
      </c>
      <c r="D1570" s="1">
        <f>VLOOKUP(C1570,Uitleg!$H$10:$K$14,2,FALSE)</f>
        <v>0</v>
      </c>
      <c r="E1570" s="1">
        <f>VLOOKUP(C1570,Uitleg!$H$10:$K$14,3,FALSE)</f>
        <v>0</v>
      </c>
      <c r="F1570">
        <f t="shared" si="349"/>
        <v>17</v>
      </c>
      <c r="G1570" s="17">
        <f t="shared" si="337"/>
        <v>23.790546611884768</v>
      </c>
      <c r="H1570" s="1">
        <f t="shared" si="338"/>
        <v>0</v>
      </c>
      <c r="I1570" s="1">
        <f t="shared" si="339"/>
        <v>0</v>
      </c>
      <c r="J1570" s="1">
        <f t="shared" si="340"/>
        <v>0</v>
      </c>
      <c r="K1570" s="1">
        <f t="shared" si="341"/>
        <v>0</v>
      </c>
      <c r="L1570" s="1">
        <f t="shared" si="342"/>
        <v>0</v>
      </c>
      <c r="M1570" s="1">
        <f t="shared" si="343"/>
        <v>0</v>
      </c>
      <c r="N1570" s="1" t="str">
        <f t="shared" si="344"/>
        <v>nee</v>
      </c>
      <c r="O1570" s="1">
        <f t="shared" si="345"/>
        <v>0</v>
      </c>
      <c r="P1570">
        <f t="shared" si="346"/>
        <v>0</v>
      </c>
    </row>
    <row r="1571" spans="1:16" x14ac:dyDescent="0.25">
      <c r="A1571" s="16">
        <f t="shared" si="347"/>
        <v>1569</v>
      </c>
      <c r="B1571" s="16">
        <f t="shared" si="336"/>
        <v>26</v>
      </c>
      <c r="C1571" s="1">
        <f t="shared" si="348"/>
        <v>1</v>
      </c>
      <c r="D1571" s="1">
        <f>VLOOKUP(C1571,Uitleg!$H$10:$K$14,2,FALSE)</f>
        <v>0</v>
      </c>
      <c r="E1571" s="1">
        <f>VLOOKUP(C1571,Uitleg!$H$10:$K$14,3,FALSE)</f>
        <v>0</v>
      </c>
      <c r="F1571">
        <f t="shared" si="349"/>
        <v>18</v>
      </c>
      <c r="G1571" s="17">
        <f t="shared" si="337"/>
        <v>23.595651443080563</v>
      </c>
      <c r="H1571" s="1">
        <f t="shared" si="338"/>
        <v>0</v>
      </c>
      <c r="I1571" s="1">
        <f t="shared" si="339"/>
        <v>0</v>
      </c>
      <c r="J1571" s="1">
        <f t="shared" si="340"/>
        <v>0</v>
      </c>
      <c r="K1571" s="1">
        <f t="shared" si="341"/>
        <v>0</v>
      </c>
      <c r="L1571" s="1">
        <f t="shared" si="342"/>
        <v>0</v>
      </c>
      <c r="M1571" s="1">
        <f t="shared" si="343"/>
        <v>0</v>
      </c>
      <c r="N1571" s="1" t="str">
        <f t="shared" si="344"/>
        <v>nee</v>
      </c>
      <c r="O1571" s="1">
        <f t="shared" si="345"/>
        <v>0</v>
      </c>
      <c r="P1571">
        <f t="shared" si="346"/>
        <v>0</v>
      </c>
    </row>
    <row r="1572" spans="1:16" x14ac:dyDescent="0.25">
      <c r="A1572" s="16">
        <f t="shared" si="347"/>
        <v>1570</v>
      </c>
      <c r="B1572" s="16">
        <f t="shared" si="336"/>
        <v>26</v>
      </c>
      <c r="C1572" s="1">
        <f t="shared" si="348"/>
        <v>1</v>
      </c>
      <c r="D1572" s="1">
        <f>VLOOKUP(C1572,Uitleg!$H$10:$K$14,2,FALSE)</f>
        <v>0</v>
      </c>
      <c r="E1572" s="1">
        <f>VLOOKUP(C1572,Uitleg!$H$10:$K$14,3,FALSE)</f>
        <v>0</v>
      </c>
      <c r="F1572">
        <f t="shared" si="349"/>
        <v>19</v>
      </c>
      <c r="G1572" s="17">
        <f t="shared" si="337"/>
        <v>23.401181460425654</v>
      </c>
      <c r="H1572" s="1">
        <f t="shared" si="338"/>
        <v>0</v>
      </c>
      <c r="I1572" s="1">
        <f t="shared" si="339"/>
        <v>0</v>
      </c>
      <c r="J1572" s="1">
        <f t="shared" si="340"/>
        <v>0</v>
      </c>
      <c r="K1572" s="1">
        <f t="shared" si="341"/>
        <v>0</v>
      </c>
      <c r="L1572" s="1">
        <f t="shared" si="342"/>
        <v>0</v>
      </c>
      <c r="M1572" s="1">
        <f t="shared" si="343"/>
        <v>0</v>
      </c>
      <c r="N1572" s="1" t="str">
        <f t="shared" si="344"/>
        <v>nee</v>
      </c>
      <c r="O1572" s="1">
        <f t="shared" si="345"/>
        <v>0</v>
      </c>
      <c r="P1572">
        <f t="shared" si="346"/>
        <v>0</v>
      </c>
    </row>
    <row r="1573" spans="1:16" x14ac:dyDescent="0.25">
      <c r="A1573" s="16">
        <f t="shared" si="347"/>
        <v>1571</v>
      </c>
      <c r="B1573" s="16">
        <f t="shared" si="336"/>
        <v>26</v>
      </c>
      <c r="C1573" s="1">
        <f t="shared" si="348"/>
        <v>1</v>
      </c>
      <c r="D1573" s="1">
        <f>VLOOKUP(C1573,Uitleg!$H$10:$K$14,2,FALSE)</f>
        <v>0</v>
      </c>
      <c r="E1573" s="1">
        <f>VLOOKUP(C1573,Uitleg!$H$10:$K$14,3,FALSE)</f>
        <v>0</v>
      </c>
      <c r="F1573">
        <f t="shared" si="349"/>
        <v>20</v>
      </c>
      <c r="G1573" s="17">
        <f t="shared" si="337"/>
        <v>23.207143590699243</v>
      </c>
      <c r="H1573" s="1">
        <f t="shared" si="338"/>
        <v>0</v>
      </c>
      <c r="I1573" s="1">
        <f t="shared" si="339"/>
        <v>0</v>
      </c>
      <c r="J1573" s="1">
        <f t="shared" si="340"/>
        <v>0</v>
      </c>
      <c r="K1573" s="1">
        <f t="shared" si="341"/>
        <v>0</v>
      </c>
      <c r="L1573" s="1">
        <f t="shared" si="342"/>
        <v>0</v>
      </c>
      <c r="M1573" s="1">
        <f t="shared" si="343"/>
        <v>0</v>
      </c>
      <c r="N1573" s="1" t="str">
        <f t="shared" si="344"/>
        <v>nee</v>
      </c>
      <c r="O1573" s="1">
        <f t="shared" si="345"/>
        <v>0</v>
      </c>
      <c r="P1573">
        <f t="shared" si="346"/>
        <v>0</v>
      </c>
    </row>
    <row r="1574" spans="1:16" x14ac:dyDescent="0.25">
      <c r="A1574" s="16">
        <f t="shared" si="347"/>
        <v>1572</v>
      </c>
      <c r="B1574" s="16">
        <f t="shared" si="336"/>
        <v>26</v>
      </c>
      <c r="C1574" s="1">
        <f t="shared" si="348"/>
        <v>1</v>
      </c>
      <c r="D1574" s="1">
        <f>VLOOKUP(C1574,Uitleg!$H$10:$K$14,2,FALSE)</f>
        <v>0</v>
      </c>
      <c r="E1574" s="1">
        <f>VLOOKUP(C1574,Uitleg!$H$10:$K$14,3,FALSE)</f>
        <v>0</v>
      </c>
      <c r="F1574">
        <f t="shared" si="349"/>
        <v>21</v>
      </c>
      <c r="G1574" s="17">
        <f t="shared" si="337"/>
        <v>23.013544748907179</v>
      </c>
      <c r="H1574" s="1">
        <f t="shared" si="338"/>
        <v>0</v>
      </c>
      <c r="I1574" s="1">
        <f t="shared" si="339"/>
        <v>0</v>
      </c>
      <c r="J1574" s="1">
        <f t="shared" si="340"/>
        <v>0</v>
      </c>
      <c r="K1574" s="1">
        <f t="shared" si="341"/>
        <v>0</v>
      </c>
      <c r="L1574" s="1">
        <f t="shared" si="342"/>
        <v>0</v>
      </c>
      <c r="M1574" s="1">
        <f t="shared" si="343"/>
        <v>0</v>
      </c>
      <c r="N1574" s="1" t="str">
        <f t="shared" si="344"/>
        <v>nee</v>
      </c>
      <c r="O1574" s="1">
        <f t="shared" si="345"/>
        <v>0</v>
      </c>
      <c r="P1574">
        <f t="shared" si="346"/>
        <v>0</v>
      </c>
    </row>
    <row r="1575" spans="1:16" x14ac:dyDescent="0.25">
      <c r="A1575" s="16">
        <f t="shared" si="347"/>
        <v>1573</v>
      </c>
      <c r="B1575" s="16">
        <f t="shared" si="336"/>
        <v>26</v>
      </c>
      <c r="C1575" s="1">
        <f t="shared" si="348"/>
        <v>1</v>
      </c>
      <c r="D1575" s="1">
        <f>VLOOKUP(C1575,Uitleg!$H$10:$K$14,2,FALSE)</f>
        <v>0</v>
      </c>
      <c r="E1575" s="1">
        <f>VLOOKUP(C1575,Uitleg!$H$10:$K$14,3,FALSE)</f>
        <v>0</v>
      </c>
      <c r="F1575">
        <f t="shared" si="349"/>
        <v>22</v>
      </c>
      <c r="G1575" s="17">
        <f t="shared" si="337"/>
        <v>22.820391838023539</v>
      </c>
      <c r="H1575" s="1">
        <f t="shared" si="338"/>
        <v>0</v>
      </c>
      <c r="I1575" s="1">
        <f t="shared" si="339"/>
        <v>0</v>
      </c>
      <c r="J1575" s="1">
        <f t="shared" si="340"/>
        <v>0</v>
      </c>
      <c r="K1575" s="1">
        <f t="shared" si="341"/>
        <v>0</v>
      </c>
      <c r="L1575" s="1">
        <f t="shared" si="342"/>
        <v>0</v>
      </c>
      <c r="M1575" s="1">
        <f t="shared" si="343"/>
        <v>0</v>
      </c>
      <c r="N1575" s="1" t="str">
        <f t="shared" si="344"/>
        <v>nee</v>
      </c>
      <c r="O1575" s="1">
        <f t="shared" si="345"/>
        <v>0</v>
      </c>
      <c r="P1575">
        <f t="shared" si="346"/>
        <v>0</v>
      </c>
    </row>
    <row r="1576" spans="1:16" x14ac:dyDescent="0.25">
      <c r="A1576" s="16">
        <f t="shared" si="347"/>
        <v>1574</v>
      </c>
      <c r="B1576" s="16">
        <f t="shared" si="336"/>
        <v>26</v>
      </c>
      <c r="C1576" s="1">
        <f t="shared" si="348"/>
        <v>1</v>
      </c>
      <c r="D1576" s="1">
        <f>VLOOKUP(C1576,Uitleg!$H$10:$K$14,2,FALSE)</f>
        <v>0</v>
      </c>
      <c r="E1576" s="1">
        <f>VLOOKUP(C1576,Uitleg!$H$10:$K$14,3,FALSE)</f>
        <v>0</v>
      </c>
      <c r="F1576">
        <f t="shared" si="349"/>
        <v>23</v>
      </c>
      <c r="G1576" s="17">
        <f t="shared" si="337"/>
        <v>22.627691748731856</v>
      </c>
      <c r="H1576" s="1">
        <f t="shared" si="338"/>
        <v>0</v>
      </c>
      <c r="I1576" s="1">
        <f t="shared" si="339"/>
        <v>0</v>
      </c>
      <c r="J1576" s="1">
        <f t="shared" si="340"/>
        <v>0</v>
      </c>
      <c r="K1576" s="1">
        <f t="shared" si="341"/>
        <v>0</v>
      </c>
      <c r="L1576" s="1">
        <f t="shared" si="342"/>
        <v>0</v>
      </c>
      <c r="M1576" s="1">
        <f t="shared" si="343"/>
        <v>0</v>
      </c>
      <c r="N1576" s="1" t="str">
        <f t="shared" si="344"/>
        <v>nee</v>
      </c>
      <c r="O1576" s="1">
        <f t="shared" si="345"/>
        <v>0</v>
      </c>
      <c r="P1576">
        <f t="shared" si="346"/>
        <v>0</v>
      </c>
    </row>
    <row r="1577" spans="1:16" x14ac:dyDescent="0.25">
      <c r="A1577" s="16">
        <f t="shared" si="347"/>
        <v>1575</v>
      </c>
      <c r="B1577" s="16">
        <f t="shared" si="336"/>
        <v>26</v>
      </c>
      <c r="C1577" s="1">
        <f t="shared" si="348"/>
        <v>1</v>
      </c>
      <c r="D1577" s="1">
        <f>VLOOKUP(C1577,Uitleg!$H$10:$K$14,2,FALSE)</f>
        <v>0</v>
      </c>
      <c r="E1577" s="1">
        <f>VLOOKUP(C1577,Uitleg!$H$10:$K$14,3,FALSE)</f>
        <v>0</v>
      </c>
      <c r="F1577">
        <f t="shared" si="349"/>
        <v>24</v>
      </c>
      <c r="G1577" s="17">
        <f t="shared" si="337"/>
        <v>22.435451359167544</v>
      </c>
      <c r="H1577" s="1">
        <f t="shared" si="338"/>
        <v>0</v>
      </c>
      <c r="I1577" s="1">
        <f t="shared" si="339"/>
        <v>0</v>
      </c>
      <c r="J1577" s="1">
        <f t="shared" si="340"/>
        <v>0</v>
      </c>
      <c r="K1577" s="1">
        <f t="shared" si="341"/>
        <v>0</v>
      </c>
      <c r="L1577" s="1">
        <f t="shared" si="342"/>
        <v>0</v>
      </c>
      <c r="M1577" s="1">
        <f t="shared" si="343"/>
        <v>0</v>
      </c>
      <c r="N1577" s="1" t="str">
        <f t="shared" si="344"/>
        <v>nee</v>
      </c>
      <c r="O1577" s="1">
        <f t="shared" si="345"/>
        <v>0</v>
      </c>
      <c r="P1577">
        <f t="shared" si="346"/>
        <v>0</v>
      </c>
    </row>
    <row r="1578" spans="1:16" x14ac:dyDescent="0.25">
      <c r="A1578" s="16">
        <f t="shared" si="347"/>
        <v>1576</v>
      </c>
      <c r="B1578" s="16">
        <f t="shared" si="336"/>
        <v>26</v>
      </c>
      <c r="C1578" s="1">
        <f t="shared" si="348"/>
        <v>1</v>
      </c>
      <c r="D1578" s="1">
        <f>VLOOKUP(C1578,Uitleg!$H$10:$K$14,2,FALSE)</f>
        <v>0</v>
      </c>
      <c r="E1578" s="1">
        <f>VLOOKUP(C1578,Uitleg!$H$10:$K$14,3,FALSE)</f>
        <v>0</v>
      </c>
      <c r="F1578">
        <f t="shared" si="349"/>
        <v>25</v>
      </c>
      <c r="G1578" s="17">
        <f t="shared" si="337"/>
        <v>22.243677534660002</v>
      </c>
      <c r="H1578" s="1">
        <f t="shared" si="338"/>
        <v>0</v>
      </c>
      <c r="I1578" s="1">
        <f t="shared" si="339"/>
        <v>0</v>
      </c>
      <c r="J1578" s="1">
        <f t="shared" si="340"/>
        <v>0</v>
      </c>
      <c r="K1578" s="1">
        <f t="shared" si="341"/>
        <v>0</v>
      </c>
      <c r="L1578" s="1">
        <f t="shared" si="342"/>
        <v>0</v>
      </c>
      <c r="M1578" s="1">
        <f t="shared" si="343"/>
        <v>0</v>
      </c>
      <c r="N1578" s="1" t="str">
        <f t="shared" si="344"/>
        <v>nee</v>
      </c>
      <c r="O1578" s="1">
        <f t="shared" si="345"/>
        <v>0</v>
      </c>
      <c r="P1578">
        <f t="shared" si="346"/>
        <v>0</v>
      </c>
    </row>
    <row r="1579" spans="1:16" x14ac:dyDescent="0.25">
      <c r="A1579" s="16">
        <f t="shared" si="347"/>
        <v>1577</v>
      </c>
      <c r="B1579" s="16">
        <f t="shared" si="336"/>
        <v>26</v>
      </c>
      <c r="C1579" s="1">
        <f t="shared" si="348"/>
        <v>1</v>
      </c>
      <c r="D1579" s="1">
        <f>VLOOKUP(C1579,Uitleg!$H$10:$K$14,2,FALSE)</f>
        <v>0</v>
      </c>
      <c r="E1579" s="1">
        <f>VLOOKUP(C1579,Uitleg!$H$10:$K$14,3,FALSE)</f>
        <v>0</v>
      </c>
      <c r="F1579">
        <f t="shared" si="349"/>
        <v>26</v>
      </c>
      <c r="G1579" s="17">
        <f t="shared" si="337"/>
        <v>22.052377127475921</v>
      </c>
      <c r="H1579" s="1">
        <f t="shared" si="338"/>
        <v>0</v>
      </c>
      <c r="I1579" s="1">
        <f t="shared" si="339"/>
        <v>0</v>
      </c>
      <c r="J1579" s="1">
        <f t="shared" si="340"/>
        <v>0</v>
      </c>
      <c r="K1579" s="1">
        <f t="shared" si="341"/>
        <v>0</v>
      </c>
      <c r="L1579" s="1">
        <f t="shared" si="342"/>
        <v>0</v>
      </c>
      <c r="M1579" s="1">
        <f t="shared" si="343"/>
        <v>0</v>
      </c>
      <c r="N1579" s="1" t="str">
        <f t="shared" si="344"/>
        <v>nee</v>
      </c>
      <c r="O1579" s="1">
        <f t="shared" si="345"/>
        <v>0</v>
      </c>
      <c r="P1579">
        <f t="shared" si="346"/>
        <v>0</v>
      </c>
    </row>
    <row r="1580" spans="1:16" x14ac:dyDescent="0.25">
      <c r="A1580" s="16">
        <f t="shared" si="347"/>
        <v>1578</v>
      </c>
      <c r="B1580" s="16">
        <f t="shared" si="336"/>
        <v>26</v>
      </c>
      <c r="C1580" s="1">
        <f t="shared" si="348"/>
        <v>1</v>
      </c>
      <c r="D1580" s="1">
        <f>VLOOKUP(C1580,Uitleg!$H$10:$K$14,2,FALSE)</f>
        <v>0</v>
      </c>
      <c r="E1580" s="1">
        <f>VLOOKUP(C1580,Uitleg!$H$10:$K$14,3,FALSE)</f>
        <v>0</v>
      </c>
      <c r="F1580">
        <f t="shared" si="349"/>
        <v>27</v>
      </c>
      <c r="G1580" s="17">
        <f t="shared" si="337"/>
        <v>21.861556976562305</v>
      </c>
      <c r="H1580" s="1">
        <f t="shared" si="338"/>
        <v>0</v>
      </c>
      <c r="I1580" s="1">
        <f t="shared" si="339"/>
        <v>0</v>
      </c>
      <c r="J1580" s="1">
        <f t="shared" si="340"/>
        <v>0</v>
      </c>
      <c r="K1580" s="1">
        <f t="shared" si="341"/>
        <v>0</v>
      </c>
      <c r="L1580" s="1">
        <f t="shared" si="342"/>
        <v>0</v>
      </c>
      <c r="M1580" s="1">
        <f t="shared" si="343"/>
        <v>0</v>
      </c>
      <c r="N1580" s="1" t="str">
        <f t="shared" si="344"/>
        <v>nee</v>
      </c>
      <c r="O1580" s="1">
        <f t="shared" si="345"/>
        <v>0</v>
      </c>
      <c r="P1580">
        <f t="shared" si="346"/>
        <v>0</v>
      </c>
    </row>
    <row r="1581" spans="1:16" x14ac:dyDescent="0.25">
      <c r="A1581" s="16">
        <f t="shared" si="347"/>
        <v>1579</v>
      </c>
      <c r="B1581" s="16">
        <f t="shared" si="336"/>
        <v>26</v>
      </c>
      <c r="C1581" s="1">
        <f t="shared" si="348"/>
        <v>1</v>
      </c>
      <c r="D1581" s="1">
        <f>VLOOKUP(C1581,Uitleg!$H$10:$K$14,2,FALSE)</f>
        <v>0</v>
      </c>
      <c r="E1581" s="1">
        <f>VLOOKUP(C1581,Uitleg!$H$10:$K$14,3,FALSE)</f>
        <v>0</v>
      </c>
      <c r="F1581">
        <f t="shared" si="349"/>
        <v>28</v>
      </c>
      <c r="G1581" s="17">
        <f t="shared" si="337"/>
        <v>21.671223907290695</v>
      </c>
      <c r="H1581" s="1">
        <f t="shared" si="338"/>
        <v>0</v>
      </c>
      <c r="I1581" s="1">
        <f t="shared" si="339"/>
        <v>0</v>
      </c>
      <c r="J1581" s="1">
        <f t="shared" si="340"/>
        <v>0</v>
      </c>
      <c r="K1581" s="1">
        <f t="shared" si="341"/>
        <v>0</v>
      </c>
      <c r="L1581" s="1">
        <f t="shared" si="342"/>
        <v>0</v>
      </c>
      <c r="M1581" s="1">
        <f t="shared" si="343"/>
        <v>0</v>
      </c>
      <c r="N1581" s="1" t="str">
        <f t="shared" si="344"/>
        <v>nee</v>
      </c>
      <c r="O1581" s="1">
        <f t="shared" si="345"/>
        <v>0</v>
      </c>
      <c r="P1581">
        <f t="shared" si="346"/>
        <v>0</v>
      </c>
    </row>
    <row r="1582" spans="1:16" x14ac:dyDescent="0.25">
      <c r="A1582" s="16">
        <f t="shared" si="347"/>
        <v>1580</v>
      </c>
      <c r="B1582" s="16">
        <f t="shared" si="336"/>
        <v>26</v>
      </c>
      <c r="C1582" s="1">
        <f t="shared" si="348"/>
        <v>1</v>
      </c>
      <c r="D1582" s="1">
        <f>VLOOKUP(C1582,Uitleg!$H$10:$K$14,2,FALSE)</f>
        <v>0</v>
      </c>
      <c r="E1582" s="1">
        <f>VLOOKUP(C1582,Uitleg!$H$10:$K$14,3,FALSE)</f>
        <v>0</v>
      </c>
      <c r="F1582">
        <f t="shared" si="349"/>
        <v>29</v>
      </c>
      <c r="G1582" s="17">
        <f t="shared" si="337"/>
        <v>21.48138473120116</v>
      </c>
      <c r="H1582" s="1">
        <f t="shared" si="338"/>
        <v>0</v>
      </c>
      <c r="I1582" s="1">
        <f t="shared" si="339"/>
        <v>0</v>
      </c>
      <c r="J1582" s="1">
        <f t="shared" si="340"/>
        <v>0</v>
      </c>
      <c r="K1582" s="1">
        <f t="shared" si="341"/>
        <v>0</v>
      </c>
      <c r="L1582" s="1">
        <f t="shared" si="342"/>
        <v>0</v>
      </c>
      <c r="M1582" s="1">
        <f t="shared" si="343"/>
        <v>0</v>
      </c>
      <c r="N1582" s="1" t="str">
        <f t="shared" si="344"/>
        <v>nee</v>
      </c>
      <c r="O1582" s="1">
        <f t="shared" si="345"/>
        <v>0</v>
      </c>
      <c r="P1582">
        <f t="shared" si="346"/>
        <v>0</v>
      </c>
    </row>
    <row r="1583" spans="1:16" x14ac:dyDescent="0.25">
      <c r="A1583" s="16">
        <f t="shared" si="347"/>
        <v>1581</v>
      </c>
      <c r="B1583" s="16">
        <f t="shared" si="336"/>
        <v>26</v>
      </c>
      <c r="C1583" s="1">
        <f t="shared" si="348"/>
        <v>1</v>
      </c>
      <c r="D1583" s="1">
        <f>VLOOKUP(C1583,Uitleg!$H$10:$K$14,2,FALSE)</f>
        <v>0</v>
      </c>
      <c r="E1583" s="1">
        <f>VLOOKUP(C1583,Uitleg!$H$10:$K$14,3,FALSE)</f>
        <v>0</v>
      </c>
      <c r="F1583">
        <f t="shared" si="349"/>
        <v>30</v>
      </c>
      <c r="G1583" s="17">
        <f t="shared" si="337"/>
        <v>21.292046245747429</v>
      </c>
      <c r="H1583" s="1">
        <f t="shared" si="338"/>
        <v>1</v>
      </c>
      <c r="I1583" s="1">
        <f t="shared" si="339"/>
        <v>0</v>
      </c>
      <c r="J1583" s="1">
        <f t="shared" si="340"/>
        <v>0</v>
      </c>
      <c r="K1583" s="1">
        <f t="shared" si="341"/>
        <v>0</v>
      </c>
      <c r="L1583" s="1">
        <f t="shared" si="342"/>
        <v>0</v>
      </c>
      <c r="M1583" s="1">
        <f t="shared" si="343"/>
        <v>0</v>
      </c>
      <c r="N1583" s="1" t="str">
        <f t="shared" si="344"/>
        <v>JA</v>
      </c>
      <c r="O1583" s="1">
        <f t="shared" si="345"/>
        <v>2</v>
      </c>
      <c r="P1583">
        <f t="shared" si="346"/>
        <v>0</v>
      </c>
    </row>
    <row r="1584" spans="1:16" x14ac:dyDescent="0.25">
      <c r="A1584" s="16">
        <f t="shared" si="347"/>
        <v>1582</v>
      </c>
      <c r="B1584" s="16">
        <f t="shared" si="336"/>
        <v>26</v>
      </c>
      <c r="C1584" s="1">
        <f t="shared" si="348"/>
        <v>2</v>
      </c>
      <c r="D1584" s="1">
        <f>VLOOKUP(C1584,Uitleg!$H$10:$K$14,2,FALSE)</f>
        <v>0</v>
      </c>
      <c r="E1584" s="1">
        <f>VLOOKUP(C1584,Uitleg!$H$10:$K$14,3,FALSE)</f>
        <v>1</v>
      </c>
      <c r="F1584">
        <f t="shared" si="349"/>
        <v>0</v>
      </c>
      <c r="G1584" s="17">
        <f t="shared" si="337"/>
        <v>21.103215234041912</v>
      </c>
      <c r="H1584" s="1">
        <f t="shared" si="338"/>
        <v>0</v>
      </c>
      <c r="I1584" s="1">
        <f t="shared" si="339"/>
        <v>0</v>
      </c>
      <c r="J1584" s="1">
        <f t="shared" si="340"/>
        <v>0</v>
      </c>
      <c r="K1584" s="1">
        <f t="shared" si="341"/>
        <v>0</v>
      </c>
      <c r="L1584" s="1">
        <f t="shared" si="342"/>
        <v>0</v>
      </c>
      <c r="M1584" s="1">
        <f t="shared" si="343"/>
        <v>0</v>
      </c>
      <c r="N1584" s="1" t="str">
        <f t="shared" si="344"/>
        <v>nee</v>
      </c>
      <c r="O1584" s="1">
        <f t="shared" si="345"/>
        <v>0</v>
      </c>
      <c r="P1584">
        <f t="shared" si="346"/>
        <v>50</v>
      </c>
    </row>
    <row r="1585" spans="1:16" x14ac:dyDescent="0.25">
      <c r="A1585" s="16">
        <f t="shared" si="347"/>
        <v>1583</v>
      </c>
      <c r="B1585" s="16">
        <f t="shared" si="336"/>
        <v>26</v>
      </c>
      <c r="C1585" s="1">
        <f t="shared" si="348"/>
        <v>2</v>
      </c>
      <c r="D1585" s="1">
        <f>VLOOKUP(C1585,Uitleg!$H$10:$K$14,2,FALSE)</f>
        <v>0</v>
      </c>
      <c r="E1585" s="1">
        <f>VLOOKUP(C1585,Uitleg!$H$10:$K$14,3,FALSE)</f>
        <v>1</v>
      </c>
      <c r="F1585">
        <f t="shared" si="349"/>
        <v>1</v>
      </c>
      <c r="G1585" s="17">
        <f t="shared" si="337"/>
        <v>20.914898464601869</v>
      </c>
      <c r="H1585" s="1">
        <f t="shared" si="338"/>
        <v>0</v>
      </c>
      <c r="I1585" s="1">
        <f t="shared" si="339"/>
        <v>0</v>
      </c>
      <c r="J1585" s="1">
        <f t="shared" si="340"/>
        <v>0</v>
      </c>
      <c r="K1585" s="1">
        <f t="shared" si="341"/>
        <v>0</v>
      </c>
      <c r="L1585" s="1">
        <f t="shared" si="342"/>
        <v>0</v>
      </c>
      <c r="M1585" s="1">
        <f t="shared" si="343"/>
        <v>0</v>
      </c>
      <c r="N1585" s="1" t="str">
        <f t="shared" si="344"/>
        <v>nee</v>
      </c>
      <c r="O1585" s="1">
        <f t="shared" si="345"/>
        <v>0</v>
      </c>
      <c r="P1585">
        <f t="shared" si="346"/>
        <v>50</v>
      </c>
    </row>
    <row r="1586" spans="1:16" x14ac:dyDescent="0.25">
      <c r="A1586" s="16">
        <f t="shared" si="347"/>
        <v>1584</v>
      </c>
      <c r="B1586" s="16">
        <f t="shared" si="336"/>
        <v>26</v>
      </c>
      <c r="C1586" s="1">
        <f t="shared" si="348"/>
        <v>2</v>
      </c>
      <c r="D1586" s="1">
        <f>VLOOKUP(C1586,Uitleg!$H$10:$K$14,2,FALSE)</f>
        <v>0</v>
      </c>
      <c r="E1586" s="1">
        <f>VLOOKUP(C1586,Uitleg!$H$10:$K$14,3,FALSE)</f>
        <v>1</v>
      </c>
      <c r="F1586">
        <f t="shared" si="349"/>
        <v>2</v>
      </c>
      <c r="G1586" s="17">
        <f t="shared" si="337"/>
        <v>20.727102691095368</v>
      </c>
      <c r="H1586" s="1">
        <f t="shared" si="338"/>
        <v>0</v>
      </c>
      <c r="I1586" s="1">
        <f t="shared" si="339"/>
        <v>0</v>
      </c>
      <c r="J1586" s="1">
        <f t="shared" si="340"/>
        <v>0</v>
      </c>
      <c r="K1586" s="1">
        <f t="shared" si="341"/>
        <v>0</v>
      </c>
      <c r="L1586" s="1">
        <f t="shared" si="342"/>
        <v>0</v>
      </c>
      <c r="M1586" s="1">
        <f t="shared" si="343"/>
        <v>0</v>
      </c>
      <c r="N1586" s="1" t="str">
        <f t="shared" si="344"/>
        <v>nee</v>
      </c>
      <c r="O1586" s="1">
        <f t="shared" si="345"/>
        <v>0</v>
      </c>
      <c r="P1586">
        <f t="shared" si="346"/>
        <v>50</v>
      </c>
    </row>
    <row r="1587" spans="1:16" x14ac:dyDescent="0.25">
      <c r="A1587" s="16">
        <f t="shared" si="347"/>
        <v>1585</v>
      </c>
      <c r="B1587" s="16">
        <f t="shared" si="336"/>
        <v>26</v>
      </c>
      <c r="C1587" s="1">
        <f t="shared" si="348"/>
        <v>2</v>
      </c>
      <c r="D1587" s="1">
        <f>VLOOKUP(C1587,Uitleg!$H$10:$K$14,2,FALSE)</f>
        <v>0</v>
      </c>
      <c r="E1587" s="1">
        <f>VLOOKUP(C1587,Uitleg!$H$10:$K$14,3,FALSE)</f>
        <v>1</v>
      </c>
      <c r="F1587">
        <f t="shared" si="349"/>
        <v>3</v>
      </c>
      <c r="G1587" s="17">
        <f t="shared" si="337"/>
        <v>20.539834652088562</v>
      </c>
      <c r="H1587" s="1">
        <f t="shared" si="338"/>
        <v>0</v>
      </c>
      <c r="I1587" s="1">
        <f t="shared" si="339"/>
        <v>0</v>
      </c>
      <c r="J1587" s="1">
        <f t="shared" si="340"/>
        <v>0</v>
      </c>
      <c r="K1587" s="1">
        <f t="shared" si="341"/>
        <v>0</v>
      </c>
      <c r="L1587" s="1">
        <f t="shared" si="342"/>
        <v>0</v>
      </c>
      <c r="M1587" s="1">
        <f t="shared" si="343"/>
        <v>0</v>
      </c>
      <c r="N1587" s="1" t="str">
        <f t="shared" si="344"/>
        <v>nee</v>
      </c>
      <c r="O1587" s="1">
        <f t="shared" si="345"/>
        <v>0</v>
      </c>
      <c r="P1587">
        <f t="shared" si="346"/>
        <v>50</v>
      </c>
    </row>
    <row r="1588" spans="1:16" x14ac:dyDescent="0.25">
      <c r="A1588" s="16">
        <f t="shared" si="347"/>
        <v>1586</v>
      </c>
      <c r="B1588" s="16">
        <f t="shared" si="336"/>
        <v>26</v>
      </c>
      <c r="C1588" s="1">
        <f t="shared" si="348"/>
        <v>2</v>
      </c>
      <c r="D1588" s="1">
        <f>VLOOKUP(C1588,Uitleg!$H$10:$K$14,2,FALSE)</f>
        <v>0</v>
      </c>
      <c r="E1588" s="1">
        <f>VLOOKUP(C1588,Uitleg!$H$10:$K$14,3,FALSE)</f>
        <v>1</v>
      </c>
      <c r="F1588">
        <f t="shared" si="349"/>
        <v>4</v>
      </c>
      <c r="G1588" s="17">
        <f t="shared" si="337"/>
        <v>20.353101070792675</v>
      </c>
      <c r="H1588" s="1">
        <f t="shared" si="338"/>
        <v>0</v>
      </c>
      <c r="I1588" s="1">
        <f t="shared" si="339"/>
        <v>1</v>
      </c>
      <c r="J1588" s="1">
        <f t="shared" si="340"/>
        <v>0</v>
      </c>
      <c r="K1588" s="1">
        <f t="shared" si="341"/>
        <v>0</v>
      </c>
      <c r="L1588" s="1">
        <f t="shared" si="342"/>
        <v>0</v>
      </c>
      <c r="M1588" s="1">
        <f t="shared" si="343"/>
        <v>0</v>
      </c>
      <c r="N1588" s="1" t="str">
        <f t="shared" si="344"/>
        <v>JA</v>
      </c>
      <c r="O1588" s="1">
        <f t="shared" si="345"/>
        <v>3</v>
      </c>
      <c r="P1588">
        <f t="shared" si="346"/>
        <v>50</v>
      </c>
    </row>
    <row r="1589" spans="1:16" x14ac:dyDescent="0.25">
      <c r="A1589" s="16">
        <f t="shared" si="347"/>
        <v>1587</v>
      </c>
      <c r="B1589" s="16">
        <f t="shared" si="336"/>
        <v>26</v>
      </c>
      <c r="C1589" s="1">
        <f t="shared" si="348"/>
        <v>3</v>
      </c>
      <c r="D1589" s="1">
        <f>VLOOKUP(C1589,Uitleg!$H$10:$K$14,2,FALSE)</f>
        <v>0</v>
      </c>
      <c r="E1589" s="1">
        <f>VLOOKUP(C1589,Uitleg!$H$10:$K$14,3,FALSE)</f>
        <v>0</v>
      </c>
      <c r="F1589">
        <f t="shared" si="349"/>
        <v>0</v>
      </c>
      <c r="G1589" s="17">
        <f t="shared" si="337"/>
        <v>20.166908654812403</v>
      </c>
      <c r="H1589" s="1">
        <f t="shared" si="338"/>
        <v>0</v>
      </c>
      <c r="I1589" s="1">
        <f t="shared" si="339"/>
        <v>0</v>
      </c>
      <c r="J1589" s="1">
        <f t="shared" si="340"/>
        <v>0</v>
      </c>
      <c r="K1589" s="1">
        <f t="shared" si="341"/>
        <v>0</v>
      </c>
      <c r="L1589" s="1">
        <f t="shared" si="342"/>
        <v>0</v>
      </c>
      <c r="M1589" s="1">
        <f t="shared" si="343"/>
        <v>0</v>
      </c>
      <c r="N1589" s="1" t="str">
        <f t="shared" si="344"/>
        <v>nee</v>
      </c>
      <c r="O1589" s="1">
        <f t="shared" si="345"/>
        <v>0</v>
      </c>
      <c r="P1589">
        <f t="shared" si="346"/>
        <v>0</v>
      </c>
    </row>
    <row r="1590" spans="1:16" x14ac:dyDescent="0.25">
      <c r="A1590" s="16">
        <f t="shared" si="347"/>
        <v>1588</v>
      </c>
      <c r="B1590" s="16">
        <f t="shared" si="336"/>
        <v>26</v>
      </c>
      <c r="C1590" s="1">
        <f t="shared" si="348"/>
        <v>3</v>
      </c>
      <c r="D1590" s="1">
        <f>VLOOKUP(C1590,Uitleg!$H$10:$K$14,2,FALSE)</f>
        <v>0</v>
      </c>
      <c r="E1590" s="1">
        <f>VLOOKUP(C1590,Uitleg!$H$10:$K$14,3,FALSE)</f>
        <v>0</v>
      </c>
      <c r="F1590">
        <f t="shared" si="349"/>
        <v>1</v>
      </c>
      <c r="G1590" s="17">
        <f t="shared" si="337"/>
        <v>19.981264095893945</v>
      </c>
      <c r="H1590" s="1">
        <f t="shared" si="338"/>
        <v>0</v>
      </c>
      <c r="I1590" s="1">
        <f t="shared" si="339"/>
        <v>0</v>
      </c>
      <c r="J1590" s="1">
        <f t="shared" si="340"/>
        <v>0</v>
      </c>
      <c r="K1590" s="1">
        <f t="shared" si="341"/>
        <v>0</v>
      </c>
      <c r="L1590" s="1">
        <f t="shared" si="342"/>
        <v>0</v>
      </c>
      <c r="M1590" s="1">
        <f t="shared" si="343"/>
        <v>0</v>
      </c>
      <c r="N1590" s="1" t="str">
        <f t="shared" si="344"/>
        <v>nee</v>
      </c>
      <c r="O1590" s="1">
        <f t="shared" si="345"/>
        <v>0</v>
      </c>
      <c r="P1590">
        <f t="shared" si="346"/>
        <v>0</v>
      </c>
    </row>
    <row r="1591" spans="1:16" x14ac:dyDescent="0.25">
      <c r="A1591" s="16">
        <f t="shared" si="347"/>
        <v>1589</v>
      </c>
      <c r="B1591" s="16">
        <f t="shared" si="336"/>
        <v>26</v>
      </c>
      <c r="C1591" s="1">
        <f t="shared" si="348"/>
        <v>3</v>
      </c>
      <c r="D1591" s="1">
        <f>VLOOKUP(C1591,Uitleg!$H$10:$K$14,2,FALSE)</f>
        <v>0</v>
      </c>
      <c r="E1591" s="1">
        <f>VLOOKUP(C1591,Uitleg!$H$10:$K$14,3,FALSE)</f>
        <v>0</v>
      </c>
      <c r="F1591">
        <f t="shared" si="349"/>
        <v>2</v>
      </c>
      <c r="G1591" s="17">
        <f t="shared" si="337"/>
        <v>19.796174069674535</v>
      </c>
      <c r="H1591" s="1">
        <f t="shared" si="338"/>
        <v>0</v>
      </c>
      <c r="I1591" s="1">
        <f t="shared" si="339"/>
        <v>0</v>
      </c>
      <c r="J1591" s="1">
        <f t="shared" si="340"/>
        <v>0</v>
      </c>
      <c r="K1591" s="1">
        <f t="shared" si="341"/>
        <v>0</v>
      </c>
      <c r="L1591" s="1">
        <f t="shared" si="342"/>
        <v>0</v>
      </c>
      <c r="M1591" s="1">
        <f t="shared" si="343"/>
        <v>0</v>
      </c>
      <c r="N1591" s="1" t="str">
        <f t="shared" si="344"/>
        <v>nee</v>
      </c>
      <c r="O1591" s="1">
        <f t="shared" si="345"/>
        <v>0</v>
      </c>
      <c r="P1591">
        <f t="shared" si="346"/>
        <v>0</v>
      </c>
    </row>
    <row r="1592" spans="1:16" x14ac:dyDescent="0.25">
      <c r="A1592" s="16">
        <f t="shared" si="347"/>
        <v>1590</v>
      </c>
      <c r="B1592" s="16">
        <f t="shared" si="336"/>
        <v>26</v>
      </c>
      <c r="C1592" s="1">
        <f t="shared" si="348"/>
        <v>3</v>
      </c>
      <c r="D1592" s="1">
        <f>VLOOKUP(C1592,Uitleg!$H$10:$K$14,2,FALSE)</f>
        <v>0</v>
      </c>
      <c r="E1592" s="1">
        <f>VLOOKUP(C1592,Uitleg!$H$10:$K$14,3,FALSE)</f>
        <v>0</v>
      </c>
      <c r="F1592">
        <f t="shared" si="349"/>
        <v>3</v>
      </c>
      <c r="G1592" s="17">
        <f t="shared" si="337"/>
        <v>19.611645235431681</v>
      </c>
      <c r="H1592" s="1">
        <f t="shared" si="338"/>
        <v>0</v>
      </c>
      <c r="I1592" s="1">
        <f t="shared" si="339"/>
        <v>0</v>
      </c>
      <c r="J1592" s="1">
        <f t="shared" si="340"/>
        <v>0</v>
      </c>
      <c r="K1592" s="1">
        <f t="shared" si="341"/>
        <v>0</v>
      </c>
      <c r="L1592" s="1">
        <f t="shared" si="342"/>
        <v>0</v>
      </c>
      <c r="M1592" s="1">
        <f t="shared" si="343"/>
        <v>0</v>
      </c>
      <c r="N1592" s="1" t="str">
        <f t="shared" si="344"/>
        <v>nee</v>
      </c>
      <c r="O1592" s="1">
        <f t="shared" si="345"/>
        <v>0</v>
      </c>
      <c r="P1592">
        <f t="shared" si="346"/>
        <v>0</v>
      </c>
    </row>
    <row r="1593" spans="1:16" x14ac:dyDescent="0.25">
      <c r="A1593" s="16">
        <f t="shared" si="347"/>
        <v>1591</v>
      </c>
      <c r="B1593" s="16">
        <f t="shared" si="336"/>
        <v>26</v>
      </c>
      <c r="C1593" s="1">
        <f t="shared" si="348"/>
        <v>3</v>
      </c>
      <c r="D1593" s="1">
        <f>VLOOKUP(C1593,Uitleg!$H$10:$K$14,2,FALSE)</f>
        <v>0</v>
      </c>
      <c r="E1593" s="1">
        <f>VLOOKUP(C1593,Uitleg!$H$10:$K$14,3,FALSE)</f>
        <v>0</v>
      </c>
      <c r="F1593">
        <f t="shared" si="349"/>
        <v>4</v>
      </c>
      <c r="G1593" s="17">
        <f t="shared" si="337"/>
        <v>19.427684235833745</v>
      </c>
      <c r="H1593" s="1">
        <f t="shared" si="338"/>
        <v>0</v>
      </c>
      <c r="I1593" s="1">
        <f t="shared" si="339"/>
        <v>0</v>
      </c>
      <c r="J1593" s="1">
        <f t="shared" si="340"/>
        <v>0</v>
      </c>
      <c r="K1593" s="1">
        <f t="shared" si="341"/>
        <v>0</v>
      </c>
      <c r="L1593" s="1">
        <f t="shared" si="342"/>
        <v>0</v>
      </c>
      <c r="M1593" s="1">
        <f t="shared" si="343"/>
        <v>0</v>
      </c>
      <c r="N1593" s="1" t="str">
        <f t="shared" si="344"/>
        <v>nee</v>
      </c>
      <c r="O1593" s="1">
        <f t="shared" si="345"/>
        <v>0</v>
      </c>
      <c r="P1593">
        <f t="shared" si="346"/>
        <v>0</v>
      </c>
    </row>
    <row r="1594" spans="1:16" x14ac:dyDescent="0.25">
      <c r="A1594" s="16">
        <f t="shared" si="347"/>
        <v>1592</v>
      </c>
      <c r="B1594" s="16">
        <f t="shared" si="336"/>
        <v>26</v>
      </c>
      <c r="C1594" s="1">
        <f t="shared" si="348"/>
        <v>3</v>
      </c>
      <c r="D1594" s="1">
        <f>VLOOKUP(C1594,Uitleg!$H$10:$K$14,2,FALSE)</f>
        <v>0</v>
      </c>
      <c r="E1594" s="1">
        <f>VLOOKUP(C1594,Uitleg!$H$10:$K$14,3,FALSE)</f>
        <v>0</v>
      </c>
      <c r="F1594">
        <f t="shared" si="349"/>
        <v>5</v>
      </c>
      <c r="G1594" s="17">
        <f t="shared" si="337"/>
        <v>19.244297696690413</v>
      </c>
      <c r="H1594" s="1">
        <f t="shared" si="338"/>
        <v>0</v>
      </c>
      <c r="I1594" s="1">
        <f t="shared" si="339"/>
        <v>0</v>
      </c>
      <c r="J1594" s="1">
        <f t="shared" si="340"/>
        <v>0</v>
      </c>
      <c r="K1594" s="1">
        <f t="shared" si="341"/>
        <v>0</v>
      </c>
      <c r="L1594" s="1">
        <f t="shared" si="342"/>
        <v>0</v>
      </c>
      <c r="M1594" s="1">
        <f t="shared" si="343"/>
        <v>0</v>
      </c>
      <c r="N1594" s="1" t="str">
        <f t="shared" si="344"/>
        <v>nee</v>
      </c>
      <c r="O1594" s="1">
        <f t="shared" si="345"/>
        <v>0</v>
      </c>
      <c r="P1594">
        <f t="shared" si="346"/>
        <v>0</v>
      </c>
    </row>
    <row r="1595" spans="1:16" x14ac:dyDescent="0.25">
      <c r="A1595" s="16">
        <f t="shared" si="347"/>
        <v>1593</v>
      </c>
      <c r="B1595" s="16">
        <f t="shared" si="336"/>
        <v>26</v>
      </c>
      <c r="C1595" s="1">
        <f t="shared" si="348"/>
        <v>3</v>
      </c>
      <c r="D1595" s="1">
        <f>VLOOKUP(C1595,Uitleg!$H$10:$K$14,2,FALSE)</f>
        <v>0</v>
      </c>
      <c r="E1595" s="1">
        <f>VLOOKUP(C1595,Uitleg!$H$10:$K$14,3,FALSE)</f>
        <v>0</v>
      </c>
      <c r="F1595">
        <f t="shared" si="349"/>
        <v>6</v>
      </c>
      <c r="G1595" s="17">
        <f t="shared" si="337"/>
        <v>19.061492226704509</v>
      </c>
      <c r="H1595" s="1">
        <f t="shared" si="338"/>
        <v>0</v>
      </c>
      <c r="I1595" s="1">
        <f t="shared" si="339"/>
        <v>0</v>
      </c>
      <c r="J1595" s="1">
        <f t="shared" si="340"/>
        <v>0</v>
      </c>
      <c r="K1595" s="1">
        <f t="shared" si="341"/>
        <v>0</v>
      </c>
      <c r="L1595" s="1">
        <f t="shared" si="342"/>
        <v>0</v>
      </c>
      <c r="M1595" s="1">
        <f t="shared" si="343"/>
        <v>0</v>
      </c>
      <c r="N1595" s="1" t="str">
        <f t="shared" si="344"/>
        <v>nee</v>
      </c>
      <c r="O1595" s="1">
        <f t="shared" si="345"/>
        <v>0</v>
      </c>
      <c r="P1595">
        <f t="shared" si="346"/>
        <v>0</v>
      </c>
    </row>
    <row r="1596" spans="1:16" x14ac:dyDescent="0.25">
      <c r="A1596" s="16">
        <f t="shared" si="347"/>
        <v>1594</v>
      </c>
      <c r="B1596" s="16">
        <f t="shared" si="336"/>
        <v>26</v>
      </c>
      <c r="C1596" s="1">
        <f t="shared" si="348"/>
        <v>3</v>
      </c>
      <c r="D1596" s="1">
        <f>VLOOKUP(C1596,Uitleg!$H$10:$K$14,2,FALSE)</f>
        <v>0</v>
      </c>
      <c r="E1596" s="1">
        <f>VLOOKUP(C1596,Uitleg!$H$10:$K$14,3,FALSE)</f>
        <v>0</v>
      </c>
      <c r="F1596">
        <f t="shared" si="349"/>
        <v>7</v>
      </c>
      <c r="G1596" s="17">
        <f t="shared" si="337"/>
        <v>18.879274417223606</v>
      </c>
      <c r="H1596" s="1">
        <f t="shared" si="338"/>
        <v>0</v>
      </c>
      <c r="I1596" s="1">
        <f t="shared" si="339"/>
        <v>0</v>
      </c>
      <c r="J1596" s="1">
        <f t="shared" si="340"/>
        <v>0</v>
      </c>
      <c r="K1596" s="1">
        <f t="shared" si="341"/>
        <v>0</v>
      </c>
      <c r="L1596" s="1">
        <f t="shared" si="342"/>
        <v>0</v>
      </c>
      <c r="M1596" s="1">
        <f t="shared" si="343"/>
        <v>0</v>
      </c>
      <c r="N1596" s="1" t="str">
        <f t="shared" si="344"/>
        <v>nee</v>
      </c>
      <c r="O1596" s="1">
        <f t="shared" si="345"/>
        <v>0</v>
      </c>
      <c r="P1596">
        <f t="shared" si="346"/>
        <v>0</v>
      </c>
    </row>
    <row r="1597" spans="1:16" x14ac:dyDescent="0.25">
      <c r="A1597" s="16">
        <f t="shared" si="347"/>
        <v>1595</v>
      </c>
      <c r="B1597" s="16">
        <f t="shared" si="336"/>
        <v>26</v>
      </c>
      <c r="C1597" s="1">
        <f t="shared" si="348"/>
        <v>3</v>
      </c>
      <c r="D1597" s="1">
        <f>VLOOKUP(C1597,Uitleg!$H$10:$K$14,2,FALSE)</f>
        <v>0</v>
      </c>
      <c r="E1597" s="1">
        <f>VLOOKUP(C1597,Uitleg!$H$10:$K$14,3,FALSE)</f>
        <v>0</v>
      </c>
      <c r="F1597">
        <f t="shared" si="349"/>
        <v>8</v>
      </c>
      <c r="G1597" s="17">
        <f t="shared" si="337"/>
        <v>18.697650841993106</v>
      </c>
      <c r="H1597" s="1">
        <f t="shared" si="338"/>
        <v>0</v>
      </c>
      <c r="I1597" s="1">
        <f t="shared" si="339"/>
        <v>0</v>
      </c>
      <c r="J1597" s="1">
        <f t="shared" si="340"/>
        <v>0</v>
      </c>
      <c r="K1597" s="1">
        <f t="shared" si="341"/>
        <v>0</v>
      </c>
      <c r="L1597" s="1">
        <f t="shared" si="342"/>
        <v>0</v>
      </c>
      <c r="M1597" s="1">
        <f t="shared" si="343"/>
        <v>0</v>
      </c>
      <c r="N1597" s="1" t="str">
        <f t="shared" si="344"/>
        <v>nee</v>
      </c>
      <c r="O1597" s="1">
        <f t="shared" si="345"/>
        <v>0</v>
      </c>
      <c r="P1597">
        <f t="shared" si="346"/>
        <v>0</v>
      </c>
    </row>
    <row r="1598" spans="1:16" x14ac:dyDescent="0.25">
      <c r="A1598" s="16">
        <f t="shared" si="347"/>
        <v>1596</v>
      </c>
      <c r="B1598" s="16">
        <f t="shared" si="336"/>
        <v>26</v>
      </c>
      <c r="C1598" s="1">
        <f t="shared" si="348"/>
        <v>3</v>
      </c>
      <c r="D1598" s="1">
        <f>VLOOKUP(C1598,Uitleg!$H$10:$K$14,2,FALSE)</f>
        <v>0</v>
      </c>
      <c r="E1598" s="1">
        <f>VLOOKUP(C1598,Uitleg!$H$10:$K$14,3,FALSE)</f>
        <v>0</v>
      </c>
      <c r="F1598">
        <f t="shared" si="349"/>
        <v>9</v>
      </c>
      <c r="G1598" s="17">
        <f t="shared" si="337"/>
        <v>18.516628056909102</v>
      </c>
      <c r="H1598" s="1">
        <f t="shared" si="338"/>
        <v>0</v>
      </c>
      <c r="I1598" s="1">
        <f t="shared" si="339"/>
        <v>0</v>
      </c>
      <c r="J1598" s="1">
        <f t="shared" si="340"/>
        <v>0</v>
      </c>
      <c r="K1598" s="1">
        <f t="shared" si="341"/>
        <v>0</v>
      </c>
      <c r="L1598" s="1">
        <f t="shared" si="342"/>
        <v>0</v>
      </c>
      <c r="M1598" s="1">
        <f t="shared" si="343"/>
        <v>0</v>
      </c>
      <c r="N1598" s="1" t="str">
        <f t="shared" si="344"/>
        <v>nee</v>
      </c>
      <c r="O1598" s="1">
        <f t="shared" si="345"/>
        <v>0</v>
      </c>
      <c r="P1598">
        <f t="shared" si="346"/>
        <v>0</v>
      </c>
    </row>
    <row r="1599" spans="1:16" x14ac:dyDescent="0.25">
      <c r="A1599" s="16">
        <f t="shared" si="347"/>
        <v>1597</v>
      </c>
      <c r="B1599" s="16">
        <f t="shared" si="336"/>
        <v>26</v>
      </c>
      <c r="C1599" s="1">
        <f t="shared" si="348"/>
        <v>3</v>
      </c>
      <c r="D1599" s="1">
        <f>VLOOKUP(C1599,Uitleg!$H$10:$K$14,2,FALSE)</f>
        <v>0</v>
      </c>
      <c r="E1599" s="1">
        <f>VLOOKUP(C1599,Uitleg!$H$10:$K$14,3,FALSE)</f>
        <v>0</v>
      </c>
      <c r="F1599">
        <f t="shared" si="349"/>
        <v>10</v>
      </c>
      <c r="G1599" s="17">
        <f t="shared" si="337"/>
        <v>18.336212599772683</v>
      </c>
      <c r="H1599" s="1">
        <f t="shared" si="338"/>
        <v>0</v>
      </c>
      <c r="I1599" s="1">
        <f t="shared" si="339"/>
        <v>0</v>
      </c>
      <c r="J1599" s="1">
        <f t="shared" si="340"/>
        <v>0</v>
      </c>
      <c r="K1599" s="1">
        <f t="shared" si="341"/>
        <v>0</v>
      </c>
      <c r="L1599" s="1">
        <f t="shared" si="342"/>
        <v>0</v>
      </c>
      <c r="M1599" s="1">
        <f t="shared" si="343"/>
        <v>0</v>
      </c>
      <c r="N1599" s="1" t="str">
        <f t="shared" si="344"/>
        <v>nee</v>
      </c>
      <c r="O1599" s="1">
        <f t="shared" si="345"/>
        <v>0</v>
      </c>
      <c r="P1599">
        <f t="shared" si="346"/>
        <v>0</v>
      </c>
    </row>
    <row r="1600" spans="1:16" x14ac:dyDescent="0.25">
      <c r="A1600" s="16">
        <f t="shared" si="347"/>
        <v>1598</v>
      </c>
      <c r="B1600" s="16">
        <f t="shared" si="336"/>
        <v>26</v>
      </c>
      <c r="C1600" s="1">
        <f t="shared" si="348"/>
        <v>3</v>
      </c>
      <c r="D1600" s="1">
        <f>VLOOKUP(C1600,Uitleg!$H$10:$K$14,2,FALSE)</f>
        <v>0</v>
      </c>
      <c r="E1600" s="1">
        <f>VLOOKUP(C1600,Uitleg!$H$10:$K$14,3,FALSE)</f>
        <v>0</v>
      </c>
      <c r="F1600">
        <f t="shared" si="349"/>
        <v>11</v>
      </c>
      <c r="G1600" s="17">
        <f t="shared" si="337"/>
        <v>18.156410990044321</v>
      </c>
      <c r="H1600" s="1">
        <f t="shared" si="338"/>
        <v>0</v>
      </c>
      <c r="I1600" s="1">
        <f t="shared" si="339"/>
        <v>0</v>
      </c>
      <c r="J1600" s="1">
        <f t="shared" si="340"/>
        <v>0</v>
      </c>
      <c r="K1600" s="1">
        <f t="shared" si="341"/>
        <v>0</v>
      </c>
      <c r="L1600" s="1">
        <f t="shared" si="342"/>
        <v>0</v>
      </c>
      <c r="M1600" s="1">
        <f t="shared" si="343"/>
        <v>0</v>
      </c>
      <c r="N1600" s="1" t="str">
        <f t="shared" si="344"/>
        <v>nee</v>
      </c>
      <c r="O1600" s="1">
        <f t="shared" si="345"/>
        <v>0</v>
      </c>
      <c r="P1600">
        <f t="shared" si="346"/>
        <v>0</v>
      </c>
    </row>
    <row r="1601" spans="1:16" x14ac:dyDescent="0.25">
      <c r="A1601" s="16">
        <f t="shared" si="347"/>
        <v>1599</v>
      </c>
      <c r="B1601" s="16">
        <f t="shared" si="336"/>
        <v>26</v>
      </c>
      <c r="C1601" s="1">
        <f t="shared" si="348"/>
        <v>3</v>
      </c>
      <c r="D1601" s="1">
        <f>VLOOKUP(C1601,Uitleg!$H$10:$K$14,2,FALSE)</f>
        <v>0</v>
      </c>
      <c r="E1601" s="1">
        <f>VLOOKUP(C1601,Uitleg!$H$10:$K$14,3,FALSE)</f>
        <v>0</v>
      </c>
      <c r="F1601">
        <f t="shared" si="349"/>
        <v>12</v>
      </c>
      <c r="G1601" s="17">
        <f t="shared" si="337"/>
        <v>17.977229728598999</v>
      </c>
      <c r="H1601" s="1">
        <f t="shared" si="338"/>
        <v>0</v>
      </c>
      <c r="I1601" s="1">
        <f t="shared" si="339"/>
        <v>0</v>
      </c>
      <c r="J1601" s="1">
        <f t="shared" si="340"/>
        <v>0</v>
      </c>
      <c r="K1601" s="1">
        <f t="shared" si="341"/>
        <v>0</v>
      </c>
      <c r="L1601" s="1">
        <f t="shared" si="342"/>
        <v>0</v>
      </c>
      <c r="M1601" s="1">
        <f t="shared" si="343"/>
        <v>0</v>
      </c>
      <c r="N1601" s="1" t="str">
        <f t="shared" si="344"/>
        <v>nee</v>
      </c>
      <c r="O1601" s="1">
        <f t="shared" si="345"/>
        <v>0</v>
      </c>
      <c r="P1601">
        <f t="shared" si="346"/>
        <v>0</v>
      </c>
    </row>
    <row r="1602" spans="1:16" x14ac:dyDescent="0.25">
      <c r="A1602" s="16">
        <f t="shared" si="347"/>
        <v>1600</v>
      </c>
      <c r="B1602" s="16">
        <f t="shared" ref="B1602:B1665" si="350">TRUNC(A1602/60,0)</f>
        <v>26</v>
      </c>
      <c r="C1602" s="1">
        <f t="shared" si="348"/>
        <v>3</v>
      </c>
      <c r="D1602" s="1">
        <f>VLOOKUP(C1602,Uitleg!$H$10:$K$14,2,FALSE)</f>
        <v>0</v>
      </c>
      <c r="E1602" s="1">
        <f>VLOOKUP(C1602,Uitleg!$H$10:$K$14,3,FALSE)</f>
        <v>0</v>
      </c>
      <c r="F1602">
        <f t="shared" si="349"/>
        <v>13</v>
      </c>
      <c r="G1602" s="17">
        <f t="shared" ref="G1602:G1665" si="351">50+SIN(A1602/(PeriodeSinus1*30/PI()))*20+SIN(A1602/(PeriodeSinus2*30/PI()))*30</f>
        <v>17.798675297482411</v>
      </c>
      <c r="H1602" s="1">
        <f t="shared" ref="H1602:H1665" si="352">IF(AND(C1602=1,F1602&gt;MaxWachttijd-G1602/2),1,0)</f>
        <v>0</v>
      </c>
      <c r="I1602" s="1">
        <f t="shared" ref="I1602:I1665" si="353">IF(AND(C1602=2,G1602&lt;=Uitschakeldrempel,F1602&gt;DuurGroen),1,0)</f>
        <v>0</v>
      </c>
      <c r="J1602" s="1">
        <f t="shared" ref="J1602:J1665" si="354">IF(AND(C1602=2,G1602&gt;Uitschakeldrempel),1,0)</f>
        <v>0</v>
      </c>
      <c r="K1602" s="1">
        <f t="shared" ref="K1602:K1665" si="355">IF(AND(C1602=3,F1602&gt;MaxWachttijd-G1602/2),1,0)</f>
        <v>0</v>
      </c>
      <c r="L1602" s="1">
        <f t="shared" ref="L1602:L1665" si="356">IF(AND(C1602=4,F1602&gt;DuurGroen),1,0)</f>
        <v>0</v>
      </c>
      <c r="M1602" s="1">
        <f t="shared" ref="M1602:M1665" si="357">IF(AND(C1602=5,G1602&lt;Inschakeldrempel),1,0)</f>
        <v>0</v>
      </c>
      <c r="N1602" s="1" t="str">
        <f t="shared" ref="N1602:N1665" si="358">IF(SUM(H1602:M1602)=0,"nee","JA")</f>
        <v>nee</v>
      </c>
      <c r="O1602" s="1">
        <f t="shared" ref="O1602:O1665" si="359">H1602*2+I1602*3+J1602*5+K1602*4+L1602*1+M1602*4</f>
        <v>0</v>
      </c>
      <c r="P1602">
        <f t="shared" ref="P1602:P1665" si="360">D1602*50+E1602*50</f>
        <v>0</v>
      </c>
    </row>
    <row r="1603" spans="1:16" x14ac:dyDescent="0.25">
      <c r="A1603" s="16">
        <f t="shared" ref="A1603:A1666" si="361">A1602+Tijdstap</f>
        <v>1601</v>
      </c>
      <c r="B1603" s="16">
        <f t="shared" si="350"/>
        <v>26</v>
      </c>
      <c r="C1603" s="1">
        <f t="shared" ref="C1603:C1666" si="362">IF(O1602=0,C1602,O1602)</f>
        <v>3</v>
      </c>
      <c r="D1603" s="1">
        <f>VLOOKUP(C1603,Uitleg!$H$10:$K$14,2,FALSE)</f>
        <v>0</v>
      </c>
      <c r="E1603" s="1">
        <f>VLOOKUP(C1603,Uitleg!$H$10:$K$14,3,FALSE)</f>
        <v>0</v>
      </c>
      <c r="F1603">
        <f t="shared" ref="F1603:F1666" si="363">IF(C1603=C1602,F1602+Tijdstap,0)</f>
        <v>14</v>
      </c>
      <c r="G1603" s="17">
        <f t="shared" si="351"/>
        <v>17.620754159667168</v>
      </c>
      <c r="H1603" s="1">
        <f t="shared" si="352"/>
        <v>0</v>
      </c>
      <c r="I1603" s="1">
        <f t="shared" si="353"/>
        <v>0</v>
      </c>
      <c r="J1603" s="1">
        <f t="shared" si="354"/>
        <v>0</v>
      </c>
      <c r="K1603" s="1">
        <f t="shared" si="355"/>
        <v>0</v>
      </c>
      <c r="L1603" s="1">
        <f t="shared" si="356"/>
        <v>0</v>
      </c>
      <c r="M1603" s="1">
        <f t="shared" si="357"/>
        <v>0</v>
      </c>
      <c r="N1603" s="1" t="str">
        <f t="shared" si="358"/>
        <v>nee</v>
      </c>
      <c r="O1603" s="1">
        <f t="shared" si="359"/>
        <v>0</v>
      </c>
      <c r="P1603">
        <f t="shared" si="360"/>
        <v>0</v>
      </c>
    </row>
    <row r="1604" spans="1:16" x14ac:dyDescent="0.25">
      <c r="A1604" s="16">
        <f t="shared" si="361"/>
        <v>1602</v>
      </c>
      <c r="B1604" s="16">
        <f t="shared" si="350"/>
        <v>26</v>
      </c>
      <c r="C1604" s="1">
        <f t="shared" si="362"/>
        <v>3</v>
      </c>
      <c r="D1604" s="1">
        <f>VLOOKUP(C1604,Uitleg!$H$10:$K$14,2,FALSE)</f>
        <v>0</v>
      </c>
      <c r="E1604" s="1">
        <f>VLOOKUP(C1604,Uitleg!$H$10:$K$14,3,FALSE)</f>
        <v>0</v>
      </c>
      <c r="F1604">
        <f t="shared" si="363"/>
        <v>15</v>
      </c>
      <c r="G1604" s="17">
        <f t="shared" si="351"/>
        <v>17.443472758810458</v>
      </c>
      <c r="H1604" s="1">
        <f t="shared" si="352"/>
        <v>0</v>
      </c>
      <c r="I1604" s="1">
        <f t="shared" si="353"/>
        <v>0</v>
      </c>
      <c r="J1604" s="1">
        <f t="shared" si="354"/>
        <v>0</v>
      </c>
      <c r="K1604" s="1">
        <f t="shared" si="355"/>
        <v>0</v>
      </c>
      <c r="L1604" s="1">
        <f t="shared" si="356"/>
        <v>0</v>
      </c>
      <c r="M1604" s="1">
        <f t="shared" si="357"/>
        <v>0</v>
      </c>
      <c r="N1604" s="1" t="str">
        <f t="shared" si="358"/>
        <v>nee</v>
      </c>
      <c r="O1604" s="1">
        <f t="shared" si="359"/>
        <v>0</v>
      </c>
      <c r="P1604">
        <f t="shared" si="360"/>
        <v>0</v>
      </c>
    </row>
    <row r="1605" spans="1:16" x14ac:dyDescent="0.25">
      <c r="A1605" s="16">
        <f t="shared" si="361"/>
        <v>1603</v>
      </c>
      <c r="B1605" s="16">
        <f t="shared" si="350"/>
        <v>26</v>
      </c>
      <c r="C1605" s="1">
        <f t="shared" si="362"/>
        <v>3</v>
      </c>
      <c r="D1605" s="1">
        <f>VLOOKUP(C1605,Uitleg!$H$10:$K$14,2,FALSE)</f>
        <v>0</v>
      </c>
      <c r="E1605" s="1">
        <f>VLOOKUP(C1605,Uitleg!$H$10:$K$14,3,FALSE)</f>
        <v>0</v>
      </c>
      <c r="F1605">
        <f t="shared" si="363"/>
        <v>16</v>
      </c>
      <c r="G1605" s="17">
        <f t="shared" si="351"/>
        <v>17.266837519011602</v>
      </c>
      <c r="H1605" s="1">
        <f t="shared" si="352"/>
        <v>0</v>
      </c>
      <c r="I1605" s="1">
        <f t="shared" si="353"/>
        <v>0</v>
      </c>
      <c r="J1605" s="1">
        <f t="shared" si="354"/>
        <v>0</v>
      </c>
      <c r="K1605" s="1">
        <f t="shared" si="355"/>
        <v>0</v>
      </c>
      <c r="L1605" s="1">
        <f t="shared" si="356"/>
        <v>0</v>
      </c>
      <c r="M1605" s="1">
        <f t="shared" si="357"/>
        <v>0</v>
      </c>
      <c r="N1605" s="1" t="str">
        <f t="shared" si="358"/>
        <v>nee</v>
      </c>
      <c r="O1605" s="1">
        <f t="shared" si="359"/>
        <v>0</v>
      </c>
      <c r="P1605">
        <f t="shared" si="360"/>
        <v>0</v>
      </c>
    </row>
    <row r="1606" spans="1:16" x14ac:dyDescent="0.25">
      <c r="A1606" s="16">
        <f t="shared" si="361"/>
        <v>1604</v>
      </c>
      <c r="B1606" s="16">
        <f t="shared" si="350"/>
        <v>26</v>
      </c>
      <c r="C1606" s="1">
        <f t="shared" si="362"/>
        <v>3</v>
      </c>
      <c r="D1606" s="1">
        <f>VLOOKUP(C1606,Uitleg!$H$10:$K$14,2,FALSE)</f>
        <v>0</v>
      </c>
      <c r="E1606" s="1">
        <f>VLOOKUP(C1606,Uitleg!$H$10:$K$14,3,FALSE)</f>
        <v>0</v>
      </c>
      <c r="F1606">
        <f t="shared" si="363"/>
        <v>17</v>
      </c>
      <c r="G1606" s="17">
        <f t="shared" si="351"/>
        <v>17.090854844571105</v>
      </c>
      <c r="H1606" s="1">
        <f t="shared" si="352"/>
        <v>0</v>
      </c>
      <c r="I1606" s="1">
        <f t="shared" si="353"/>
        <v>0</v>
      </c>
      <c r="J1606" s="1">
        <f t="shared" si="354"/>
        <v>0</v>
      </c>
      <c r="K1606" s="1">
        <f t="shared" si="355"/>
        <v>0</v>
      </c>
      <c r="L1606" s="1">
        <f t="shared" si="356"/>
        <v>0</v>
      </c>
      <c r="M1606" s="1">
        <f t="shared" si="357"/>
        <v>0</v>
      </c>
      <c r="N1606" s="1" t="str">
        <f t="shared" si="358"/>
        <v>nee</v>
      </c>
      <c r="O1606" s="1">
        <f t="shared" si="359"/>
        <v>0</v>
      </c>
      <c r="P1606">
        <f t="shared" si="360"/>
        <v>0</v>
      </c>
    </row>
    <row r="1607" spans="1:16" x14ac:dyDescent="0.25">
      <c r="A1607" s="16">
        <f t="shared" si="361"/>
        <v>1605</v>
      </c>
      <c r="B1607" s="16">
        <f t="shared" si="350"/>
        <v>26</v>
      </c>
      <c r="C1607" s="1">
        <f t="shared" si="362"/>
        <v>3</v>
      </c>
      <c r="D1607" s="1">
        <f>VLOOKUP(C1607,Uitleg!$H$10:$K$14,2,FALSE)</f>
        <v>0</v>
      </c>
      <c r="E1607" s="1">
        <f>VLOOKUP(C1607,Uitleg!$H$10:$K$14,3,FALSE)</f>
        <v>0</v>
      </c>
      <c r="F1607">
        <f t="shared" si="363"/>
        <v>18</v>
      </c>
      <c r="G1607" s="17">
        <f t="shared" si="351"/>
        <v>16.915531119749659</v>
      </c>
      <c r="H1607" s="1">
        <f t="shared" si="352"/>
        <v>0</v>
      </c>
      <c r="I1607" s="1">
        <f t="shared" si="353"/>
        <v>0</v>
      </c>
      <c r="J1607" s="1">
        <f t="shared" si="354"/>
        <v>0</v>
      </c>
      <c r="K1607" s="1">
        <f t="shared" si="355"/>
        <v>0</v>
      </c>
      <c r="L1607" s="1">
        <f t="shared" si="356"/>
        <v>0</v>
      </c>
      <c r="M1607" s="1">
        <f t="shared" si="357"/>
        <v>0</v>
      </c>
      <c r="N1607" s="1" t="str">
        <f t="shared" si="358"/>
        <v>nee</v>
      </c>
      <c r="O1607" s="1">
        <f t="shared" si="359"/>
        <v>0</v>
      </c>
      <c r="P1607">
        <f t="shared" si="360"/>
        <v>0</v>
      </c>
    </row>
    <row r="1608" spans="1:16" x14ac:dyDescent="0.25">
      <c r="A1608" s="16">
        <f t="shared" si="361"/>
        <v>1606</v>
      </c>
      <c r="B1608" s="16">
        <f t="shared" si="350"/>
        <v>26</v>
      </c>
      <c r="C1608" s="1">
        <f t="shared" si="362"/>
        <v>3</v>
      </c>
      <c r="D1608" s="1">
        <f>VLOOKUP(C1608,Uitleg!$H$10:$K$14,2,FALSE)</f>
        <v>0</v>
      </c>
      <c r="E1608" s="1">
        <f>VLOOKUP(C1608,Uitleg!$H$10:$K$14,3,FALSE)</f>
        <v>0</v>
      </c>
      <c r="F1608">
        <f t="shared" si="363"/>
        <v>19</v>
      </c>
      <c r="G1608" s="17">
        <f t="shared" si="351"/>
        <v>16.740872708528592</v>
      </c>
      <c r="H1608" s="1">
        <f t="shared" si="352"/>
        <v>0</v>
      </c>
      <c r="I1608" s="1">
        <f t="shared" si="353"/>
        <v>0</v>
      </c>
      <c r="J1608" s="1">
        <f t="shared" si="354"/>
        <v>0</v>
      </c>
      <c r="K1608" s="1">
        <f t="shared" si="355"/>
        <v>0</v>
      </c>
      <c r="L1608" s="1">
        <f t="shared" si="356"/>
        <v>0</v>
      </c>
      <c r="M1608" s="1">
        <f t="shared" si="357"/>
        <v>0</v>
      </c>
      <c r="N1608" s="1" t="str">
        <f t="shared" si="358"/>
        <v>nee</v>
      </c>
      <c r="O1608" s="1">
        <f t="shared" si="359"/>
        <v>0</v>
      </c>
      <c r="P1608">
        <f t="shared" si="360"/>
        <v>0</v>
      </c>
    </row>
    <row r="1609" spans="1:16" x14ac:dyDescent="0.25">
      <c r="A1609" s="16">
        <f t="shared" si="361"/>
        <v>1607</v>
      </c>
      <c r="B1609" s="16">
        <f t="shared" si="350"/>
        <v>26</v>
      </c>
      <c r="C1609" s="1">
        <f t="shared" si="362"/>
        <v>3</v>
      </c>
      <c r="D1609" s="1">
        <f>VLOOKUP(C1609,Uitleg!$H$10:$K$14,2,FALSE)</f>
        <v>0</v>
      </c>
      <c r="E1609" s="1">
        <f>VLOOKUP(C1609,Uitleg!$H$10:$K$14,3,FALSE)</f>
        <v>0</v>
      </c>
      <c r="F1609">
        <f t="shared" si="363"/>
        <v>20</v>
      </c>
      <c r="G1609" s="17">
        <f t="shared" si="351"/>
        <v>16.566885954370363</v>
      </c>
      <c r="H1609" s="1">
        <f t="shared" si="352"/>
        <v>0</v>
      </c>
      <c r="I1609" s="1">
        <f t="shared" si="353"/>
        <v>0</v>
      </c>
      <c r="J1609" s="1">
        <f t="shared" si="354"/>
        <v>0</v>
      </c>
      <c r="K1609" s="1">
        <f t="shared" si="355"/>
        <v>0</v>
      </c>
      <c r="L1609" s="1">
        <f t="shared" si="356"/>
        <v>0</v>
      </c>
      <c r="M1609" s="1">
        <f t="shared" si="357"/>
        <v>0</v>
      </c>
      <c r="N1609" s="1" t="str">
        <f t="shared" si="358"/>
        <v>nee</v>
      </c>
      <c r="O1609" s="1">
        <f t="shared" si="359"/>
        <v>0</v>
      </c>
      <c r="P1609">
        <f t="shared" si="360"/>
        <v>0</v>
      </c>
    </row>
    <row r="1610" spans="1:16" x14ac:dyDescent="0.25">
      <c r="A1610" s="16">
        <f t="shared" si="361"/>
        <v>1608</v>
      </c>
      <c r="B1610" s="16">
        <f t="shared" si="350"/>
        <v>26</v>
      </c>
      <c r="C1610" s="1">
        <f t="shared" si="362"/>
        <v>3</v>
      </c>
      <c r="D1610" s="1">
        <f>VLOOKUP(C1610,Uitleg!$H$10:$K$14,2,FALSE)</f>
        <v>0</v>
      </c>
      <c r="E1610" s="1">
        <f>VLOOKUP(C1610,Uitleg!$H$10:$K$14,3,FALSE)</f>
        <v>0</v>
      </c>
      <c r="F1610">
        <f t="shared" si="363"/>
        <v>21</v>
      </c>
      <c r="G1610" s="17">
        <f t="shared" si="351"/>
        <v>16.393577179980468</v>
      </c>
      <c r="H1610" s="1">
        <f t="shared" si="352"/>
        <v>0</v>
      </c>
      <c r="I1610" s="1">
        <f t="shared" si="353"/>
        <v>0</v>
      </c>
      <c r="J1610" s="1">
        <f t="shared" si="354"/>
        <v>0</v>
      </c>
      <c r="K1610" s="1">
        <f t="shared" si="355"/>
        <v>0</v>
      </c>
      <c r="L1610" s="1">
        <f t="shared" si="356"/>
        <v>0</v>
      </c>
      <c r="M1610" s="1">
        <f t="shared" si="357"/>
        <v>0</v>
      </c>
      <c r="N1610" s="1" t="str">
        <f t="shared" si="358"/>
        <v>nee</v>
      </c>
      <c r="O1610" s="1">
        <f t="shared" si="359"/>
        <v>0</v>
      </c>
      <c r="P1610">
        <f t="shared" si="360"/>
        <v>0</v>
      </c>
    </row>
    <row r="1611" spans="1:16" x14ac:dyDescent="0.25">
      <c r="A1611" s="16">
        <f t="shared" si="361"/>
        <v>1609</v>
      </c>
      <c r="B1611" s="16">
        <f t="shared" si="350"/>
        <v>26</v>
      </c>
      <c r="C1611" s="1">
        <f t="shared" si="362"/>
        <v>3</v>
      </c>
      <c r="D1611" s="1">
        <f>VLOOKUP(C1611,Uitleg!$H$10:$K$14,2,FALSE)</f>
        <v>0</v>
      </c>
      <c r="E1611" s="1">
        <f>VLOOKUP(C1611,Uitleg!$H$10:$K$14,3,FALSE)</f>
        <v>0</v>
      </c>
      <c r="F1611">
        <f t="shared" si="363"/>
        <v>22</v>
      </c>
      <c r="G1611" s="17">
        <f t="shared" si="351"/>
        <v>16.22095268706941</v>
      </c>
      <c r="H1611" s="1">
        <f t="shared" si="352"/>
        <v>0</v>
      </c>
      <c r="I1611" s="1">
        <f t="shared" si="353"/>
        <v>0</v>
      </c>
      <c r="J1611" s="1">
        <f t="shared" si="354"/>
        <v>0</v>
      </c>
      <c r="K1611" s="1">
        <f t="shared" si="355"/>
        <v>0</v>
      </c>
      <c r="L1611" s="1">
        <f t="shared" si="356"/>
        <v>0</v>
      </c>
      <c r="M1611" s="1">
        <f t="shared" si="357"/>
        <v>0</v>
      </c>
      <c r="N1611" s="1" t="str">
        <f t="shared" si="358"/>
        <v>nee</v>
      </c>
      <c r="O1611" s="1">
        <f t="shared" si="359"/>
        <v>0</v>
      </c>
      <c r="P1611">
        <f t="shared" si="360"/>
        <v>0</v>
      </c>
    </row>
    <row r="1612" spans="1:16" x14ac:dyDescent="0.25">
      <c r="A1612" s="16">
        <f t="shared" si="361"/>
        <v>1610</v>
      </c>
      <c r="B1612" s="16">
        <f t="shared" si="350"/>
        <v>26</v>
      </c>
      <c r="C1612" s="1">
        <f t="shared" si="362"/>
        <v>3</v>
      </c>
      <c r="D1612" s="1">
        <f>VLOOKUP(C1612,Uitleg!$H$10:$K$14,2,FALSE)</f>
        <v>0</v>
      </c>
      <c r="E1612" s="1">
        <f>VLOOKUP(C1612,Uitleg!$H$10:$K$14,3,FALSE)</f>
        <v>0</v>
      </c>
      <c r="F1612">
        <f t="shared" si="363"/>
        <v>23</v>
      </c>
      <c r="G1612" s="17">
        <f t="shared" si="351"/>
        <v>16.049018756116141</v>
      </c>
      <c r="H1612" s="1">
        <f t="shared" si="352"/>
        <v>0</v>
      </c>
      <c r="I1612" s="1">
        <f t="shared" si="353"/>
        <v>0</v>
      </c>
      <c r="J1612" s="1">
        <f t="shared" si="354"/>
        <v>0</v>
      </c>
      <c r="K1612" s="1">
        <f t="shared" si="355"/>
        <v>0</v>
      </c>
      <c r="L1612" s="1">
        <f t="shared" si="356"/>
        <v>0</v>
      </c>
      <c r="M1612" s="1">
        <f t="shared" si="357"/>
        <v>0</v>
      </c>
      <c r="N1612" s="1" t="str">
        <f t="shared" si="358"/>
        <v>nee</v>
      </c>
      <c r="O1612" s="1">
        <f t="shared" si="359"/>
        <v>0</v>
      </c>
      <c r="P1612">
        <f t="shared" si="360"/>
        <v>0</v>
      </c>
    </row>
    <row r="1613" spans="1:16" x14ac:dyDescent="0.25">
      <c r="A1613" s="16">
        <f t="shared" si="361"/>
        <v>1611</v>
      </c>
      <c r="B1613" s="16">
        <f t="shared" si="350"/>
        <v>26</v>
      </c>
      <c r="C1613" s="1">
        <f t="shared" si="362"/>
        <v>3</v>
      </c>
      <c r="D1613" s="1">
        <f>VLOOKUP(C1613,Uitleg!$H$10:$K$14,2,FALSE)</f>
        <v>0</v>
      </c>
      <c r="E1613" s="1">
        <f>VLOOKUP(C1613,Uitleg!$H$10:$K$14,3,FALSE)</f>
        <v>0</v>
      </c>
      <c r="F1613">
        <f t="shared" si="363"/>
        <v>24</v>
      </c>
      <c r="G1613" s="17">
        <f t="shared" si="351"/>
        <v>15.877781646131535</v>
      </c>
      <c r="H1613" s="1">
        <f t="shared" si="352"/>
        <v>0</v>
      </c>
      <c r="I1613" s="1">
        <f t="shared" si="353"/>
        <v>0</v>
      </c>
      <c r="J1613" s="1">
        <f t="shared" si="354"/>
        <v>0</v>
      </c>
      <c r="K1613" s="1">
        <f t="shared" si="355"/>
        <v>0</v>
      </c>
      <c r="L1613" s="1">
        <f t="shared" si="356"/>
        <v>0</v>
      </c>
      <c r="M1613" s="1">
        <f t="shared" si="357"/>
        <v>0</v>
      </c>
      <c r="N1613" s="1" t="str">
        <f t="shared" si="358"/>
        <v>nee</v>
      </c>
      <c r="O1613" s="1">
        <f t="shared" si="359"/>
        <v>0</v>
      </c>
      <c r="P1613">
        <f t="shared" si="360"/>
        <v>0</v>
      </c>
    </row>
    <row r="1614" spans="1:16" x14ac:dyDescent="0.25">
      <c r="A1614" s="16">
        <f t="shared" si="361"/>
        <v>1612</v>
      </c>
      <c r="B1614" s="16">
        <f t="shared" si="350"/>
        <v>26</v>
      </c>
      <c r="C1614" s="1">
        <f t="shared" si="362"/>
        <v>3</v>
      </c>
      <c r="D1614" s="1">
        <f>VLOOKUP(C1614,Uitleg!$H$10:$K$14,2,FALSE)</f>
        <v>0</v>
      </c>
      <c r="E1614" s="1">
        <f>VLOOKUP(C1614,Uitleg!$H$10:$K$14,3,FALSE)</f>
        <v>0</v>
      </c>
      <c r="F1614">
        <f t="shared" si="363"/>
        <v>25</v>
      </c>
      <c r="G1614" s="17">
        <f t="shared" si="351"/>
        <v>15.707247594423404</v>
      </c>
      <c r="H1614" s="1">
        <f t="shared" si="352"/>
        <v>0</v>
      </c>
      <c r="I1614" s="1">
        <f t="shared" si="353"/>
        <v>0</v>
      </c>
      <c r="J1614" s="1">
        <f t="shared" si="354"/>
        <v>0</v>
      </c>
      <c r="K1614" s="1">
        <f t="shared" si="355"/>
        <v>0</v>
      </c>
      <c r="L1614" s="1">
        <f t="shared" si="356"/>
        <v>0</v>
      </c>
      <c r="M1614" s="1">
        <f t="shared" si="357"/>
        <v>0</v>
      </c>
      <c r="N1614" s="1" t="str">
        <f t="shared" si="358"/>
        <v>nee</v>
      </c>
      <c r="O1614" s="1">
        <f t="shared" si="359"/>
        <v>0</v>
      </c>
      <c r="P1614">
        <f t="shared" si="360"/>
        <v>0</v>
      </c>
    </row>
    <row r="1615" spans="1:16" x14ac:dyDescent="0.25">
      <c r="A1615" s="16">
        <f t="shared" si="361"/>
        <v>1613</v>
      </c>
      <c r="B1615" s="16">
        <f t="shared" si="350"/>
        <v>26</v>
      </c>
      <c r="C1615" s="1">
        <f t="shared" si="362"/>
        <v>3</v>
      </c>
      <c r="D1615" s="1">
        <f>VLOOKUP(C1615,Uitleg!$H$10:$K$14,2,FALSE)</f>
        <v>0</v>
      </c>
      <c r="E1615" s="1">
        <f>VLOOKUP(C1615,Uitleg!$H$10:$K$14,3,FALSE)</f>
        <v>0</v>
      </c>
      <c r="F1615">
        <f t="shared" si="363"/>
        <v>26</v>
      </c>
      <c r="G1615" s="17">
        <f t="shared" si="351"/>
        <v>15.537422816361495</v>
      </c>
      <c r="H1615" s="1">
        <f t="shared" si="352"/>
        <v>0</v>
      </c>
      <c r="I1615" s="1">
        <f t="shared" si="353"/>
        <v>0</v>
      </c>
      <c r="J1615" s="1">
        <f t="shared" si="354"/>
        <v>0</v>
      </c>
      <c r="K1615" s="1">
        <f t="shared" si="355"/>
        <v>0</v>
      </c>
      <c r="L1615" s="1">
        <f t="shared" si="356"/>
        <v>0</v>
      </c>
      <c r="M1615" s="1">
        <f t="shared" si="357"/>
        <v>0</v>
      </c>
      <c r="N1615" s="1" t="str">
        <f t="shared" si="358"/>
        <v>nee</v>
      </c>
      <c r="O1615" s="1">
        <f t="shared" si="359"/>
        <v>0</v>
      </c>
      <c r="P1615">
        <f t="shared" si="360"/>
        <v>0</v>
      </c>
    </row>
    <row r="1616" spans="1:16" x14ac:dyDescent="0.25">
      <c r="A1616" s="16">
        <f t="shared" si="361"/>
        <v>1614</v>
      </c>
      <c r="B1616" s="16">
        <f t="shared" si="350"/>
        <v>26</v>
      </c>
      <c r="C1616" s="1">
        <f t="shared" si="362"/>
        <v>3</v>
      </c>
      <c r="D1616" s="1">
        <f>VLOOKUP(C1616,Uitleg!$H$10:$K$14,2,FALSE)</f>
        <v>0</v>
      </c>
      <c r="E1616" s="1">
        <f>VLOOKUP(C1616,Uitleg!$H$10:$K$14,3,FALSE)</f>
        <v>0</v>
      </c>
      <c r="F1616">
        <f t="shared" si="363"/>
        <v>27</v>
      </c>
      <c r="G1616" s="17">
        <f t="shared" si="351"/>
        <v>15.368313505144112</v>
      </c>
      <c r="H1616" s="1">
        <f t="shared" si="352"/>
        <v>0</v>
      </c>
      <c r="I1616" s="1">
        <f t="shared" si="353"/>
        <v>0</v>
      </c>
      <c r="J1616" s="1">
        <f t="shared" si="354"/>
        <v>0</v>
      </c>
      <c r="K1616" s="1">
        <f t="shared" si="355"/>
        <v>0</v>
      </c>
      <c r="L1616" s="1">
        <f t="shared" si="356"/>
        <v>0</v>
      </c>
      <c r="M1616" s="1">
        <f t="shared" si="357"/>
        <v>0</v>
      </c>
      <c r="N1616" s="1" t="str">
        <f t="shared" si="358"/>
        <v>nee</v>
      </c>
      <c r="O1616" s="1">
        <f t="shared" si="359"/>
        <v>0</v>
      </c>
      <c r="P1616">
        <f t="shared" si="360"/>
        <v>0</v>
      </c>
    </row>
    <row r="1617" spans="1:16" x14ac:dyDescent="0.25">
      <c r="A1617" s="16">
        <f t="shared" si="361"/>
        <v>1615</v>
      </c>
      <c r="B1617" s="16">
        <f t="shared" si="350"/>
        <v>26</v>
      </c>
      <c r="C1617" s="1">
        <f t="shared" si="362"/>
        <v>3</v>
      </c>
      <c r="D1617" s="1">
        <f>VLOOKUP(C1617,Uitleg!$H$10:$K$14,2,FALSE)</f>
        <v>0</v>
      </c>
      <c r="E1617" s="1">
        <f>VLOOKUP(C1617,Uitleg!$H$10:$K$14,3,FALSE)</f>
        <v>0</v>
      </c>
      <c r="F1617">
        <f t="shared" si="363"/>
        <v>28</v>
      </c>
      <c r="G1617" s="17">
        <f t="shared" si="351"/>
        <v>15.199925831564704</v>
      </c>
      <c r="H1617" s="1">
        <f t="shared" si="352"/>
        <v>0</v>
      </c>
      <c r="I1617" s="1">
        <f t="shared" si="353"/>
        <v>0</v>
      </c>
      <c r="J1617" s="1">
        <f t="shared" si="354"/>
        <v>0</v>
      </c>
      <c r="K1617" s="1">
        <f t="shared" si="355"/>
        <v>0</v>
      </c>
      <c r="L1617" s="1">
        <f t="shared" si="356"/>
        <v>0</v>
      </c>
      <c r="M1617" s="1">
        <f t="shared" si="357"/>
        <v>0</v>
      </c>
      <c r="N1617" s="1" t="str">
        <f t="shared" si="358"/>
        <v>nee</v>
      </c>
      <c r="O1617" s="1">
        <f t="shared" si="359"/>
        <v>0</v>
      </c>
      <c r="P1617">
        <f t="shared" si="360"/>
        <v>0</v>
      </c>
    </row>
    <row r="1618" spans="1:16" x14ac:dyDescent="0.25">
      <c r="A1618" s="16">
        <f t="shared" si="361"/>
        <v>1616</v>
      </c>
      <c r="B1618" s="16">
        <f t="shared" si="350"/>
        <v>26</v>
      </c>
      <c r="C1618" s="1">
        <f t="shared" si="362"/>
        <v>3</v>
      </c>
      <c r="D1618" s="1">
        <f>VLOOKUP(C1618,Uitleg!$H$10:$K$14,2,FALSE)</f>
        <v>0</v>
      </c>
      <c r="E1618" s="1">
        <f>VLOOKUP(C1618,Uitleg!$H$10:$K$14,3,FALSE)</f>
        <v>0</v>
      </c>
      <c r="F1618">
        <f t="shared" si="363"/>
        <v>29</v>
      </c>
      <c r="G1618" s="17">
        <f t="shared" si="351"/>
        <v>15.032265943780093</v>
      </c>
      <c r="H1618" s="1">
        <f t="shared" si="352"/>
        <v>0</v>
      </c>
      <c r="I1618" s="1">
        <f t="shared" si="353"/>
        <v>0</v>
      </c>
      <c r="J1618" s="1">
        <f t="shared" si="354"/>
        <v>0</v>
      </c>
      <c r="K1618" s="1">
        <f t="shared" si="355"/>
        <v>0</v>
      </c>
      <c r="L1618" s="1">
        <f t="shared" si="356"/>
        <v>0</v>
      </c>
      <c r="M1618" s="1">
        <f t="shared" si="357"/>
        <v>0</v>
      </c>
      <c r="N1618" s="1" t="str">
        <f t="shared" si="358"/>
        <v>nee</v>
      </c>
      <c r="O1618" s="1">
        <f t="shared" si="359"/>
        <v>0</v>
      </c>
      <c r="P1618">
        <f t="shared" si="360"/>
        <v>0</v>
      </c>
    </row>
    <row r="1619" spans="1:16" x14ac:dyDescent="0.25">
      <c r="A1619" s="16">
        <f t="shared" si="361"/>
        <v>1617</v>
      </c>
      <c r="B1619" s="16">
        <f t="shared" si="350"/>
        <v>26</v>
      </c>
      <c r="C1619" s="1">
        <f t="shared" si="362"/>
        <v>3</v>
      </c>
      <c r="D1619" s="1">
        <f>VLOOKUP(C1619,Uitleg!$H$10:$K$14,2,FALSE)</f>
        <v>0</v>
      </c>
      <c r="E1619" s="1">
        <f>VLOOKUP(C1619,Uitleg!$H$10:$K$14,3,FALSE)</f>
        <v>0</v>
      </c>
      <c r="F1619">
        <f t="shared" si="363"/>
        <v>30</v>
      </c>
      <c r="G1619" s="17">
        <f t="shared" si="351"/>
        <v>14.865339967078729</v>
      </c>
      <c r="H1619" s="1">
        <f t="shared" si="352"/>
        <v>0</v>
      </c>
      <c r="I1619" s="1">
        <f t="shared" si="353"/>
        <v>0</v>
      </c>
      <c r="J1619" s="1">
        <f t="shared" si="354"/>
        <v>0</v>
      </c>
      <c r="K1619" s="1">
        <f t="shared" si="355"/>
        <v>0</v>
      </c>
      <c r="L1619" s="1">
        <f t="shared" si="356"/>
        <v>0</v>
      </c>
      <c r="M1619" s="1">
        <f t="shared" si="357"/>
        <v>0</v>
      </c>
      <c r="N1619" s="1" t="str">
        <f t="shared" si="358"/>
        <v>nee</v>
      </c>
      <c r="O1619" s="1">
        <f t="shared" si="359"/>
        <v>0</v>
      </c>
      <c r="P1619">
        <f t="shared" si="360"/>
        <v>0</v>
      </c>
    </row>
    <row r="1620" spans="1:16" x14ac:dyDescent="0.25">
      <c r="A1620" s="16">
        <f t="shared" si="361"/>
        <v>1618</v>
      </c>
      <c r="B1620" s="16">
        <f t="shared" si="350"/>
        <v>26</v>
      </c>
      <c r="C1620" s="1">
        <f t="shared" si="362"/>
        <v>3</v>
      </c>
      <c r="D1620" s="1">
        <f>VLOOKUP(C1620,Uitleg!$H$10:$K$14,2,FALSE)</f>
        <v>0</v>
      </c>
      <c r="E1620" s="1">
        <f>VLOOKUP(C1620,Uitleg!$H$10:$K$14,3,FALSE)</f>
        <v>0</v>
      </c>
      <c r="F1620">
        <f t="shared" si="363"/>
        <v>31</v>
      </c>
      <c r="G1620" s="17">
        <f t="shared" si="351"/>
        <v>14.699154003650525</v>
      </c>
      <c r="H1620" s="1">
        <f t="shared" si="352"/>
        <v>0</v>
      </c>
      <c r="I1620" s="1">
        <f t="shared" si="353"/>
        <v>0</v>
      </c>
      <c r="J1620" s="1">
        <f t="shared" si="354"/>
        <v>0</v>
      </c>
      <c r="K1620" s="1">
        <f t="shared" si="355"/>
        <v>0</v>
      </c>
      <c r="L1620" s="1">
        <f t="shared" si="356"/>
        <v>0</v>
      </c>
      <c r="M1620" s="1">
        <f t="shared" si="357"/>
        <v>0</v>
      </c>
      <c r="N1620" s="1" t="str">
        <f t="shared" si="358"/>
        <v>nee</v>
      </c>
      <c r="O1620" s="1">
        <f t="shared" si="359"/>
        <v>0</v>
      </c>
      <c r="P1620">
        <f t="shared" si="360"/>
        <v>0</v>
      </c>
    </row>
    <row r="1621" spans="1:16" x14ac:dyDescent="0.25">
      <c r="A1621" s="16">
        <f t="shared" si="361"/>
        <v>1619</v>
      </c>
      <c r="B1621" s="16">
        <f t="shared" si="350"/>
        <v>26</v>
      </c>
      <c r="C1621" s="1">
        <f t="shared" si="362"/>
        <v>3</v>
      </c>
      <c r="D1621" s="1">
        <f>VLOOKUP(C1621,Uitleg!$H$10:$K$14,2,FALSE)</f>
        <v>0</v>
      </c>
      <c r="E1621" s="1">
        <f>VLOOKUP(C1621,Uitleg!$H$10:$K$14,3,FALSE)</f>
        <v>0</v>
      </c>
      <c r="F1621">
        <f t="shared" si="363"/>
        <v>32</v>
      </c>
      <c r="G1621" s="17">
        <f t="shared" si="351"/>
        <v>14.533714132356799</v>
      </c>
      <c r="H1621" s="1">
        <f t="shared" si="352"/>
        <v>0</v>
      </c>
      <c r="I1621" s="1">
        <f t="shared" si="353"/>
        <v>0</v>
      </c>
      <c r="J1621" s="1">
        <f t="shared" si="354"/>
        <v>0</v>
      </c>
      <c r="K1621" s="1">
        <f t="shared" si="355"/>
        <v>0</v>
      </c>
      <c r="L1621" s="1">
        <f t="shared" si="356"/>
        <v>0</v>
      </c>
      <c r="M1621" s="1">
        <f t="shared" si="357"/>
        <v>0</v>
      </c>
      <c r="N1621" s="1" t="str">
        <f t="shared" si="358"/>
        <v>nee</v>
      </c>
      <c r="O1621" s="1">
        <f t="shared" si="359"/>
        <v>0</v>
      </c>
      <c r="P1621">
        <f t="shared" si="360"/>
        <v>0</v>
      </c>
    </row>
    <row r="1622" spans="1:16" x14ac:dyDescent="0.25">
      <c r="A1622" s="16">
        <f t="shared" si="361"/>
        <v>1620</v>
      </c>
      <c r="B1622" s="16">
        <f t="shared" si="350"/>
        <v>27</v>
      </c>
      <c r="C1622" s="1">
        <f t="shared" si="362"/>
        <v>3</v>
      </c>
      <c r="D1622" s="1">
        <f>VLOOKUP(C1622,Uitleg!$H$10:$K$14,2,FALSE)</f>
        <v>0</v>
      </c>
      <c r="E1622" s="1">
        <f>VLOOKUP(C1622,Uitleg!$H$10:$K$14,3,FALSE)</f>
        <v>0</v>
      </c>
      <c r="F1622">
        <f t="shared" si="363"/>
        <v>33</v>
      </c>
      <c r="G1622" s="17">
        <f t="shared" si="351"/>
        <v>14.369026408501796</v>
      </c>
      <c r="H1622" s="1">
        <f t="shared" si="352"/>
        <v>0</v>
      </c>
      <c r="I1622" s="1">
        <f t="shared" si="353"/>
        <v>0</v>
      </c>
      <c r="J1622" s="1">
        <f t="shared" si="354"/>
        <v>0</v>
      </c>
      <c r="K1622" s="1">
        <f t="shared" si="355"/>
        <v>1</v>
      </c>
      <c r="L1622" s="1">
        <f t="shared" si="356"/>
        <v>0</v>
      </c>
      <c r="M1622" s="1">
        <f t="shared" si="357"/>
        <v>0</v>
      </c>
      <c r="N1622" s="1" t="str">
        <f t="shared" si="358"/>
        <v>JA</v>
      </c>
      <c r="O1622" s="1">
        <f t="shared" si="359"/>
        <v>4</v>
      </c>
      <c r="P1622">
        <f t="shared" si="360"/>
        <v>0</v>
      </c>
    </row>
    <row r="1623" spans="1:16" x14ac:dyDescent="0.25">
      <c r="A1623" s="16">
        <f t="shared" si="361"/>
        <v>1621</v>
      </c>
      <c r="B1623" s="16">
        <f t="shared" si="350"/>
        <v>27</v>
      </c>
      <c r="C1623" s="1">
        <f t="shared" si="362"/>
        <v>4</v>
      </c>
      <c r="D1623" s="1">
        <f>VLOOKUP(C1623,Uitleg!$H$10:$K$14,2,FALSE)</f>
        <v>1</v>
      </c>
      <c r="E1623" s="1">
        <f>VLOOKUP(C1623,Uitleg!$H$10:$K$14,3,FALSE)</f>
        <v>0</v>
      </c>
      <c r="F1623">
        <f t="shared" si="363"/>
        <v>0</v>
      </c>
      <c r="G1623" s="17">
        <f t="shared" si="351"/>
        <v>14.205096863604336</v>
      </c>
      <c r="H1623" s="1">
        <f t="shared" si="352"/>
        <v>0</v>
      </c>
      <c r="I1623" s="1">
        <f t="shared" si="353"/>
        <v>0</v>
      </c>
      <c r="J1623" s="1">
        <f t="shared" si="354"/>
        <v>0</v>
      </c>
      <c r="K1623" s="1">
        <f t="shared" si="355"/>
        <v>0</v>
      </c>
      <c r="L1623" s="1">
        <f t="shared" si="356"/>
        <v>0</v>
      </c>
      <c r="M1623" s="1">
        <f t="shared" si="357"/>
        <v>0</v>
      </c>
      <c r="N1623" s="1" t="str">
        <f t="shared" si="358"/>
        <v>nee</v>
      </c>
      <c r="O1623" s="1">
        <f t="shared" si="359"/>
        <v>0</v>
      </c>
      <c r="P1623">
        <f t="shared" si="360"/>
        <v>50</v>
      </c>
    </row>
    <row r="1624" spans="1:16" x14ac:dyDescent="0.25">
      <c r="A1624" s="16">
        <f t="shared" si="361"/>
        <v>1622</v>
      </c>
      <c r="B1624" s="16">
        <f t="shared" si="350"/>
        <v>27</v>
      </c>
      <c r="C1624" s="1">
        <f t="shared" si="362"/>
        <v>4</v>
      </c>
      <c r="D1624" s="1">
        <f>VLOOKUP(C1624,Uitleg!$H$10:$K$14,2,FALSE)</f>
        <v>1</v>
      </c>
      <c r="E1624" s="1">
        <f>VLOOKUP(C1624,Uitleg!$H$10:$K$14,3,FALSE)</f>
        <v>0</v>
      </c>
      <c r="F1624">
        <f t="shared" si="363"/>
        <v>1</v>
      </c>
      <c r="G1624" s="17">
        <f t="shared" si="351"/>
        <v>14.04193150517106</v>
      </c>
      <c r="H1624" s="1">
        <f t="shared" si="352"/>
        <v>0</v>
      </c>
      <c r="I1624" s="1">
        <f t="shared" si="353"/>
        <v>0</v>
      </c>
      <c r="J1624" s="1">
        <f t="shared" si="354"/>
        <v>0</v>
      </c>
      <c r="K1624" s="1">
        <f t="shared" si="355"/>
        <v>0</v>
      </c>
      <c r="L1624" s="1">
        <f t="shared" si="356"/>
        <v>0</v>
      </c>
      <c r="M1624" s="1">
        <f t="shared" si="357"/>
        <v>0</v>
      </c>
      <c r="N1624" s="1" t="str">
        <f t="shared" si="358"/>
        <v>nee</v>
      </c>
      <c r="O1624" s="1">
        <f t="shared" si="359"/>
        <v>0</v>
      </c>
      <c r="P1624">
        <f t="shared" si="360"/>
        <v>50</v>
      </c>
    </row>
    <row r="1625" spans="1:16" x14ac:dyDescent="0.25">
      <c r="A1625" s="16">
        <f t="shared" si="361"/>
        <v>1623</v>
      </c>
      <c r="B1625" s="16">
        <f t="shared" si="350"/>
        <v>27</v>
      </c>
      <c r="C1625" s="1">
        <f t="shared" si="362"/>
        <v>4</v>
      </c>
      <c r="D1625" s="1">
        <f>VLOOKUP(C1625,Uitleg!$H$10:$K$14,2,FALSE)</f>
        <v>1</v>
      </c>
      <c r="E1625" s="1">
        <f>VLOOKUP(C1625,Uitleg!$H$10:$K$14,3,FALSE)</f>
        <v>0</v>
      </c>
      <c r="F1625">
        <f t="shared" si="363"/>
        <v>2</v>
      </c>
      <c r="G1625" s="17">
        <f t="shared" si="351"/>
        <v>13.879536316469796</v>
      </c>
      <c r="H1625" s="1">
        <f t="shared" si="352"/>
        <v>0</v>
      </c>
      <c r="I1625" s="1">
        <f t="shared" si="353"/>
        <v>0</v>
      </c>
      <c r="J1625" s="1">
        <f t="shared" si="354"/>
        <v>0</v>
      </c>
      <c r="K1625" s="1">
        <f t="shared" si="355"/>
        <v>0</v>
      </c>
      <c r="L1625" s="1">
        <f t="shared" si="356"/>
        <v>0</v>
      </c>
      <c r="M1625" s="1">
        <f t="shared" si="357"/>
        <v>0</v>
      </c>
      <c r="N1625" s="1" t="str">
        <f t="shared" si="358"/>
        <v>nee</v>
      </c>
      <c r="O1625" s="1">
        <f t="shared" si="359"/>
        <v>0</v>
      </c>
      <c r="P1625">
        <f t="shared" si="360"/>
        <v>50</v>
      </c>
    </row>
    <row r="1626" spans="1:16" x14ac:dyDescent="0.25">
      <c r="A1626" s="16">
        <f t="shared" si="361"/>
        <v>1624</v>
      </c>
      <c r="B1626" s="16">
        <f t="shared" si="350"/>
        <v>27</v>
      </c>
      <c r="C1626" s="1">
        <f t="shared" si="362"/>
        <v>4</v>
      </c>
      <c r="D1626" s="1">
        <f>VLOOKUP(C1626,Uitleg!$H$10:$K$14,2,FALSE)</f>
        <v>1</v>
      </c>
      <c r="E1626" s="1">
        <f>VLOOKUP(C1626,Uitleg!$H$10:$K$14,3,FALSE)</f>
        <v>0</v>
      </c>
      <c r="F1626">
        <f t="shared" si="363"/>
        <v>3</v>
      </c>
      <c r="G1626" s="17">
        <f t="shared" si="351"/>
        <v>13.71791725630457</v>
      </c>
      <c r="H1626" s="1">
        <f t="shared" si="352"/>
        <v>0</v>
      </c>
      <c r="I1626" s="1">
        <f t="shared" si="353"/>
        <v>0</v>
      </c>
      <c r="J1626" s="1">
        <f t="shared" si="354"/>
        <v>0</v>
      </c>
      <c r="K1626" s="1">
        <f t="shared" si="355"/>
        <v>0</v>
      </c>
      <c r="L1626" s="1">
        <f t="shared" si="356"/>
        <v>0</v>
      </c>
      <c r="M1626" s="1">
        <f t="shared" si="357"/>
        <v>0</v>
      </c>
      <c r="N1626" s="1" t="str">
        <f t="shared" si="358"/>
        <v>nee</v>
      </c>
      <c r="O1626" s="1">
        <f t="shared" si="359"/>
        <v>0</v>
      </c>
      <c r="P1626">
        <f t="shared" si="360"/>
        <v>50</v>
      </c>
    </row>
    <row r="1627" spans="1:16" x14ac:dyDescent="0.25">
      <c r="A1627" s="16">
        <f t="shared" si="361"/>
        <v>1625</v>
      </c>
      <c r="B1627" s="16">
        <f t="shared" si="350"/>
        <v>27</v>
      </c>
      <c r="C1627" s="1">
        <f t="shared" si="362"/>
        <v>4</v>
      </c>
      <c r="D1627" s="1">
        <f>VLOOKUP(C1627,Uitleg!$H$10:$K$14,2,FALSE)</f>
        <v>1</v>
      </c>
      <c r="E1627" s="1">
        <f>VLOOKUP(C1627,Uitleg!$H$10:$K$14,3,FALSE)</f>
        <v>0</v>
      </c>
      <c r="F1627">
        <f t="shared" si="363"/>
        <v>4</v>
      </c>
      <c r="G1627" s="17">
        <f t="shared" si="351"/>
        <v>13.557080258790752</v>
      </c>
      <c r="H1627" s="1">
        <f t="shared" si="352"/>
        <v>0</v>
      </c>
      <c r="I1627" s="1">
        <f t="shared" si="353"/>
        <v>0</v>
      </c>
      <c r="J1627" s="1">
        <f t="shared" si="354"/>
        <v>0</v>
      </c>
      <c r="K1627" s="1">
        <f t="shared" si="355"/>
        <v>0</v>
      </c>
      <c r="L1627" s="1">
        <f t="shared" si="356"/>
        <v>1</v>
      </c>
      <c r="M1627" s="1">
        <f t="shared" si="357"/>
        <v>0</v>
      </c>
      <c r="N1627" s="1" t="str">
        <f t="shared" si="358"/>
        <v>JA</v>
      </c>
      <c r="O1627" s="1">
        <f t="shared" si="359"/>
        <v>1</v>
      </c>
      <c r="P1627">
        <f t="shared" si="360"/>
        <v>50</v>
      </c>
    </row>
    <row r="1628" spans="1:16" x14ac:dyDescent="0.25">
      <c r="A1628" s="16">
        <f t="shared" si="361"/>
        <v>1626</v>
      </c>
      <c r="B1628" s="16">
        <f t="shared" si="350"/>
        <v>27</v>
      </c>
      <c r="C1628" s="1">
        <f t="shared" si="362"/>
        <v>1</v>
      </c>
      <c r="D1628" s="1">
        <f>VLOOKUP(C1628,Uitleg!$H$10:$K$14,2,FALSE)</f>
        <v>0</v>
      </c>
      <c r="E1628" s="1">
        <f>VLOOKUP(C1628,Uitleg!$H$10:$K$14,3,FALSE)</f>
        <v>0</v>
      </c>
      <c r="F1628">
        <f t="shared" si="363"/>
        <v>0</v>
      </c>
      <c r="G1628" s="17">
        <f t="shared" si="351"/>
        <v>13.397031233131845</v>
      </c>
      <c r="H1628" s="1">
        <f t="shared" si="352"/>
        <v>0</v>
      </c>
      <c r="I1628" s="1">
        <f t="shared" si="353"/>
        <v>0</v>
      </c>
      <c r="J1628" s="1">
        <f t="shared" si="354"/>
        <v>0</v>
      </c>
      <c r="K1628" s="1">
        <f t="shared" si="355"/>
        <v>0</v>
      </c>
      <c r="L1628" s="1">
        <f t="shared" si="356"/>
        <v>0</v>
      </c>
      <c r="M1628" s="1">
        <f t="shared" si="357"/>
        <v>0</v>
      </c>
      <c r="N1628" s="1" t="str">
        <f t="shared" si="358"/>
        <v>nee</v>
      </c>
      <c r="O1628" s="1">
        <f t="shared" si="359"/>
        <v>0</v>
      </c>
      <c r="P1628">
        <f t="shared" si="360"/>
        <v>0</v>
      </c>
    </row>
    <row r="1629" spans="1:16" x14ac:dyDescent="0.25">
      <c r="A1629" s="16">
        <f t="shared" si="361"/>
        <v>1627</v>
      </c>
      <c r="B1629" s="16">
        <f t="shared" si="350"/>
        <v>27</v>
      </c>
      <c r="C1629" s="1">
        <f t="shared" si="362"/>
        <v>1</v>
      </c>
      <c r="D1629" s="1">
        <f>VLOOKUP(C1629,Uitleg!$H$10:$K$14,2,FALSE)</f>
        <v>0</v>
      </c>
      <c r="E1629" s="1">
        <f>VLOOKUP(C1629,Uitleg!$H$10:$K$14,3,FALSE)</f>
        <v>0</v>
      </c>
      <c r="F1629">
        <f t="shared" si="363"/>
        <v>1</v>
      </c>
      <c r="G1629" s="17">
        <f t="shared" si="351"/>
        <v>13.237776063396439</v>
      </c>
      <c r="H1629" s="1">
        <f t="shared" si="352"/>
        <v>0</v>
      </c>
      <c r="I1629" s="1">
        <f t="shared" si="353"/>
        <v>0</v>
      </c>
      <c r="J1629" s="1">
        <f t="shared" si="354"/>
        <v>0</v>
      </c>
      <c r="K1629" s="1">
        <f t="shared" si="355"/>
        <v>0</v>
      </c>
      <c r="L1629" s="1">
        <f t="shared" si="356"/>
        <v>0</v>
      </c>
      <c r="M1629" s="1">
        <f t="shared" si="357"/>
        <v>0</v>
      </c>
      <c r="N1629" s="1" t="str">
        <f t="shared" si="358"/>
        <v>nee</v>
      </c>
      <c r="O1629" s="1">
        <f t="shared" si="359"/>
        <v>0</v>
      </c>
      <c r="P1629">
        <f t="shared" si="360"/>
        <v>0</v>
      </c>
    </row>
    <row r="1630" spans="1:16" x14ac:dyDescent="0.25">
      <c r="A1630" s="16">
        <f t="shared" si="361"/>
        <v>1628</v>
      </c>
      <c r="B1630" s="16">
        <f t="shared" si="350"/>
        <v>27</v>
      </c>
      <c r="C1630" s="1">
        <f t="shared" si="362"/>
        <v>1</v>
      </c>
      <c r="D1630" s="1">
        <f>VLOOKUP(C1630,Uitleg!$H$10:$K$14,2,FALSE)</f>
        <v>0</v>
      </c>
      <c r="E1630" s="1">
        <f>VLOOKUP(C1630,Uitleg!$H$10:$K$14,3,FALSE)</f>
        <v>0</v>
      </c>
      <c r="F1630">
        <f t="shared" si="363"/>
        <v>2</v>
      </c>
      <c r="G1630" s="17">
        <f t="shared" si="351"/>
        <v>13.079320608296836</v>
      </c>
      <c r="H1630" s="1">
        <f t="shared" si="352"/>
        <v>0</v>
      </c>
      <c r="I1630" s="1">
        <f t="shared" si="353"/>
        <v>0</v>
      </c>
      <c r="J1630" s="1">
        <f t="shared" si="354"/>
        <v>0</v>
      </c>
      <c r="K1630" s="1">
        <f t="shared" si="355"/>
        <v>0</v>
      </c>
      <c r="L1630" s="1">
        <f t="shared" si="356"/>
        <v>0</v>
      </c>
      <c r="M1630" s="1">
        <f t="shared" si="357"/>
        <v>0</v>
      </c>
      <c r="N1630" s="1" t="str">
        <f t="shared" si="358"/>
        <v>nee</v>
      </c>
      <c r="O1630" s="1">
        <f t="shared" si="359"/>
        <v>0</v>
      </c>
      <c r="P1630">
        <f t="shared" si="360"/>
        <v>0</v>
      </c>
    </row>
    <row r="1631" spans="1:16" x14ac:dyDescent="0.25">
      <c r="A1631" s="16">
        <f t="shared" si="361"/>
        <v>1629</v>
      </c>
      <c r="B1631" s="16">
        <f t="shared" si="350"/>
        <v>27</v>
      </c>
      <c r="C1631" s="1">
        <f t="shared" si="362"/>
        <v>1</v>
      </c>
      <c r="D1631" s="1">
        <f>VLOOKUP(C1631,Uitleg!$H$10:$K$14,2,FALSE)</f>
        <v>0</v>
      </c>
      <c r="E1631" s="1">
        <f>VLOOKUP(C1631,Uitleg!$H$10:$K$14,3,FALSE)</f>
        <v>0</v>
      </c>
      <c r="F1631">
        <f t="shared" si="363"/>
        <v>3</v>
      </c>
      <c r="G1631" s="17">
        <f t="shared" si="351"/>
        <v>12.921670700967827</v>
      </c>
      <c r="H1631" s="1">
        <f t="shared" si="352"/>
        <v>0</v>
      </c>
      <c r="I1631" s="1">
        <f t="shared" si="353"/>
        <v>0</v>
      </c>
      <c r="J1631" s="1">
        <f t="shared" si="354"/>
        <v>0</v>
      </c>
      <c r="K1631" s="1">
        <f t="shared" si="355"/>
        <v>0</v>
      </c>
      <c r="L1631" s="1">
        <f t="shared" si="356"/>
        <v>0</v>
      </c>
      <c r="M1631" s="1">
        <f t="shared" si="357"/>
        <v>0</v>
      </c>
      <c r="N1631" s="1" t="str">
        <f t="shared" si="358"/>
        <v>nee</v>
      </c>
      <c r="O1631" s="1">
        <f t="shared" si="359"/>
        <v>0</v>
      </c>
      <c r="P1631">
        <f t="shared" si="360"/>
        <v>0</v>
      </c>
    </row>
    <row r="1632" spans="1:16" x14ac:dyDescent="0.25">
      <c r="A1632" s="16">
        <f t="shared" si="361"/>
        <v>1630</v>
      </c>
      <c r="B1632" s="16">
        <f t="shared" si="350"/>
        <v>27</v>
      </c>
      <c r="C1632" s="1">
        <f t="shared" si="362"/>
        <v>1</v>
      </c>
      <c r="D1632" s="1">
        <f>VLOOKUP(C1632,Uitleg!$H$10:$K$14,2,FALSE)</f>
        <v>0</v>
      </c>
      <c r="E1632" s="1">
        <f>VLOOKUP(C1632,Uitleg!$H$10:$K$14,3,FALSE)</f>
        <v>0</v>
      </c>
      <c r="F1632">
        <f t="shared" si="363"/>
        <v>4</v>
      </c>
      <c r="G1632" s="17">
        <f t="shared" si="351"/>
        <v>12.764832148747157</v>
      </c>
      <c r="H1632" s="1">
        <f t="shared" si="352"/>
        <v>0</v>
      </c>
      <c r="I1632" s="1">
        <f t="shared" si="353"/>
        <v>0</v>
      </c>
      <c r="J1632" s="1">
        <f t="shared" si="354"/>
        <v>0</v>
      </c>
      <c r="K1632" s="1">
        <f t="shared" si="355"/>
        <v>0</v>
      </c>
      <c r="L1632" s="1">
        <f t="shared" si="356"/>
        <v>0</v>
      </c>
      <c r="M1632" s="1">
        <f t="shared" si="357"/>
        <v>0</v>
      </c>
      <c r="N1632" s="1" t="str">
        <f t="shared" si="358"/>
        <v>nee</v>
      </c>
      <c r="O1632" s="1">
        <f t="shared" si="359"/>
        <v>0</v>
      </c>
      <c r="P1632">
        <f t="shared" si="360"/>
        <v>0</v>
      </c>
    </row>
    <row r="1633" spans="1:16" x14ac:dyDescent="0.25">
      <c r="A1633" s="16">
        <f t="shared" si="361"/>
        <v>1631</v>
      </c>
      <c r="B1633" s="16">
        <f t="shared" si="350"/>
        <v>27</v>
      </c>
      <c r="C1633" s="1">
        <f t="shared" si="362"/>
        <v>1</v>
      </c>
      <c r="D1633" s="1">
        <f>VLOOKUP(C1633,Uitleg!$H$10:$K$14,2,FALSE)</f>
        <v>0</v>
      </c>
      <c r="E1633" s="1">
        <f>VLOOKUP(C1633,Uitleg!$H$10:$K$14,3,FALSE)</f>
        <v>0</v>
      </c>
      <c r="F1633">
        <f t="shared" si="363"/>
        <v>5</v>
      </c>
      <c r="G1633" s="17">
        <f t="shared" si="351"/>
        <v>12.608810732956226</v>
      </c>
      <c r="H1633" s="1">
        <f t="shared" si="352"/>
        <v>0</v>
      </c>
      <c r="I1633" s="1">
        <f t="shared" si="353"/>
        <v>0</v>
      </c>
      <c r="J1633" s="1">
        <f t="shared" si="354"/>
        <v>0</v>
      </c>
      <c r="K1633" s="1">
        <f t="shared" si="355"/>
        <v>0</v>
      </c>
      <c r="L1633" s="1">
        <f t="shared" si="356"/>
        <v>0</v>
      </c>
      <c r="M1633" s="1">
        <f t="shared" si="357"/>
        <v>0</v>
      </c>
      <c r="N1633" s="1" t="str">
        <f t="shared" si="358"/>
        <v>nee</v>
      </c>
      <c r="O1633" s="1">
        <f t="shared" si="359"/>
        <v>0</v>
      </c>
      <c r="P1633">
        <f t="shared" si="360"/>
        <v>0</v>
      </c>
    </row>
    <row r="1634" spans="1:16" x14ac:dyDescent="0.25">
      <c r="A1634" s="16">
        <f t="shared" si="361"/>
        <v>1632</v>
      </c>
      <c r="B1634" s="16">
        <f t="shared" si="350"/>
        <v>27</v>
      </c>
      <c r="C1634" s="1">
        <f t="shared" si="362"/>
        <v>1</v>
      </c>
      <c r="D1634" s="1">
        <f>VLOOKUP(C1634,Uitleg!$H$10:$K$14,2,FALSE)</f>
        <v>0</v>
      </c>
      <c r="E1634" s="1">
        <f>VLOOKUP(C1634,Uitleg!$H$10:$K$14,3,FALSE)</f>
        <v>0</v>
      </c>
      <c r="F1634">
        <f t="shared" si="363"/>
        <v>6</v>
      </c>
      <c r="G1634" s="17">
        <f t="shared" si="351"/>
        <v>12.453612208682397</v>
      </c>
      <c r="H1634" s="1">
        <f t="shared" si="352"/>
        <v>0</v>
      </c>
      <c r="I1634" s="1">
        <f t="shared" si="353"/>
        <v>0</v>
      </c>
      <c r="J1634" s="1">
        <f t="shared" si="354"/>
        <v>0</v>
      </c>
      <c r="K1634" s="1">
        <f t="shared" si="355"/>
        <v>0</v>
      </c>
      <c r="L1634" s="1">
        <f t="shared" si="356"/>
        <v>0</v>
      </c>
      <c r="M1634" s="1">
        <f t="shared" si="357"/>
        <v>0</v>
      </c>
      <c r="N1634" s="1" t="str">
        <f t="shared" si="358"/>
        <v>nee</v>
      </c>
      <c r="O1634" s="1">
        <f t="shared" si="359"/>
        <v>0</v>
      </c>
      <c r="P1634">
        <f t="shared" si="360"/>
        <v>0</v>
      </c>
    </row>
    <row r="1635" spans="1:16" x14ac:dyDescent="0.25">
      <c r="A1635" s="16">
        <f t="shared" si="361"/>
        <v>1633</v>
      </c>
      <c r="B1635" s="16">
        <f t="shared" si="350"/>
        <v>27</v>
      </c>
      <c r="C1635" s="1">
        <f t="shared" si="362"/>
        <v>1</v>
      </c>
      <c r="D1635" s="1">
        <f>VLOOKUP(C1635,Uitleg!$H$10:$K$14,2,FALSE)</f>
        <v>0</v>
      </c>
      <c r="E1635" s="1">
        <f>VLOOKUP(C1635,Uitleg!$H$10:$K$14,3,FALSE)</f>
        <v>0</v>
      </c>
      <c r="F1635">
        <f t="shared" si="363"/>
        <v>7</v>
      </c>
      <c r="G1635" s="17">
        <f t="shared" si="351"/>
        <v>12.299242304561627</v>
      </c>
      <c r="H1635" s="1">
        <f t="shared" si="352"/>
        <v>0</v>
      </c>
      <c r="I1635" s="1">
        <f t="shared" si="353"/>
        <v>0</v>
      </c>
      <c r="J1635" s="1">
        <f t="shared" si="354"/>
        <v>0</v>
      </c>
      <c r="K1635" s="1">
        <f t="shared" si="355"/>
        <v>0</v>
      </c>
      <c r="L1635" s="1">
        <f t="shared" si="356"/>
        <v>0</v>
      </c>
      <c r="M1635" s="1">
        <f t="shared" si="357"/>
        <v>0</v>
      </c>
      <c r="N1635" s="1" t="str">
        <f t="shared" si="358"/>
        <v>nee</v>
      </c>
      <c r="O1635" s="1">
        <f t="shared" si="359"/>
        <v>0</v>
      </c>
      <c r="P1635">
        <f t="shared" si="360"/>
        <v>0</v>
      </c>
    </row>
    <row r="1636" spans="1:16" x14ac:dyDescent="0.25">
      <c r="A1636" s="16">
        <f t="shared" si="361"/>
        <v>1634</v>
      </c>
      <c r="B1636" s="16">
        <f t="shared" si="350"/>
        <v>27</v>
      </c>
      <c r="C1636" s="1">
        <f t="shared" si="362"/>
        <v>1</v>
      </c>
      <c r="D1636" s="1">
        <f>VLOOKUP(C1636,Uitleg!$H$10:$K$14,2,FALSE)</f>
        <v>0</v>
      </c>
      <c r="E1636" s="1">
        <f>VLOOKUP(C1636,Uitleg!$H$10:$K$14,3,FALSE)</f>
        <v>0</v>
      </c>
      <c r="F1636">
        <f t="shared" si="363"/>
        <v>8</v>
      </c>
      <c r="G1636" s="17">
        <f t="shared" si="351"/>
        <v>12.145706722562704</v>
      </c>
      <c r="H1636" s="1">
        <f t="shared" si="352"/>
        <v>0</v>
      </c>
      <c r="I1636" s="1">
        <f t="shared" si="353"/>
        <v>0</v>
      </c>
      <c r="J1636" s="1">
        <f t="shared" si="354"/>
        <v>0</v>
      </c>
      <c r="K1636" s="1">
        <f t="shared" si="355"/>
        <v>0</v>
      </c>
      <c r="L1636" s="1">
        <f t="shared" si="356"/>
        <v>0</v>
      </c>
      <c r="M1636" s="1">
        <f t="shared" si="357"/>
        <v>0</v>
      </c>
      <c r="N1636" s="1" t="str">
        <f t="shared" si="358"/>
        <v>nee</v>
      </c>
      <c r="O1636" s="1">
        <f t="shared" si="359"/>
        <v>0</v>
      </c>
      <c r="P1636">
        <f t="shared" si="360"/>
        <v>0</v>
      </c>
    </row>
    <row r="1637" spans="1:16" x14ac:dyDescent="0.25">
      <c r="A1637" s="16">
        <f t="shared" si="361"/>
        <v>1635</v>
      </c>
      <c r="B1637" s="16">
        <f t="shared" si="350"/>
        <v>27</v>
      </c>
      <c r="C1637" s="1">
        <f t="shared" si="362"/>
        <v>1</v>
      </c>
      <c r="D1637" s="1">
        <f>VLOOKUP(C1637,Uitleg!$H$10:$K$14,2,FALSE)</f>
        <v>0</v>
      </c>
      <c r="E1637" s="1">
        <f>VLOOKUP(C1637,Uitleg!$H$10:$K$14,3,FALSE)</f>
        <v>0</v>
      </c>
      <c r="F1637">
        <f t="shared" si="363"/>
        <v>9</v>
      </c>
      <c r="G1637" s="17">
        <f t="shared" si="351"/>
        <v>11.993011137771767</v>
      </c>
      <c r="H1637" s="1">
        <f t="shared" si="352"/>
        <v>0</v>
      </c>
      <c r="I1637" s="1">
        <f t="shared" si="353"/>
        <v>0</v>
      </c>
      <c r="J1637" s="1">
        <f t="shared" si="354"/>
        <v>0</v>
      </c>
      <c r="K1637" s="1">
        <f t="shared" si="355"/>
        <v>0</v>
      </c>
      <c r="L1637" s="1">
        <f t="shared" si="356"/>
        <v>0</v>
      </c>
      <c r="M1637" s="1">
        <f t="shared" si="357"/>
        <v>0</v>
      </c>
      <c r="N1637" s="1" t="str">
        <f t="shared" si="358"/>
        <v>nee</v>
      </c>
      <c r="O1637" s="1">
        <f t="shared" si="359"/>
        <v>0</v>
      </c>
      <c r="P1637">
        <f t="shared" si="360"/>
        <v>0</v>
      </c>
    </row>
    <row r="1638" spans="1:16" x14ac:dyDescent="0.25">
      <c r="A1638" s="16">
        <f t="shared" si="361"/>
        <v>1636</v>
      </c>
      <c r="B1638" s="16">
        <f t="shared" si="350"/>
        <v>27</v>
      </c>
      <c r="C1638" s="1">
        <f t="shared" si="362"/>
        <v>1</v>
      </c>
      <c r="D1638" s="1">
        <f>VLOOKUP(C1638,Uitleg!$H$10:$K$14,2,FALSE)</f>
        <v>0</v>
      </c>
      <c r="E1638" s="1">
        <f>VLOOKUP(C1638,Uitleg!$H$10:$K$14,3,FALSE)</f>
        <v>0</v>
      </c>
      <c r="F1638">
        <f t="shared" si="363"/>
        <v>10</v>
      </c>
      <c r="G1638" s="17">
        <f t="shared" si="351"/>
        <v>11.841161198178568</v>
      </c>
      <c r="H1638" s="1">
        <f t="shared" si="352"/>
        <v>0</v>
      </c>
      <c r="I1638" s="1">
        <f t="shared" si="353"/>
        <v>0</v>
      </c>
      <c r="J1638" s="1">
        <f t="shared" si="354"/>
        <v>0</v>
      </c>
      <c r="K1638" s="1">
        <f t="shared" si="355"/>
        <v>0</v>
      </c>
      <c r="L1638" s="1">
        <f t="shared" si="356"/>
        <v>0</v>
      </c>
      <c r="M1638" s="1">
        <f t="shared" si="357"/>
        <v>0</v>
      </c>
      <c r="N1638" s="1" t="str">
        <f t="shared" si="358"/>
        <v>nee</v>
      </c>
      <c r="O1638" s="1">
        <f t="shared" si="359"/>
        <v>0</v>
      </c>
      <c r="P1638">
        <f t="shared" si="360"/>
        <v>0</v>
      </c>
    </row>
    <row r="1639" spans="1:16" x14ac:dyDescent="0.25">
      <c r="A1639" s="16">
        <f t="shared" si="361"/>
        <v>1637</v>
      </c>
      <c r="B1639" s="16">
        <f t="shared" si="350"/>
        <v>27</v>
      </c>
      <c r="C1639" s="1">
        <f t="shared" si="362"/>
        <v>1</v>
      </c>
      <c r="D1639" s="1">
        <f>VLOOKUP(C1639,Uitleg!$H$10:$K$14,2,FALSE)</f>
        <v>0</v>
      </c>
      <c r="E1639" s="1">
        <f>VLOOKUP(C1639,Uitleg!$H$10:$K$14,3,FALSE)</f>
        <v>0</v>
      </c>
      <c r="F1639">
        <f t="shared" si="363"/>
        <v>11</v>
      </c>
      <c r="G1639" s="17">
        <f t="shared" si="351"/>
        <v>11.690162524462927</v>
      </c>
      <c r="H1639" s="1">
        <f t="shared" si="352"/>
        <v>0</v>
      </c>
      <c r="I1639" s="1">
        <f t="shared" si="353"/>
        <v>0</v>
      </c>
      <c r="J1639" s="1">
        <f t="shared" si="354"/>
        <v>0</v>
      </c>
      <c r="K1639" s="1">
        <f t="shared" si="355"/>
        <v>0</v>
      </c>
      <c r="L1639" s="1">
        <f t="shared" si="356"/>
        <v>0</v>
      </c>
      <c r="M1639" s="1">
        <f t="shared" si="357"/>
        <v>0</v>
      </c>
      <c r="N1639" s="1" t="str">
        <f t="shared" si="358"/>
        <v>nee</v>
      </c>
      <c r="O1639" s="1">
        <f t="shared" si="359"/>
        <v>0</v>
      </c>
      <c r="P1639">
        <f t="shared" si="360"/>
        <v>0</v>
      </c>
    </row>
    <row r="1640" spans="1:16" x14ac:dyDescent="0.25">
      <c r="A1640" s="16">
        <f t="shared" si="361"/>
        <v>1638</v>
      </c>
      <c r="B1640" s="16">
        <f t="shared" si="350"/>
        <v>27</v>
      </c>
      <c r="C1640" s="1">
        <f t="shared" si="362"/>
        <v>1</v>
      </c>
      <c r="D1640" s="1">
        <f>VLOOKUP(C1640,Uitleg!$H$10:$K$14,2,FALSE)</f>
        <v>0</v>
      </c>
      <c r="E1640" s="1">
        <f>VLOOKUP(C1640,Uitleg!$H$10:$K$14,3,FALSE)</f>
        <v>0</v>
      </c>
      <c r="F1640">
        <f t="shared" si="363"/>
        <v>12</v>
      </c>
      <c r="G1640" s="17">
        <f t="shared" si="351"/>
        <v>11.540020709782965</v>
      </c>
      <c r="H1640" s="1">
        <f t="shared" si="352"/>
        <v>0</v>
      </c>
      <c r="I1640" s="1">
        <f t="shared" si="353"/>
        <v>0</v>
      </c>
      <c r="J1640" s="1">
        <f t="shared" si="354"/>
        <v>0</v>
      </c>
      <c r="K1640" s="1">
        <f t="shared" si="355"/>
        <v>0</v>
      </c>
      <c r="L1640" s="1">
        <f t="shared" si="356"/>
        <v>0</v>
      </c>
      <c r="M1640" s="1">
        <f t="shared" si="357"/>
        <v>0</v>
      </c>
      <c r="N1640" s="1" t="str">
        <f t="shared" si="358"/>
        <v>nee</v>
      </c>
      <c r="O1640" s="1">
        <f t="shared" si="359"/>
        <v>0</v>
      </c>
      <c r="P1640">
        <f t="shared" si="360"/>
        <v>0</v>
      </c>
    </row>
    <row r="1641" spans="1:16" x14ac:dyDescent="0.25">
      <c r="A1641" s="16">
        <f t="shared" si="361"/>
        <v>1639</v>
      </c>
      <c r="B1641" s="16">
        <f t="shared" si="350"/>
        <v>27</v>
      </c>
      <c r="C1641" s="1">
        <f t="shared" si="362"/>
        <v>1</v>
      </c>
      <c r="D1641" s="1">
        <f>VLOOKUP(C1641,Uitleg!$H$10:$K$14,2,FALSE)</f>
        <v>0</v>
      </c>
      <c r="E1641" s="1">
        <f>VLOOKUP(C1641,Uitleg!$H$10:$K$14,3,FALSE)</f>
        <v>0</v>
      </c>
      <c r="F1641">
        <f t="shared" si="363"/>
        <v>13</v>
      </c>
      <c r="G1641" s="17">
        <f t="shared" si="351"/>
        <v>11.390741319563613</v>
      </c>
      <c r="H1641" s="1">
        <f t="shared" si="352"/>
        <v>0</v>
      </c>
      <c r="I1641" s="1">
        <f t="shared" si="353"/>
        <v>0</v>
      </c>
      <c r="J1641" s="1">
        <f t="shared" si="354"/>
        <v>0</v>
      </c>
      <c r="K1641" s="1">
        <f t="shared" si="355"/>
        <v>0</v>
      </c>
      <c r="L1641" s="1">
        <f t="shared" si="356"/>
        <v>0</v>
      </c>
      <c r="M1641" s="1">
        <f t="shared" si="357"/>
        <v>0</v>
      </c>
      <c r="N1641" s="1" t="str">
        <f t="shared" si="358"/>
        <v>nee</v>
      </c>
      <c r="O1641" s="1">
        <f t="shared" si="359"/>
        <v>0</v>
      </c>
      <c r="P1641">
        <f t="shared" si="360"/>
        <v>0</v>
      </c>
    </row>
    <row r="1642" spans="1:16" x14ac:dyDescent="0.25">
      <c r="A1642" s="16">
        <f t="shared" si="361"/>
        <v>1640</v>
      </c>
      <c r="B1642" s="16">
        <f t="shared" si="350"/>
        <v>27</v>
      </c>
      <c r="C1642" s="1">
        <f t="shared" si="362"/>
        <v>1</v>
      </c>
      <c r="D1642" s="1">
        <f>VLOOKUP(C1642,Uitleg!$H$10:$K$14,2,FALSE)</f>
        <v>0</v>
      </c>
      <c r="E1642" s="1">
        <f>VLOOKUP(C1642,Uitleg!$H$10:$K$14,3,FALSE)</f>
        <v>0</v>
      </c>
      <c r="F1642">
        <f t="shared" si="363"/>
        <v>14</v>
      </c>
      <c r="G1642" s="17">
        <f t="shared" si="351"/>
        <v>11.242329891286829</v>
      </c>
      <c r="H1642" s="1">
        <f t="shared" si="352"/>
        <v>0</v>
      </c>
      <c r="I1642" s="1">
        <f t="shared" si="353"/>
        <v>0</v>
      </c>
      <c r="J1642" s="1">
        <f t="shared" si="354"/>
        <v>0</v>
      </c>
      <c r="K1642" s="1">
        <f t="shared" si="355"/>
        <v>0</v>
      </c>
      <c r="L1642" s="1">
        <f t="shared" si="356"/>
        <v>0</v>
      </c>
      <c r="M1642" s="1">
        <f t="shared" si="357"/>
        <v>0</v>
      </c>
      <c r="N1642" s="1" t="str">
        <f t="shared" si="358"/>
        <v>nee</v>
      </c>
      <c r="O1642" s="1">
        <f t="shared" si="359"/>
        <v>0</v>
      </c>
      <c r="P1642">
        <f t="shared" si="360"/>
        <v>0</v>
      </c>
    </row>
    <row r="1643" spans="1:16" x14ac:dyDescent="0.25">
      <c r="A1643" s="16">
        <f t="shared" si="361"/>
        <v>1641</v>
      </c>
      <c r="B1643" s="16">
        <f t="shared" si="350"/>
        <v>27</v>
      </c>
      <c r="C1643" s="1">
        <f t="shared" si="362"/>
        <v>1</v>
      </c>
      <c r="D1643" s="1">
        <f>VLOOKUP(C1643,Uitleg!$H$10:$K$14,2,FALSE)</f>
        <v>0</v>
      </c>
      <c r="E1643" s="1">
        <f>VLOOKUP(C1643,Uitleg!$H$10:$K$14,3,FALSE)</f>
        <v>0</v>
      </c>
      <c r="F1643">
        <f t="shared" si="363"/>
        <v>15</v>
      </c>
      <c r="G1643" s="17">
        <f t="shared" si="351"/>
        <v>11.094791934282117</v>
      </c>
      <c r="H1643" s="1">
        <f t="shared" si="352"/>
        <v>0</v>
      </c>
      <c r="I1643" s="1">
        <f t="shared" si="353"/>
        <v>0</v>
      </c>
      <c r="J1643" s="1">
        <f t="shared" si="354"/>
        <v>0</v>
      </c>
      <c r="K1643" s="1">
        <f t="shared" si="355"/>
        <v>0</v>
      </c>
      <c r="L1643" s="1">
        <f t="shared" si="356"/>
        <v>0</v>
      </c>
      <c r="M1643" s="1">
        <f t="shared" si="357"/>
        <v>0</v>
      </c>
      <c r="N1643" s="1" t="str">
        <f t="shared" si="358"/>
        <v>nee</v>
      </c>
      <c r="O1643" s="1">
        <f t="shared" si="359"/>
        <v>0</v>
      </c>
      <c r="P1643">
        <f t="shared" si="360"/>
        <v>0</v>
      </c>
    </row>
    <row r="1644" spans="1:16" x14ac:dyDescent="0.25">
      <c r="A1644" s="16">
        <f t="shared" si="361"/>
        <v>1642</v>
      </c>
      <c r="B1644" s="16">
        <f t="shared" si="350"/>
        <v>27</v>
      </c>
      <c r="C1644" s="1">
        <f t="shared" si="362"/>
        <v>1</v>
      </c>
      <c r="D1644" s="1">
        <f>VLOOKUP(C1644,Uitleg!$H$10:$K$14,2,FALSE)</f>
        <v>0</v>
      </c>
      <c r="E1644" s="1">
        <f>VLOOKUP(C1644,Uitleg!$H$10:$K$14,3,FALSE)</f>
        <v>0</v>
      </c>
      <c r="F1644">
        <f t="shared" si="363"/>
        <v>16</v>
      </c>
      <c r="G1644" s="17">
        <f t="shared" si="351"/>
        <v>10.948132929518874</v>
      </c>
      <c r="H1644" s="1">
        <f t="shared" si="352"/>
        <v>0</v>
      </c>
      <c r="I1644" s="1">
        <f t="shared" si="353"/>
        <v>0</v>
      </c>
      <c r="J1644" s="1">
        <f t="shared" si="354"/>
        <v>0</v>
      </c>
      <c r="K1644" s="1">
        <f t="shared" si="355"/>
        <v>0</v>
      </c>
      <c r="L1644" s="1">
        <f t="shared" si="356"/>
        <v>0</v>
      </c>
      <c r="M1644" s="1">
        <f t="shared" si="357"/>
        <v>0</v>
      </c>
      <c r="N1644" s="1" t="str">
        <f t="shared" si="358"/>
        <v>nee</v>
      </c>
      <c r="O1644" s="1">
        <f t="shared" si="359"/>
        <v>0</v>
      </c>
      <c r="P1644">
        <f t="shared" si="360"/>
        <v>0</v>
      </c>
    </row>
    <row r="1645" spans="1:16" x14ac:dyDescent="0.25">
      <c r="A1645" s="16">
        <f t="shared" si="361"/>
        <v>1643</v>
      </c>
      <c r="B1645" s="16">
        <f t="shared" si="350"/>
        <v>27</v>
      </c>
      <c r="C1645" s="1">
        <f t="shared" si="362"/>
        <v>1</v>
      </c>
      <c r="D1645" s="1">
        <f>VLOOKUP(C1645,Uitleg!$H$10:$K$14,2,FALSE)</f>
        <v>0</v>
      </c>
      <c r="E1645" s="1">
        <f>VLOOKUP(C1645,Uitleg!$H$10:$K$14,3,FALSE)</f>
        <v>0</v>
      </c>
      <c r="F1645">
        <f t="shared" si="363"/>
        <v>17</v>
      </c>
      <c r="G1645" s="17">
        <f t="shared" si="351"/>
        <v>10.802358329398928</v>
      </c>
      <c r="H1645" s="1">
        <f t="shared" si="352"/>
        <v>0</v>
      </c>
      <c r="I1645" s="1">
        <f t="shared" si="353"/>
        <v>0</v>
      </c>
      <c r="J1645" s="1">
        <f t="shared" si="354"/>
        <v>0</v>
      </c>
      <c r="K1645" s="1">
        <f t="shared" si="355"/>
        <v>0</v>
      </c>
      <c r="L1645" s="1">
        <f t="shared" si="356"/>
        <v>0</v>
      </c>
      <c r="M1645" s="1">
        <f t="shared" si="357"/>
        <v>0</v>
      </c>
      <c r="N1645" s="1" t="str">
        <f t="shared" si="358"/>
        <v>nee</v>
      </c>
      <c r="O1645" s="1">
        <f t="shared" si="359"/>
        <v>0</v>
      </c>
      <c r="P1645">
        <f t="shared" si="360"/>
        <v>0</v>
      </c>
    </row>
    <row r="1646" spans="1:16" x14ac:dyDescent="0.25">
      <c r="A1646" s="16">
        <f t="shared" si="361"/>
        <v>1644</v>
      </c>
      <c r="B1646" s="16">
        <f t="shared" si="350"/>
        <v>27</v>
      </c>
      <c r="C1646" s="1">
        <f t="shared" si="362"/>
        <v>1</v>
      </c>
      <c r="D1646" s="1">
        <f>VLOOKUP(C1646,Uitleg!$H$10:$K$14,2,FALSE)</f>
        <v>0</v>
      </c>
      <c r="E1646" s="1">
        <f>VLOOKUP(C1646,Uitleg!$H$10:$K$14,3,FALSE)</f>
        <v>0</v>
      </c>
      <c r="F1646">
        <f t="shared" si="363"/>
        <v>18</v>
      </c>
      <c r="G1646" s="17">
        <f t="shared" si="351"/>
        <v>10.657473557550926</v>
      </c>
      <c r="H1646" s="1">
        <f t="shared" si="352"/>
        <v>0</v>
      </c>
      <c r="I1646" s="1">
        <f t="shared" si="353"/>
        <v>0</v>
      </c>
      <c r="J1646" s="1">
        <f t="shared" si="354"/>
        <v>0</v>
      </c>
      <c r="K1646" s="1">
        <f t="shared" si="355"/>
        <v>0</v>
      </c>
      <c r="L1646" s="1">
        <f t="shared" si="356"/>
        <v>0</v>
      </c>
      <c r="M1646" s="1">
        <f t="shared" si="357"/>
        <v>0</v>
      </c>
      <c r="N1646" s="1" t="str">
        <f t="shared" si="358"/>
        <v>nee</v>
      </c>
      <c r="O1646" s="1">
        <f t="shared" si="359"/>
        <v>0</v>
      </c>
      <c r="P1646">
        <f t="shared" si="360"/>
        <v>0</v>
      </c>
    </row>
    <row r="1647" spans="1:16" x14ac:dyDescent="0.25">
      <c r="A1647" s="16">
        <f t="shared" si="361"/>
        <v>1645</v>
      </c>
      <c r="B1647" s="16">
        <f t="shared" si="350"/>
        <v>27</v>
      </c>
      <c r="C1647" s="1">
        <f t="shared" si="362"/>
        <v>1</v>
      </c>
      <c r="D1647" s="1">
        <f>VLOOKUP(C1647,Uitleg!$H$10:$K$14,2,FALSE)</f>
        <v>0</v>
      </c>
      <c r="E1647" s="1">
        <f>VLOOKUP(C1647,Uitleg!$H$10:$K$14,3,FALSE)</f>
        <v>0</v>
      </c>
      <c r="F1647">
        <f t="shared" si="363"/>
        <v>19</v>
      </c>
      <c r="G1647" s="17">
        <f t="shared" si="351"/>
        <v>10.51348400862507</v>
      </c>
      <c r="H1647" s="1">
        <f t="shared" si="352"/>
        <v>0</v>
      </c>
      <c r="I1647" s="1">
        <f t="shared" si="353"/>
        <v>0</v>
      </c>
      <c r="J1647" s="1">
        <f t="shared" si="354"/>
        <v>0</v>
      </c>
      <c r="K1647" s="1">
        <f t="shared" si="355"/>
        <v>0</v>
      </c>
      <c r="L1647" s="1">
        <f t="shared" si="356"/>
        <v>0</v>
      </c>
      <c r="M1647" s="1">
        <f t="shared" si="357"/>
        <v>0</v>
      </c>
      <c r="N1647" s="1" t="str">
        <f t="shared" si="358"/>
        <v>nee</v>
      </c>
      <c r="O1647" s="1">
        <f t="shared" si="359"/>
        <v>0</v>
      </c>
      <c r="P1647">
        <f t="shared" si="360"/>
        <v>0</v>
      </c>
    </row>
    <row r="1648" spans="1:16" x14ac:dyDescent="0.25">
      <c r="A1648" s="16">
        <f t="shared" si="361"/>
        <v>1646</v>
      </c>
      <c r="B1648" s="16">
        <f t="shared" si="350"/>
        <v>27</v>
      </c>
      <c r="C1648" s="1">
        <f t="shared" si="362"/>
        <v>1</v>
      </c>
      <c r="D1648" s="1">
        <f>VLOOKUP(C1648,Uitleg!$H$10:$K$14,2,FALSE)</f>
        <v>0</v>
      </c>
      <c r="E1648" s="1">
        <f>VLOOKUP(C1648,Uitleg!$H$10:$K$14,3,FALSE)</f>
        <v>0</v>
      </c>
      <c r="F1648">
        <f t="shared" si="363"/>
        <v>20</v>
      </c>
      <c r="G1648" s="17">
        <f t="shared" si="351"/>
        <v>10.370395048089545</v>
      </c>
      <c r="H1648" s="1">
        <f t="shared" si="352"/>
        <v>0</v>
      </c>
      <c r="I1648" s="1">
        <f t="shared" si="353"/>
        <v>0</v>
      </c>
      <c r="J1648" s="1">
        <f t="shared" si="354"/>
        <v>0</v>
      </c>
      <c r="K1648" s="1">
        <f t="shared" si="355"/>
        <v>0</v>
      </c>
      <c r="L1648" s="1">
        <f t="shared" si="356"/>
        <v>0</v>
      </c>
      <c r="M1648" s="1">
        <f t="shared" si="357"/>
        <v>0</v>
      </c>
      <c r="N1648" s="1" t="str">
        <f t="shared" si="358"/>
        <v>nee</v>
      </c>
      <c r="O1648" s="1">
        <f t="shared" si="359"/>
        <v>0</v>
      </c>
      <c r="P1648">
        <f t="shared" si="360"/>
        <v>0</v>
      </c>
    </row>
    <row r="1649" spans="1:16" x14ac:dyDescent="0.25">
      <c r="A1649" s="16">
        <f t="shared" si="361"/>
        <v>1647</v>
      </c>
      <c r="B1649" s="16">
        <f t="shared" si="350"/>
        <v>27</v>
      </c>
      <c r="C1649" s="1">
        <f t="shared" si="362"/>
        <v>1</v>
      </c>
      <c r="D1649" s="1">
        <f>VLOOKUP(C1649,Uitleg!$H$10:$K$14,2,FALSE)</f>
        <v>0</v>
      </c>
      <c r="E1649" s="1">
        <f>VLOOKUP(C1649,Uitleg!$H$10:$K$14,3,FALSE)</f>
        <v>0</v>
      </c>
      <c r="F1649">
        <f t="shared" si="363"/>
        <v>21</v>
      </c>
      <c r="G1649" s="17">
        <f t="shared" si="351"/>
        <v>10.228212012027416</v>
      </c>
      <c r="H1649" s="1">
        <f t="shared" si="352"/>
        <v>0</v>
      </c>
      <c r="I1649" s="1">
        <f t="shared" si="353"/>
        <v>0</v>
      </c>
      <c r="J1649" s="1">
        <f t="shared" si="354"/>
        <v>0</v>
      </c>
      <c r="K1649" s="1">
        <f t="shared" si="355"/>
        <v>0</v>
      </c>
      <c r="L1649" s="1">
        <f t="shared" si="356"/>
        <v>0</v>
      </c>
      <c r="M1649" s="1">
        <f t="shared" si="357"/>
        <v>0</v>
      </c>
      <c r="N1649" s="1" t="str">
        <f t="shared" si="358"/>
        <v>nee</v>
      </c>
      <c r="O1649" s="1">
        <f t="shared" si="359"/>
        <v>0</v>
      </c>
      <c r="P1649">
        <f t="shared" si="360"/>
        <v>0</v>
      </c>
    </row>
    <row r="1650" spans="1:16" x14ac:dyDescent="0.25">
      <c r="A1650" s="16">
        <f t="shared" si="361"/>
        <v>1648</v>
      </c>
      <c r="B1650" s="16">
        <f t="shared" si="350"/>
        <v>27</v>
      </c>
      <c r="C1650" s="1">
        <f t="shared" si="362"/>
        <v>1</v>
      </c>
      <c r="D1650" s="1">
        <f>VLOOKUP(C1650,Uitleg!$H$10:$K$14,2,FALSE)</f>
        <v>0</v>
      </c>
      <c r="E1650" s="1">
        <f>VLOOKUP(C1650,Uitleg!$H$10:$K$14,3,FALSE)</f>
        <v>0</v>
      </c>
      <c r="F1650">
        <f t="shared" si="363"/>
        <v>22</v>
      </c>
      <c r="G1650" s="17">
        <f t="shared" si="351"/>
        <v>10.08694020693515</v>
      </c>
      <c r="H1650" s="1">
        <f t="shared" si="352"/>
        <v>0</v>
      </c>
      <c r="I1650" s="1">
        <f t="shared" si="353"/>
        <v>0</v>
      </c>
      <c r="J1650" s="1">
        <f t="shared" si="354"/>
        <v>0</v>
      </c>
      <c r="K1650" s="1">
        <f t="shared" si="355"/>
        <v>0</v>
      </c>
      <c r="L1650" s="1">
        <f t="shared" si="356"/>
        <v>0</v>
      </c>
      <c r="M1650" s="1">
        <f t="shared" si="357"/>
        <v>0</v>
      </c>
      <c r="N1650" s="1" t="str">
        <f t="shared" si="358"/>
        <v>nee</v>
      </c>
      <c r="O1650" s="1">
        <f t="shared" si="359"/>
        <v>0</v>
      </c>
      <c r="P1650">
        <f t="shared" si="360"/>
        <v>0</v>
      </c>
    </row>
    <row r="1651" spans="1:16" x14ac:dyDescent="0.25">
      <c r="A1651" s="16">
        <f t="shared" si="361"/>
        <v>1649</v>
      </c>
      <c r="B1651" s="16">
        <f t="shared" si="350"/>
        <v>27</v>
      </c>
      <c r="C1651" s="1">
        <f t="shared" si="362"/>
        <v>1</v>
      </c>
      <c r="D1651" s="1">
        <f>VLOOKUP(C1651,Uitleg!$H$10:$K$14,2,FALSE)</f>
        <v>0</v>
      </c>
      <c r="E1651" s="1">
        <f>VLOOKUP(C1651,Uitleg!$H$10:$K$14,3,FALSE)</f>
        <v>0</v>
      </c>
      <c r="F1651">
        <f t="shared" si="363"/>
        <v>23</v>
      </c>
      <c r="G1651" s="17">
        <f t="shared" si="351"/>
        <v>9.9465849095218601</v>
      </c>
      <c r="H1651" s="1">
        <f t="shared" si="352"/>
        <v>0</v>
      </c>
      <c r="I1651" s="1">
        <f t="shared" si="353"/>
        <v>0</v>
      </c>
      <c r="J1651" s="1">
        <f t="shared" si="354"/>
        <v>0</v>
      </c>
      <c r="K1651" s="1">
        <f t="shared" si="355"/>
        <v>0</v>
      </c>
      <c r="L1651" s="1">
        <f t="shared" si="356"/>
        <v>0</v>
      </c>
      <c r="M1651" s="1">
        <f t="shared" si="357"/>
        <v>0</v>
      </c>
      <c r="N1651" s="1" t="str">
        <f t="shared" si="358"/>
        <v>nee</v>
      </c>
      <c r="O1651" s="1">
        <f t="shared" si="359"/>
        <v>0</v>
      </c>
      <c r="P1651">
        <f t="shared" si="360"/>
        <v>0</v>
      </c>
    </row>
    <row r="1652" spans="1:16" x14ac:dyDescent="0.25">
      <c r="A1652" s="16">
        <f t="shared" si="361"/>
        <v>1650</v>
      </c>
      <c r="B1652" s="16">
        <f t="shared" si="350"/>
        <v>27</v>
      </c>
      <c r="C1652" s="1">
        <f t="shared" si="362"/>
        <v>1</v>
      </c>
      <c r="D1652" s="1">
        <f>VLOOKUP(C1652,Uitleg!$H$10:$K$14,2,FALSE)</f>
        <v>0</v>
      </c>
      <c r="E1652" s="1">
        <f>VLOOKUP(C1652,Uitleg!$H$10:$K$14,3,FALSE)</f>
        <v>0</v>
      </c>
      <c r="F1652">
        <f t="shared" si="363"/>
        <v>24</v>
      </c>
      <c r="G1652" s="17">
        <f t="shared" si="351"/>
        <v>9.8071513665096326</v>
      </c>
      <c r="H1652" s="1">
        <f t="shared" si="352"/>
        <v>0</v>
      </c>
      <c r="I1652" s="1">
        <f t="shared" si="353"/>
        <v>0</v>
      </c>
      <c r="J1652" s="1">
        <f t="shared" si="354"/>
        <v>0</v>
      </c>
      <c r="K1652" s="1">
        <f t="shared" si="355"/>
        <v>0</v>
      </c>
      <c r="L1652" s="1">
        <f t="shared" si="356"/>
        <v>0</v>
      </c>
      <c r="M1652" s="1">
        <f t="shared" si="357"/>
        <v>0</v>
      </c>
      <c r="N1652" s="1" t="str">
        <f t="shared" si="358"/>
        <v>nee</v>
      </c>
      <c r="O1652" s="1">
        <f t="shared" si="359"/>
        <v>0</v>
      </c>
      <c r="P1652">
        <f t="shared" si="360"/>
        <v>0</v>
      </c>
    </row>
    <row r="1653" spans="1:16" x14ac:dyDescent="0.25">
      <c r="A1653" s="16">
        <f t="shared" si="361"/>
        <v>1651</v>
      </c>
      <c r="B1653" s="16">
        <f t="shared" si="350"/>
        <v>27</v>
      </c>
      <c r="C1653" s="1">
        <f t="shared" si="362"/>
        <v>1</v>
      </c>
      <c r="D1653" s="1">
        <f>VLOOKUP(C1653,Uitleg!$H$10:$K$14,2,FALSE)</f>
        <v>0</v>
      </c>
      <c r="E1653" s="1">
        <f>VLOOKUP(C1653,Uitleg!$H$10:$K$14,3,FALSE)</f>
        <v>0</v>
      </c>
      <c r="F1653">
        <f t="shared" si="363"/>
        <v>25</v>
      </c>
      <c r="G1653" s="17">
        <f t="shared" si="351"/>
        <v>9.6686447944353624</v>
      </c>
      <c r="H1653" s="1">
        <f t="shared" si="352"/>
        <v>0</v>
      </c>
      <c r="I1653" s="1">
        <f t="shared" si="353"/>
        <v>0</v>
      </c>
      <c r="J1653" s="1">
        <f t="shared" si="354"/>
        <v>0</v>
      </c>
      <c r="K1653" s="1">
        <f t="shared" si="355"/>
        <v>0</v>
      </c>
      <c r="L1653" s="1">
        <f t="shared" si="356"/>
        <v>0</v>
      </c>
      <c r="M1653" s="1">
        <f t="shared" si="357"/>
        <v>0</v>
      </c>
      <c r="N1653" s="1" t="str">
        <f t="shared" si="358"/>
        <v>nee</v>
      </c>
      <c r="O1653" s="1">
        <f t="shared" si="359"/>
        <v>0</v>
      </c>
      <c r="P1653">
        <f t="shared" si="360"/>
        <v>0</v>
      </c>
    </row>
    <row r="1654" spans="1:16" x14ac:dyDescent="0.25">
      <c r="A1654" s="16">
        <f t="shared" si="361"/>
        <v>1652</v>
      </c>
      <c r="B1654" s="16">
        <f t="shared" si="350"/>
        <v>27</v>
      </c>
      <c r="C1654" s="1">
        <f t="shared" si="362"/>
        <v>1</v>
      </c>
      <c r="D1654" s="1">
        <f>VLOOKUP(C1654,Uitleg!$H$10:$K$14,2,FALSE)</f>
        <v>0</v>
      </c>
      <c r="E1654" s="1">
        <f>VLOOKUP(C1654,Uitleg!$H$10:$K$14,3,FALSE)</f>
        <v>0</v>
      </c>
      <c r="F1654">
        <f t="shared" si="363"/>
        <v>26</v>
      </c>
      <c r="G1654" s="17">
        <f t="shared" si="351"/>
        <v>9.5310703794530767</v>
      </c>
      <c r="H1654" s="1">
        <f t="shared" si="352"/>
        <v>0</v>
      </c>
      <c r="I1654" s="1">
        <f t="shared" si="353"/>
        <v>0</v>
      </c>
      <c r="J1654" s="1">
        <f t="shared" si="354"/>
        <v>0</v>
      </c>
      <c r="K1654" s="1">
        <f t="shared" si="355"/>
        <v>0</v>
      </c>
      <c r="L1654" s="1">
        <f t="shared" si="356"/>
        <v>0</v>
      </c>
      <c r="M1654" s="1">
        <f t="shared" si="357"/>
        <v>0</v>
      </c>
      <c r="N1654" s="1" t="str">
        <f t="shared" si="358"/>
        <v>nee</v>
      </c>
      <c r="O1654" s="1">
        <f t="shared" si="359"/>
        <v>0</v>
      </c>
      <c r="P1654">
        <f t="shared" si="360"/>
        <v>0</v>
      </c>
    </row>
    <row r="1655" spans="1:16" x14ac:dyDescent="0.25">
      <c r="A1655" s="16">
        <f t="shared" si="361"/>
        <v>1653</v>
      </c>
      <c r="B1655" s="16">
        <f t="shared" si="350"/>
        <v>27</v>
      </c>
      <c r="C1655" s="1">
        <f t="shared" si="362"/>
        <v>1</v>
      </c>
      <c r="D1655" s="1">
        <f>VLOOKUP(C1655,Uitleg!$H$10:$K$14,2,FALSE)</f>
        <v>0</v>
      </c>
      <c r="E1655" s="1">
        <f>VLOOKUP(C1655,Uitleg!$H$10:$K$14,3,FALSE)</f>
        <v>0</v>
      </c>
      <c r="F1655">
        <f t="shared" si="363"/>
        <v>27</v>
      </c>
      <c r="G1655" s="17">
        <f t="shared" si="351"/>
        <v>9.3944332771380097</v>
      </c>
      <c r="H1655" s="1">
        <f t="shared" si="352"/>
        <v>0</v>
      </c>
      <c r="I1655" s="1">
        <f t="shared" si="353"/>
        <v>0</v>
      </c>
      <c r="J1655" s="1">
        <f t="shared" si="354"/>
        <v>0</v>
      </c>
      <c r="K1655" s="1">
        <f t="shared" si="355"/>
        <v>0</v>
      </c>
      <c r="L1655" s="1">
        <f t="shared" si="356"/>
        <v>0</v>
      </c>
      <c r="M1655" s="1">
        <f t="shared" si="357"/>
        <v>0</v>
      </c>
      <c r="N1655" s="1" t="str">
        <f t="shared" si="358"/>
        <v>nee</v>
      </c>
      <c r="O1655" s="1">
        <f t="shared" si="359"/>
        <v>0</v>
      </c>
      <c r="P1655">
        <f t="shared" si="360"/>
        <v>0</v>
      </c>
    </row>
    <row r="1656" spans="1:16" x14ac:dyDescent="0.25">
      <c r="A1656" s="16">
        <f t="shared" si="361"/>
        <v>1654</v>
      </c>
      <c r="B1656" s="16">
        <f t="shared" si="350"/>
        <v>27</v>
      </c>
      <c r="C1656" s="1">
        <f t="shared" si="362"/>
        <v>1</v>
      </c>
      <c r="D1656" s="1">
        <f>VLOOKUP(C1656,Uitleg!$H$10:$K$14,2,FALSE)</f>
        <v>0</v>
      </c>
      <c r="E1656" s="1">
        <f>VLOOKUP(C1656,Uitleg!$H$10:$K$14,3,FALSE)</f>
        <v>0</v>
      </c>
      <c r="F1656">
        <f t="shared" si="363"/>
        <v>28</v>
      </c>
      <c r="G1656" s="17">
        <f t="shared" si="351"/>
        <v>9.258738612291193</v>
      </c>
      <c r="H1656" s="1">
        <f t="shared" si="352"/>
        <v>0</v>
      </c>
      <c r="I1656" s="1">
        <f t="shared" si="353"/>
        <v>0</v>
      </c>
      <c r="J1656" s="1">
        <f t="shared" si="354"/>
        <v>0</v>
      </c>
      <c r="K1656" s="1">
        <f t="shared" si="355"/>
        <v>0</v>
      </c>
      <c r="L1656" s="1">
        <f t="shared" si="356"/>
        <v>0</v>
      </c>
      <c r="M1656" s="1">
        <f t="shared" si="357"/>
        <v>0</v>
      </c>
      <c r="N1656" s="1" t="str">
        <f t="shared" si="358"/>
        <v>nee</v>
      </c>
      <c r="O1656" s="1">
        <f t="shared" si="359"/>
        <v>0</v>
      </c>
      <c r="P1656">
        <f t="shared" si="360"/>
        <v>0</v>
      </c>
    </row>
    <row r="1657" spans="1:16" x14ac:dyDescent="0.25">
      <c r="A1657" s="16">
        <f t="shared" si="361"/>
        <v>1655</v>
      </c>
      <c r="B1657" s="16">
        <f t="shared" si="350"/>
        <v>27</v>
      </c>
      <c r="C1657" s="1">
        <f t="shared" si="362"/>
        <v>1</v>
      </c>
      <c r="D1657" s="1">
        <f>VLOOKUP(C1657,Uitleg!$H$10:$K$14,2,FALSE)</f>
        <v>0</v>
      </c>
      <c r="E1657" s="1">
        <f>VLOOKUP(C1657,Uitleg!$H$10:$K$14,3,FALSE)</f>
        <v>0</v>
      </c>
      <c r="F1657">
        <f t="shared" si="363"/>
        <v>29</v>
      </c>
      <c r="G1657" s="17">
        <f t="shared" si="351"/>
        <v>9.1239914787457685</v>
      </c>
      <c r="H1657" s="1">
        <f t="shared" si="352"/>
        <v>0</v>
      </c>
      <c r="I1657" s="1">
        <f t="shared" si="353"/>
        <v>0</v>
      </c>
      <c r="J1657" s="1">
        <f t="shared" si="354"/>
        <v>0</v>
      </c>
      <c r="K1657" s="1">
        <f t="shared" si="355"/>
        <v>0</v>
      </c>
      <c r="L1657" s="1">
        <f t="shared" si="356"/>
        <v>0</v>
      </c>
      <c r="M1657" s="1">
        <f t="shared" si="357"/>
        <v>0</v>
      </c>
      <c r="N1657" s="1" t="str">
        <f t="shared" si="358"/>
        <v>nee</v>
      </c>
      <c r="O1657" s="1">
        <f t="shared" si="359"/>
        <v>0</v>
      </c>
      <c r="P1657">
        <f t="shared" si="360"/>
        <v>0</v>
      </c>
    </row>
    <row r="1658" spans="1:16" x14ac:dyDescent="0.25">
      <c r="A1658" s="16">
        <f t="shared" si="361"/>
        <v>1656</v>
      </c>
      <c r="B1658" s="16">
        <f t="shared" si="350"/>
        <v>27</v>
      </c>
      <c r="C1658" s="1">
        <f t="shared" si="362"/>
        <v>1</v>
      </c>
      <c r="D1658" s="1">
        <f>VLOOKUP(C1658,Uitleg!$H$10:$K$14,2,FALSE)</f>
        <v>0</v>
      </c>
      <c r="E1658" s="1">
        <f>VLOOKUP(C1658,Uitleg!$H$10:$K$14,3,FALSE)</f>
        <v>0</v>
      </c>
      <c r="F1658">
        <f t="shared" si="363"/>
        <v>30</v>
      </c>
      <c r="G1658" s="17">
        <f t="shared" si="351"/>
        <v>8.9901969391738525</v>
      </c>
      <c r="H1658" s="1">
        <f t="shared" si="352"/>
        <v>0</v>
      </c>
      <c r="I1658" s="1">
        <f t="shared" si="353"/>
        <v>0</v>
      </c>
      <c r="J1658" s="1">
        <f t="shared" si="354"/>
        <v>0</v>
      </c>
      <c r="K1658" s="1">
        <f t="shared" si="355"/>
        <v>0</v>
      </c>
      <c r="L1658" s="1">
        <f t="shared" si="356"/>
        <v>0</v>
      </c>
      <c r="M1658" s="1">
        <f t="shared" si="357"/>
        <v>0</v>
      </c>
      <c r="N1658" s="1" t="str">
        <f t="shared" si="358"/>
        <v>nee</v>
      </c>
      <c r="O1658" s="1">
        <f t="shared" si="359"/>
        <v>0</v>
      </c>
      <c r="P1658">
        <f t="shared" si="360"/>
        <v>0</v>
      </c>
    </row>
    <row r="1659" spans="1:16" x14ac:dyDescent="0.25">
      <c r="A1659" s="16">
        <f t="shared" si="361"/>
        <v>1657</v>
      </c>
      <c r="B1659" s="16">
        <f t="shared" si="350"/>
        <v>27</v>
      </c>
      <c r="C1659" s="1">
        <f t="shared" si="362"/>
        <v>1</v>
      </c>
      <c r="D1659" s="1">
        <f>VLOOKUP(C1659,Uitleg!$H$10:$K$14,2,FALSE)</f>
        <v>0</v>
      </c>
      <c r="E1659" s="1">
        <f>VLOOKUP(C1659,Uitleg!$H$10:$K$14,3,FALSE)</f>
        <v>0</v>
      </c>
      <c r="F1659">
        <f t="shared" si="363"/>
        <v>31</v>
      </c>
      <c r="G1659" s="17">
        <f t="shared" si="351"/>
        <v>8.8573600248951294</v>
      </c>
      <c r="H1659" s="1">
        <f t="shared" si="352"/>
        <v>0</v>
      </c>
      <c r="I1659" s="1">
        <f t="shared" si="353"/>
        <v>0</v>
      </c>
      <c r="J1659" s="1">
        <f t="shared" si="354"/>
        <v>0</v>
      </c>
      <c r="K1659" s="1">
        <f t="shared" si="355"/>
        <v>0</v>
      </c>
      <c r="L1659" s="1">
        <f t="shared" si="356"/>
        <v>0</v>
      </c>
      <c r="M1659" s="1">
        <f t="shared" si="357"/>
        <v>0</v>
      </c>
      <c r="N1659" s="1" t="str">
        <f t="shared" si="358"/>
        <v>nee</v>
      </c>
      <c r="O1659" s="1">
        <f t="shared" si="359"/>
        <v>0</v>
      </c>
      <c r="P1659">
        <f t="shared" si="360"/>
        <v>0</v>
      </c>
    </row>
    <row r="1660" spans="1:16" x14ac:dyDescent="0.25">
      <c r="A1660" s="16">
        <f t="shared" si="361"/>
        <v>1658</v>
      </c>
      <c r="B1660" s="16">
        <f t="shared" si="350"/>
        <v>27</v>
      </c>
      <c r="C1660" s="1">
        <f t="shared" si="362"/>
        <v>1</v>
      </c>
      <c r="D1660" s="1">
        <f>VLOOKUP(C1660,Uitleg!$H$10:$K$14,2,FALSE)</f>
        <v>0</v>
      </c>
      <c r="E1660" s="1">
        <f>VLOOKUP(C1660,Uitleg!$H$10:$K$14,3,FALSE)</f>
        <v>0</v>
      </c>
      <c r="F1660">
        <f t="shared" si="363"/>
        <v>32</v>
      </c>
      <c r="G1660" s="17">
        <f t="shared" si="351"/>
        <v>8.7254857356860036</v>
      </c>
      <c r="H1660" s="1">
        <f t="shared" si="352"/>
        <v>0</v>
      </c>
      <c r="I1660" s="1">
        <f t="shared" si="353"/>
        <v>0</v>
      </c>
      <c r="J1660" s="1">
        <f t="shared" si="354"/>
        <v>0</v>
      </c>
      <c r="K1660" s="1">
        <f t="shared" si="355"/>
        <v>0</v>
      </c>
      <c r="L1660" s="1">
        <f t="shared" si="356"/>
        <v>0</v>
      </c>
      <c r="M1660" s="1">
        <f t="shared" si="357"/>
        <v>0</v>
      </c>
      <c r="N1660" s="1" t="str">
        <f t="shared" si="358"/>
        <v>nee</v>
      </c>
      <c r="O1660" s="1">
        <f t="shared" si="359"/>
        <v>0</v>
      </c>
      <c r="P1660">
        <f t="shared" si="360"/>
        <v>0</v>
      </c>
    </row>
    <row r="1661" spans="1:16" x14ac:dyDescent="0.25">
      <c r="A1661" s="16">
        <f t="shared" si="361"/>
        <v>1659</v>
      </c>
      <c r="B1661" s="16">
        <f t="shared" si="350"/>
        <v>27</v>
      </c>
      <c r="C1661" s="1">
        <f t="shared" si="362"/>
        <v>1</v>
      </c>
      <c r="D1661" s="1">
        <f>VLOOKUP(C1661,Uitleg!$H$10:$K$14,2,FALSE)</f>
        <v>0</v>
      </c>
      <c r="E1661" s="1">
        <f>VLOOKUP(C1661,Uitleg!$H$10:$K$14,3,FALSE)</f>
        <v>0</v>
      </c>
      <c r="F1661">
        <f t="shared" si="363"/>
        <v>33</v>
      </c>
      <c r="G1661" s="17">
        <f t="shared" si="351"/>
        <v>8.5945790395904993</v>
      </c>
      <c r="H1661" s="1">
        <f t="shared" si="352"/>
        <v>0</v>
      </c>
      <c r="I1661" s="1">
        <f t="shared" si="353"/>
        <v>0</v>
      </c>
      <c r="J1661" s="1">
        <f t="shared" si="354"/>
        <v>0</v>
      </c>
      <c r="K1661" s="1">
        <f t="shared" si="355"/>
        <v>0</v>
      </c>
      <c r="L1661" s="1">
        <f t="shared" si="356"/>
        <v>0</v>
      </c>
      <c r="M1661" s="1">
        <f t="shared" si="357"/>
        <v>0</v>
      </c>
      <c r="N1661" s="1" t="str">
        <f t="shared" si="358"/>
        <v>nee</v>
      </c>
      <c r="O1661" s="1">
        <f t="shared" si="359"/>
        <v>0</v>
      </c>
      <c r="P1661">
        <f t="shared" si="360"/>
        <v>0</v>
      </c>
    </row>
    <row r="1662" spans="1:16" x14ac:dyDescent="0.25">
      <c r="A1662" s="16">
        <f t="shared" si="361"/>
        <v>1660</v>
      </c>
      <c r="B1662" s="16">
        <f t="shared" si="350"/>
        <v>27</v>
      </c>
      <c r="C1662" s="1">
        <f t="shared" si="362"/>
        <v>1</v>
      </c>
      <c r="D1662" s="1">
        <f>VLOOKUP(C1662,Uitleg!$H$10:$K$14,2,FALSE)</f>
        <v>0</v>
      </c>
      <c r="E1662" s="1">
        <f>VLOOKUP(C1662,Uitleg!$H$10:$K$14,3,FALSE)</f>
        <v>0</v>
      </c>
      <c r="F1662">
        <f t="shared" si="363"/>
        <v>34</v>
      </c>
      <c r="G1662" s="17">
        <f t="shared" si="351"/>
        <v>8.4646448727317463</v>
      </c>
      <c r="H1662" s="1">
        <f t="shared" si="352"/>
        <v>0</v>
      </c>
      <c r="I1662" s="1">
        <f t="shared" si="353"/>
        <v>0</v>
      </c>
      <c r="J1662" s="1">
        <f t="shared" si="354"/>
        <v>0</v>
      </c>
      <c r="K1662" s="1">
        <f t="shared" si="355"/>
        <v>0</v>
      </c>
      <c r="L1662" s="1">
        <f t="shared" si="356"/>
        <v>0</v>
      </c>
      <c r="M1662" s="1">
        <f t="shared" si="357"/>
        <v>0</v>
      </c>
      <c r="N1662" s="1" t="str">
        <f t="shared" si="358"/>
        <v>nee</v>
      </c>
      <c r="O1662" s="1">
        <f t="shared" si="359"/>
        <v>0</v>
      </c>
      <c r="P1662">
        <f t="shared" si="360"/>
        <v>0</v>
      </c>
    </row>
    <row r="1663" spans="1:16" x14ac:dyDescent="0.25">
      <c r="A1663" s="16">
        <f t="shared" si="361"/>
        <v>1661</v>
      </c>
      <c r="B1663" s="16">
        <f t="shared" si="350"/>
        <v>27</v>
      </c>
      <c r="C1663" s="1">
        <f t="shared" si="362"/>
        <v>1</v>
      </c>
      <c r="D1663" s="1">
        <f>VLOOKUP(C1663,Uitleg!$H$10:$K$14,2,FALSE)</f>
        <v>0</v>
      </c>
      <c r="E1663" s="1">
        <f>VLOOKUP(C1663,Uitleg!$H$10:$K$14,3,FALSE)</f>
        <v>0</v>
      </c>
      <c r="F1663">
        <f t="shared" si="363"/>
        <v>35</v>
      </c>
      <c r="G1663" s="17">
        <f t="shared" si="351"/>
        <v>8.3356881391252138</v>
      </c>
      <c r="H1663" s="1">
        <f t="shared" si="352"/>
        <v>0</v>
      </c>
      <c r="I1663" s="1">
        <f t="shared" si="353"/>
        <v>0</v>
      </c>
      <c r="J1663" s="1">
        <f t="shared" si="354"/>
        <v>0</v>
      </c>
      <c r="K1663" s="1">
        <f t="shared" si="355"/>
        <v>0</v>
      </c>
      <c r="L1663" s="1">
        <f t="shared" si="356"/>
        <v>0</v>
      </c>
      <c r="M1663" s="1">
        <f t="shared" si="357"/>
        <v>0</v>
      </c>
      <c r="N1663" s="1" t="str">
        <f t="shared" si="358"/>
        <v>nee</v>
      </c>
      <c r="O1663" s="1">
        <f t="shared" si="359"/>
        <v>0</v>
      </c>
      <c r="P1663">
        <f t="shared" si="360"/>
        <v>0</v>
      </c>
    </row>
    <row r="1664" spans="1:16" x14ac:dyDescent="0.25">
      <c r="A1664" s="16">
        <f t="shared" si="361"/>
        <v>1662</v>
      </c>
      <c r="B1664" s="16">
        <f t="shared" si="350"/>
        <v>27</v>
      </c>
      <c r="C1664" s="1">
        <f t="shared" si="362"/>
        <v>1</v>
      </c>
      <c r="D1664" s="1">
        <f>VLOOKUP(C1664,Uitleg!$H$10:$K$14,2,FALSE)</f>
        <v>0</v>
      </c>
      <c r="E1664" s="1">
        <f>VLOOKUP(C1664,Uitleg!$H$10:$K$14,3,FALSE)</f>
        <v>0</v>
      </c>
      <c r="F1664">
        <f t="shared" si="363"/>
        <v>36</v>
      </c>
      <c r="G1664" s="17">
        <f t="shared" si="351"/>
        <v>8.2077137104925662</v>
      </c>
      <c r="H1664" s="1">
        <f t="shared" si="352"/>
        <v>1</v>
      </c>
      <c r="I1664" s="1">
        <f t="shared" si="353"/>
        <v>0</v>
      </c>
      <c r="J1664" s="1">
        <f t="shared" si="354"/>
        <v>0</v>
      </c>
      <c r="K1664" s="1">
        <f t="shared" si="355"/>
        <v>0</v>
      </c>
      <c r="L1664" s="1">
        <f t="shared" si="356"/>
        <v>0</v>
      </c>
      <c r="M1664" s="1">
        <f t="shared" si="357"/>
        <v>0</v>
      </c>
      <c r="N1664" s="1" t="str">
        <f t="shared" si="358"/>
        <v>JA</v>
      </c>
      <c r="O1664" s="1">
        <f t="shared" si="359"/>
        <v>2</v>
      </c>
      <c r="P1664">
        <f t="shared" si="360"/>
        <v>0</v>
      </c>
    </row>
    <row r="1665" spans="1:16" x14ac:dyDescent="0.25">
      <c r="A1665" s="16">
        <f t="shared" si="361"/>
        <v>1663</v>
      </c>
      <c r="B1665" s="16">
        <f t="shared" si="350"/>
        <v>27</v>
      </c>
      <c r="C1665" s="1">
        <f t="shared" si="362"/>
        <v>2</v>
      </c>
      <c r="D1665" s="1">
        <f>VLOOKUP(C1665,Uitleg!$H$10:$K$14,2,FALSE)</f>
        <v>0</v>
      </c>
      <c r="E1665" s="1">
        <f>VLOOKUP(C1665,Uitleg!$H$10:$K$14,3,FALSE)</f>
        <v>1</v>
      </c>
      <c r="F1665">
        <f t="shared" si="363"/>
        <v>0</v>
      </c>
      <c r="G1665" s="17">
        <f t="shared" si="351"/>
        <v>8.08072642607722</v>
      </c>
      <c r="H1665" s="1">
        <f t="shared" si="352"/>
        <v>0</v>
      </c>
      <c r="I1665" s="1">
        <f t="shared" si="353"/>
        <v>0</v>
      </c>
      <c r="J1665" s="1">
        <f t="shared" si="354"/>
        <v>0</v>
      </c>
      <c r="K1665" s="1">
        <f t="shared" si="355"/>
        <v>0</v>
      </c>
      <c r="L1665" s="1">
        <f t="shared" si="356"/>
        <v>0</v>
      </c>
      <c r="M1665" s="1">
        <f t="shared" si="357"/>
        <v>0</v>
      </c>
      <c r="N1665" s="1" t="str">
        <f t="shared" si="358"/>
        <v>nee</v>
      </c>
      <c r="O1665" s="1">
        <f t="shared" si="359"/>
        <v>0</v>
      </c>
      <c r="P1665">
        <f t="shared" si="360"/>
        <v>50</v>
      </c>
    </row>
    <row r="1666" spans="1:16" x14ac:dyDescent="0.25">
      <c r="A1666" s="16">
        <f t="shared" si="361"/>
        <v>1664</v>
      </c>
      <c r="B1666" s="16">
        <f t="shared" ref="B1666:B1729" si="364">TRUNC(A1666/60,0)</f>
        <v>27</v>
      </c>
      <c r="C1666" s="1">
        <f t="shared" si="362"/>
        <v>2</v>
      </c>
      <c r="D1666" s="1">
        <f>VLOOKUP(C1666,Uitleg!$H$10:$K$14,2,FALSE)</f>
        <v>0</v>
      </c>
      <c r="E1666" s="1">
        <f>VLOOKUP(C1666,Uitleg!$H$10:$K$14,3,FALSE)</f>
        <v>1</v>
      </c>
      <c r="F1666">
        <f t="shared" si="363"/>
        <v>1</v>
      </c>
      <c r="G1666" s="17">
        <f t="shared" ref="G1666:G1729" si="365">50+SIN(A1666/(PeriodeSinus1*30/PI()))*20+SIN(A1666/(PeriodeSinus2*30/PI()))*30</f>
        <v>7.9547310924606336</v>
      </c>
      <c r="H1666" s="1">
        <f t="shared" ref="H1666:H1729" si="366">IF(AND(C1666=1,F1666&gt;MaxWachttijd-G1666/2),1,0)</f>
        <v>0</v>
      </c>
      <c r="I1666" s="1">
        <f t="shared" ref="I1666:I1729" si="367">IF(AND(C1666=2,G1666&lt;=Uitschakeldrempel,F1666&gt;DuurGroen),1,0)</f>
        <v>0</v>
      </c>
      <c r="J1666" s="1">
        <f t="shared" ref="J1666:J1729" si="368">IF(AND(C1666=2,G1666&gt;Uitschakeldrempel),1,0)</f>
        <v>0</v>
      </c>
      <c r="K1666" s="1">
        <f t="shared" ref="K1666:K1729" si="369">IF(AND(C1666=3,F1666&gt;MaxWachttijd-G1666/2),1,0)</f>
        <v>0</v>
      </c>
      <c r="L1666" s="1">
        <f t="shared" ref="L1666:L1729" si="370">IF(AND(C1666=4,F1666&gt;DuurGroen),1,0)</f>
        <v>0</v>
      </c>
      <c r="M1666" s="1">
        <f t="shared" ref="M1666:M1729" si="371">IF(AND(C1666=5,G1666&lt;Inschakeldrempel),1,0)</f>
        <v>0</v>
      </c>
      <c r="N1666" s="1" t="str">
        <f t="shared" ref="N1666:N1729" si="372">IF(SUM(H1666:M1666)=0,"nee","JA")</f>
        <v>nee</v>
      </c>
      <c r="O1666" s="1">
        <f t="shared" ref="O1666:O1729" si="373">H1666*2+I1666*3+J1666*5+K1666*4+L1666*1+M1666*4</f>
        <v>0</v>
      </c>
      <c r="P1666">
        <f t="shared" ref="P1666:P1729" si="374">D1666*50+E1666*50</f>
        <v>50</v>
      </c>
    </row>
    <row r="1667" spans="1:16" x14ac:dyDescent="0.25">
      <c r="A1667" s="16">
        <f t="shared" ref="A1667:A1730" si="375">A1666+Tijdstap</f>
        <v>1665</v>
      </c>
      <c r="B1667" s="16">
        <f t="shared" si="364"/>
        <v>27</v>
      </c>
      <c r="C1667" s="1">
        <f t="shared" ref="C1667:C1730" si="376">IF(O1666=0,C1666,O1666)</f>
        <v>2</v>
      </c>
      <c r="D1667" s="1">
        <f>VLOOKUP(C1667,Uitleg!$H$10:$K$14,2,FALSE)</f>
        <v>0</v>
      </c>
      <c r="E1667" s="1">
        <f>VLOOKUP(C1667,Uitleg!$H$10:$K$14,3,FALSE)</f>
        <v>1</v>
      </c>
      <c r="F1667">
        <f t="shared" ref="F1667:F1730" si="377">IF(C1667=C1666,F1666+Tijdstap,0)</f>
        <v>2</v>
      </c>
      <c r="G1667" s="17">
        <f t="shared" si="365"/>
        <v>7.8297324833802264</v>
      </c>
      <c r="H1667" s="1">
        <f t="shared" si="366"/>
        <v>0</v>
      </c>
      <c r="I1667" s="1">
        <f t="shared" si="367"/>
        <v>0</v>
      </c>
      <c r="J1667" s="1">
        <f t="shared" si="368"/>
        <v>0</v>
      </c>
      <c r="K1667" s="1">
        <f t="shared" si="369"/>
        <v>0</v>
      </c>
      <c r="L1667" s="1">
        <f t="shared" si="370"/>
        <v>0</v>
      </c>
      <c r="M1667" s="1">
        <f t="shared" si="371"/>
        <v>0</v>
      </c>
      <c r="N1667" s="1" t="str">
        <f t="shared" si="372"/>
        <v>nee</v>
      </c>
      <c r="O1667" s="1">
        <f t="shared" si="373"/>
        <v>0</v>
      </c>
      <c r="P1667">
        <f t="shared" si="374"/>
        <v>50</v>
      </c>
    </row>
    <row r="1668" spans="1:16" x14ac:dyDescent="0.25">
      <c r="A1668" s="16">
        <f t="shared" si="375"/>
        <v>1666</v>
      </c>
      <c r="B1668" s="16">
        <f t="shared" si="364"/>
        <v>27</v>
      </c>
      <c r="C1668" s="1">
        <f t="shared" si="376"/>
        <v>2</v>
      </c>
      <c r="D1668" s="1">
        <f>VLOOKUP(C1668,Uitleg!$H$10:$K$14,2,FALSE)</f>
        <v>0</v>
      </c>
      <c r="E1668" s="1">
        <f>VLOOKUP(C1668,Uitleg!$H$10:$K$14,3,FALSE)</f>
        <v>1</v>
      </c>
      <c r="F1668">
        <f t="shared" si="377"/>
        <v>3</v>
      </c>
      <c r="G1668" s="17">
        <f t="shared" si="365"/>
        <v>7.7057353395480739</v>
      </c>
      <c r="H1668" s="1">
        <f t="shared" si="366"/>
        <v>0</v>
      </c>
      <c r="I1668" s="1">
        <f t="shared" si="367"/>
        <v>0</v>
      </c>
      <c r="J1668" s="1">
        <f t="shared" si="368"/>
        <v>0</v>
      </c>
      <c r="K1668" s="1">
        <f t="shared" si="369"/>
        <v>0</v>
      </c>
      <c r="L1668" s="1">
        <f t="shared" si="370"/>
        <v>0</v>
      </c>
      <c r="M1668" s="1">
        <f t="shared" si="371"/>
        <v>0</v>
      </c>
      <c r="N1668" s="1" t="str">
        <f t="shared" si="372"/>
        <v>nee</v>
      </c>
      <c r="O1668" s="1">
        <f t="shared" si="373"/>
        <v>0</v>
      </c>
      <c r="P1668">
        <f t="shared" si="374"/>
        <v>50</v>
      </c>
    </row>
    <row r="1669" spans="1:16" x14ac:dyDescent="0.25">
      <c r="A1669" s="16">
        <f t="shared" si="375"/>
        <v>1667</v>
      </c>
      <c r="B1669" s="16">
        <f t="shared" si="364"/>
        <v>27</v>
      </c>
      <c r="C1669" s="1">
        <f t="shared" si="376"/>
        <v>2</v>
      </c>
      <c r="D1669" s="1">
        <f>VLOOKUP(C1669,Uitleg!$H$10:$K$14,2,FALSE)</f>
        <v>0</v>
      </c>
      <c r="E1669" s="1">
        <f>VLOOKUP(C1669,Uitleg!$H$10:$K$14,3,FALSE)</f>
        <v>1</v>
      </c>
      <c r="F1669">
        <f t="shared" si="377"/>
        <v>4</v>
      </c>
      <c r="G1669" s="17">
        <f t="shared" si="365"/>
        <v>7.582744368471289</v>
      </c>
      <c r="H1669" s="1">
        <f t="shared" si="366"/>
        <v>0</v>
      </c>
      <c r="I1669" s="1">
        <f t="shared" si="367"/>
        <v>1</v>
      </c>
      <c r="J1669" s="1">
        <f t="shared" si="368"/>
        <v>0</v>
      </c>
      <c r="K1669" s="1">
        <f t="shared" si="369"/>
        <v>0</v>
      </c>
      <c r="L1669" s="1">
        <f t="shared" si="370"/>
        <v>0</v>
      </c>
      <c r="M1669" s="1">
        <f t="shared" si="371"/>
        <v>0</v>
      </c>
      <c r="N1669" s="1" t="str">
        <f t="shared" si="372"/>
        <v>JA</v>
      </c>
      <c r="O1669" s="1">
        <f t="shared" si="373"/>
        <v>3</v>
      </c>
      <c r="P1669">
        <f t="shared" si="374"/>
        <v>50</v>
      </c>
    </row>
    <row r="1670" spans="1:16" x14ac:dyDescent="0.25">
      <c r="A1670" s="16">
        <f t="shared" si="375"/>
        <v>1668</v>
      </c>
      <c r="B1670" s="16">
        <f t="shared" si="364"/>
        <v>27</v>
      </c>
      <c r="C1670" s="1">
        <f t="shared" si="376"/>
        <v>3</v>
      </c>
      <c r="D1670" s="1">
        <f>VLOOKUP(C1670,Uitleg!$H$10:$K$14,2,FALSE)</f>
        <v>0</v>
      </c>
      <c r="E1670" s="1">
        <f>VLOOKUP(C1670,Uitleg!$H$10:$K$14,3,FALSE)</f>
        <v>0</v>
      </c>
      <c r="F1670">
        <f t="shared" si="377"/>
        <v>0</v>
      </c>
      <c r="G1670" s="17">
        <f t="shared" si="365"/>
        <v>7.4607642442730899</v>
      </c>
      <c r="H1670" s="1">
        <f t="shared" si="366"/>
        <v>0</v>
      </c>
      <c r="I1670" s="1">
        <f t="shared" si="367"/>
        <v>0</v>
      </c>
      <c r="J1670" s="1">
        <f t="shared" si="368"/>
        <v>0</v>
      </c>
      <c r="K1670" s="1">
        <f t="shared" si="369"/>
        <v>0</v>
      </c>
      <c r="L1670" s="1">
        <f t="shared" si="370"/>
        <v>0</v>
      </c>
      <c r="M1670" s="1">
        <f t="shared" si="371"/>
        <v>0</v>
      </c>
      <c r="N1670" s="1" t="str">
        <f t="shared" si="372"/>
        <v>nee</v>
      </c>
      <c r="O1670" s="1">
        <f t="shared" si="373"/>
        <v>0</v>
      </c>
      <c r="P1670">
        <f t="shared" si="374"/>
        <v>0</v>
      </c>
    </row>
    <row r="1671" spans="1:16" x14ac:dyDescent="0.25">
      <c r="A1671" s="16">
        <f t="shared" si="375"/>
        <v>1669</v>
      </c>
      <c r="B1671" s="16">
        <f t="shared" si="364"/>
        <v>27</v>
      </c>
      <c r="C1671" s="1">
        <f t="shared" si="376"/>
        <v>3</v>
      </c>
      <c r="D1671" s="1">
        <f>VLOOKUP(C1671,Uitleg!$H$10:$K$14,2,FALSE)</f>
        <v>0</v>
      </c>
      <c r="E1671" s="1">
        <f>VLOOKUP(C1671,Uitleg!$H$10:$K$14,3,FALSE)</f>
        <v>0</v>
      </c>
      <c r="F1671">
        <f t="shared" si="377"/>
        <v>1</v>
      </c>
      <c r="G1671" s="17">
        <f t="shared" si="365"/>
        <v>7.3397996075156868</v>
      </c>
      <c r="H1671" s="1">
        <f t="shared" si="366"/>
        <v>0</v>
      </c>
      <c r="I1671" s="1">
        <f t="shared" si="367"/>
        <v>0</v>
      </c>
      <c r="J1671" s="1">
        <f t="shared" si="368"/>
        <v>0</v>
      </c>
      <c r="K1671" s="1">
        <f t="shared" si="369"/>
        <v>0</v>
      </c>
      <c r="L1671" s="1">
        <f t="shared" si="370"/>
        <v>0</v>
      </c>
      <c r="M1671" s="1">
        <f t="shared" si="371"/>
        <v>0</v>
      </c>
      <c r="N1671" s="1" t="str">
        <f t="shared" si="372"/>
        <v>nee</v>
      </c>
      <c r="O1671" s="1">
        <f t="shared" si="373"/>
        <v>0</v>
      </c>
      <c r="P1671">
        <f t="shared" si="374"/>
        <v>0</v>
      </c>
    </row>
    <row r="1672" spans="1:16" x14ac:dyDescent="0.25">
      <c r="A1672" s="16">
        <f t="shared" si="375"/>
        <v>1670</v>
      </c>
      <c r="B1672" s="16">
        <f t="shared" si="364"/>
        <v>27</v>
      </c>
      <c r="C1672" s="1">
        <f t="shared" si="376"/>
        <v>3</v>
      </c>
      <c r="D1672" s="1">
        <f>VLOOKUP(C1672,Uitleg!$H$10:$K$14,2,FALSE)</f>
        <v>0</v>
      </c>
      <c r="E1672" s="1">
        <f>VLOOKUP(C1672,Uitleg!$H$10:$K$14,3,FALSE)</f>
        <v>0</v>
      </c>
      <c r="F1672">
        <f t="shared" si="377"/>
        <v>2</v>
      </c>
      <c r="G1672" s="17">
        <f t="shared" si="365"/>
        <v>7.2198550650237969</v>
      </c>
      <c r="H1672" s="1">
        <f t="shared" si="366"/>
        <v>0</v>
      </c>
      <c r="I1672" s="1">
        <f t="shared" si="367"/>
        <v>0</v>
      </c>
      <c r="J1672" s="1">
        <f t="shared" si="368"/>
        <v>0</v>
      </c>
      <c r="K1672" s="1">
        <f t="shared" si="369"/>
        <v>0</v>
      </c>
      <c r="L1672" s="1">
        <f t="shared" si="370"/>
        <v>0</v>
      </c>
      <c r="M1672" s="1">
        <f t="shared" si="371"/>
        <v>0</v>
      </c>
      <c r="N1672" s="1" t="str">
        <f t="shared" si="372"/>
        <v>nee</v>
      </c>
      <c r="O1672" s="1">
        <f t="shared" si="373"/>
        <v>0</v>
      </c>
      <c r="P1672">
        <f t="shared" si="374"/>
        <v>0</v>
      </c>
    </row>
    <row r="1673" spans="1:16" x14ac:dyDescent="0.25">
      <c r="A1673" s="16">
        <f t="shared" si="375"/>
        <v>1671</v>
      </c>
      <c r="B1673" s="16">
        <f t="shared" si="364"/>
        <v>27</v>
      </c>
      <c r="C1673" s="1">
        <f t="shared" si="376"/>
        <v>3</v>
      </c>
      <c r="D1673" s="1">
        <f>VLOOKUP(C1673,Uitleg!$H$10:$K$14,2,FALSE)</f>
        <v>0</v>
      </c>
      <c r="E1673" s="1">
        <f>VLOOKUP(C1673,Uitleg!$H$10:$K$14,3,FALSE)</f>
        <v>0</v>
      </c>
      <c r="F1673">
        <f t="shared" si="377"/>
        <v>3</v>
      </c>
      <c r="G1673" s="17">
        <f t="shared" si="365"/>
        <v>7.1009351897099826</v>
      </c>
      <c r="H1673" s="1">
        <f t="shared" si="366"/>
        <v>0</v>
      </c>
      <c r="I1673" s="1">
        <f t="shared" si="367"/>
        <v>0</v>
      </c>
      <c r="J1673" s="1">
        <f t="shared" si="368"/>
        <v>0</v>
      </c>
      <c r="K1673" s="1">
        <f t="shared" si="369"/>
        <v>0</v>
      </c>
      <c r="L1673" s="1">
        <f t="shared" si="370"/>
        <v>0</v>
      </c>
      <c r="M1673" s="1">
        <f t="shared" si="371"/>
        <v>0</v>
      </c>
      <c r="N1673" s="1" t="str">
        <f t="shared" si="372"/>
        <v>nee</v>
      </c>
      <c r="O1673" s="1">
        <f t="shared" si="373"/>
        <v>0</v>
      </c>
      <c r="P1673">
        <f t="shared" si="374"/>
        <v>0</v>
      </c>
    </row>
    <row r="1674" spans="1:16" x14ac:dyDescent="0.25">
      <c r="A1674" s="16">
        <f t="shared" si="375"/>
        <v>1672</v>
      </c>
      <c r="B1674" s="16">
        <f t="shared" si="364"/>
        <v>27</v>
      </c>
      <c r="C1674" s="1">
        <f t="shared" si="376"/>
        <v>3</v>
      </c>
      <c r="D1674" s="1">
        <f>VLOOKUP(C1674,Uitleg!$H$10:$K$14,2,FALSE)</f>
        <v>0</v>
      </c>
      <c r="E1674" s="1">
        <f>VLOOKUP(C1674,Uitleg!$H$10:$K$14,3,FALSE)</f>
        <v>0</v>
      </c>
      <c r="F1674">
        <f t="shared" si="377"/>
        <v>4</v>
      </c>
      <c r="G1674" s="17">
        <f t="shared" si="365"/>
        <v>6.983044520400707</v>
      </c>
      <c r="H1674" s="1">
        <f t="shared" si="366"/>
        <v>0</v>
      </c>
      <c r="I1674" s="1">
        <f t="shared" si="367"/>
        <v>0</v>
      </c>
      <c r="J1674" s="1">
        <f t="shared" si="368"/>
        <v>0</v>
      </c>
      <c r="K1674" s="1">
        <f t="shared" si="369"/>
        <v>0</v>
      </c>
      <c r="L1674" s="1">
        <f t="shared" si="370"/>
        <v>0</v>
      </c>
      <c r="M1674" s="1">
        <f t="shared" si="371"/>
        <v>0</v>
      </c>
      <c r="N1674" s="1" t="str">
        <f t="shared" si="372"/>
        <v>nee</v>
      </c>
      <c r="O1674" s="1">
        <f t="shared" si="373"/>
        <v>0</v>
      </c>
      <c r="P1674">
        <f t="shared" si="374"/>
        <v>0</v>
      </c>
    </row>
    <row r="1675" spans="1:16" x14ac:dyDescent="0.25">
      <c r="A1675" s="16">
        <f t="shared" si="375"/>
        <v>1673</v>
      </c>
      <c r="B1675" s="16">
        <f t="shared" si="364"/>
        <v>27</v>
      </c>
      <c r="C1675" s="1">
        <f t="shared" si="376"/>
        <v>3</v>
      </c>
      <c r="D1675" s="1">
        <f>VLOOKUP(C1675,Uitleg!$H$10:$K$14,2,FALSE)</f>
        <v>0</v>
      </c>
      <c r="E1675" s="1">
        <f>VLOOKUP(C1675,Uitleg!$H$10:$K$14,3,FALSE)</f>
        <v>0</v>
      </c>
      <c r="F1675">
        <f t="shared" si="377"/>
        <v>5</v>
      </c>
      <c r="G1675" s="17">
        <f t="shared" si="365"/>
        <v>6.8661875616641304</v>
      </c>
      <c r="H1675" s="1">
        <f t="shared" si="366"/>
        <v>0</v>
      </c>
      <c r="I1675" s="1">
        <f t="shared" si="367"/>
        <v>0</v>
      </c>
      <c r="J1675" s="1">
        <f t="shared" si="368"/>
        <v>0</v>
      </c>
      <c r="K1675" s="1">
        <f t="shared" si="369"/>
        <v>0</v>
      </c>
      <c r="L1675" s="1">
        <f t="shared" si="370"/>
        <v>0</v>
      </c>
      <c r="M1675" s="1">
        <f t="shared" si="371"/>
        <v>0</v>
      </c>
      <c r="N1675" s="1" t="str">
        <f t="shared" si="372"/>
        <v>nee</v>
      </c>
      <c r="O1675" s="1">
        <f t="shared" si="373"/>
        <v>0</v>
      </c>
      <c r="P1675">
        <f t="shared" si="374"/>
        <v>0</v>
      </c>
    </row>
    <row r="1676" spans="1:16" x14ac:dyDescent="0.25">
      <c r="A1676" s="16">
        <f t="shared" si="375"/>
        <v>1674</v>
      </c>
      <c r="B1676" s="16">
        <f t="shared" si="364"/>
        <v>27</v>
      </c>
      <c r="C1676" s="1">
        <f t="shared" si="376"/>
        <v>3</v>
      </c>
      <c r="D1676" s="1">
        <f>VLOOKUP(C1676,Uitleg!$H$10:$K$14,2,FALSE)</f>
        <v>0</v>
      </c>
      <c r="E1676" s="1">
        <f>VLOOKUP(C1676,Uitleg!$H$10:$K$14,3,FALSE)</f>
        <v>0</v>
      </c>
      <c r="F1676">
        <f t="shared" si="377"/>
        <v>6</v>
      </c>
      <c r="G1676" s="17">
        <f t="shared" si="365"/>
        <v>6.7503687836386952</v>
      </c>
      <c r="H1676" s="1">
        <f t="shared" si="366"/>
        <v>0</v>
      </c>
      <c r="I1676" s="1">
        <f t="shared" si="367"/>
        <v>0</v>
      </c>
      <c r="J1676" s="1">
        <f t="shared" si="368"/>
        <v>0</v>
      </c>
      <c r="K1676" s="1">
        <f t="shared" si="369"/>
        <v>0</v>
      </c>
      <c r="L1676" s="1">
        <f t="shared" si="370"/>
        <v>0</v>
      </c>
      <c r="M1676" s="1">
        <f t="shared" si="371"/>
        <v>0</v>
      </c>
      <c r="N1676" s="1" t="str">
        <f t="shared" si="372"/>
        <v>nee</v>
      </c>
      <c r="O1676" s="1">
        <f t="shared" si="373"/>
        <v>0</v>
      </c>
      <c r="P1676">
        <f t="shared" si="374"/>
        <v>0</v>
      </c>
    </row>
    <row r="1677" spans="1:16" x14ac:dyDescent="0.25">
      <c r="A1677" s="16">
        <f t="shared" si="375"/>
        <v>1675</v>
      </c>
      <c r="B1677" s="16">
        <f t="shared" si="364"/>
        <v>27</v>
      </c>
      <c r="C1677" s="1">
        <f t="shared" si="376"/>
        <v>3</v>
      </c>
      <c r="D1677" s="1">
        <f>VLOOKUP(C1677,Uitleg!$H$10:$K$14,2,FALSE)</f>
        <v>0</v>
      </c>
      <c r="E1677" s="1">
        <f>VLOOKUP(C1677,Uitleg!$H$10:$K$14,3,FALSE)</f>
        <v>0</v>
      </c>
      <c r="F1677">
        <f t="shared" si="377"/>
        <v>7</v>
      </c>
      <c r="G1677" s="17">
        <f t="shared" si="365"/>
        <v>6.6355926218634593</v>
      </c>
      <c r="H1677" s="1">
        <f t="shared" si="366"/>
        <v>0</v>
      </c>
      <c r="I1677" s="1">
        <f t="shared" si="367"/>
        <v>0</v>
      </c>
      <c r="J1677" s="1">
        <f t="shared" si="368"/>
        <v>0</v>
      </c>
      <c r="K1677" s="1">
        <f t="shared" si="369"/>
        <v>0</v>
      </c>
      <c r="L1677" s="1">
        <f t="shared" si="370"/>
        <v>0</v>
      </c>
      <c r="M1677" s="1">
        <f t="shared" si="371"/>
        <v>0</v>
      </c>
      <c r="N1677" s="1" t="str">
        <f t="shared" si="372"/>
        <v>nee</v>
      </c>
      <c r="O1677" s="1">
        <f t="shared" si="373"/>
        <v>0</v>
      </c>
      <c r="P1677">
        <f t="shared" si="374"/>
        <v>0</v>
      </c>
    </row>
    <row r="1678" spans="1:16" x14ac:dyDescent="0.25">
      <c r="A1678" s="16">
        <f t="shared" si="375"/>
        <v>1676</v>
      </c>
      <c r="B1678" s="16">
        <f t="shared" si="364"/>
        <v>27</v>
      </c>
      <c r="C1678" s="1">
        <f t="shared" si="376"/>
        <v>3</v>
      </c>
      <c r="D1678" s="1">
        <f>VLOOKUP(C1678,Uitleg!$H$10:$K$14,2,FALSE)</f>
        <v>0</v>
      </c>
      <c r="E1678" s="1">
        <f>VLOOKUP(C1678,Uitleg!$H$10:$K$14,3,FALSE)</f>
        <v>0</v>
      </c>
      <c r="F1678">
        <f t="shared" si="377"/>
        <v>8</v>
      </c>
      <c r="G1678" s="17">
        <f t="shared" si="365"/>
        <v>6.5218634771092212</v>
      </c>
      <c r="H1678" s="1">
        <f t="shared" si="366"/>
        <v>0</v>
      </c>
      <c r="I1678" s="1">
        <f t="shared" si="367"/>
        <v>0</v>
      </c>
      <c r="J1678" s="1">
        <f t="shared" si="368"/>
        <v>0</v>
      </c>
      <c r="K1678" s="1">
        <f t="shared" si="369"/>
        <v>0</v>
      </c>
      <c r="L1678" s="1">
        <f t="shared" si="370"/>
        <v>0</v>
      </c>
      <c r="M1678" s="1">
        <f t="shared" si="371"/>
        <v>0</v>
      </c>
      <c r="N1678" s="1" t="str">
        <f t="shared" si="372"/>
        <v>nee</v>
      </c>
      <c r="O1678" s="1">
        <f t="shared" si="373"/>
        <v>0</v>
      </c>
      <c r="P1678">
        <f t="shared" si="374"/>
        <v>0</v>
      </c>
    </row>
    <row r="1679" spans="1:16" x14ac:dyDescent="0.25">
      <c r="A1679" s="16">
        <f t="shared" si="375"/>
        <v>1677</v>
      </c>
      <c r="B1679" s="16">
        <f t="shared" si="364"/>
        <v>27</v>
      </c>
      <c r="C1679" s="1">
        <f t="shared" si="376"/>
        <v>3</v>
      </c>
      <c r="D1679" s="1">
        <f>VLOOKUP(C1679,Uitleg!$H$10:$K$14,2,FALSE)</f>
        <v>0</v>
      </c>
      <c r="E1679" s="1">
        <f>VLOOKUP(C1679,Uitleg!$H$10:$K$14,3,FALSE)</f>
        <v>0</v>
      </c>
      <c r="F1679">
        <f t="shared" si="377"/>
        <v>9</v>
      </c>
      <c r="G1679" s="17">
        <f t="shared" si="365"/>
        <v>6.4091857152114002</v>
      </c>
      <c r="H1679" s="1">
        <f t="shared" si="366"/>
        <v>0</v>
      </c>
      <c r="I1679" s="1">
        <f t="shared" si="367"/>
        <v>0</v>
      </c>
      <c r="J1679" s="1">
        <f t="shared" si="368"/>
        <v>0</v>
      </c>
      <c r="K1679" s="1">
        <f t="shared" si="369"/>
        <v>0</v>
      </c>
      <c r="L1679" s="1">
        <f t="shared" si="370"/>
        <v>0</v>
      </c>
      <c r="M1679" s="1">
        <f t="shared" si="371"/>
        <v>0</v>
      </c>
      <c r="N1679" s="1" t="str">
        <f t="shared" si="372"/>
        <v>nee</v>
      </c>
      <c r="O1679" s="1">
        <f t="shared" si="373"/>
        <v>0</v>
      </c>
      <c r="P1679">
        <f t="shared" si="374"/>
        <v>0</v>
      </c>
    </row>
    <row r="1680" spans="1:16" x14ac:dyDescent="0.25">
      <c r="A1680" s="16">
        <f t="shared" si="375"/>
        <v>1678</v>
      </c>
      <c r="B1680" s="16">
        <f t="shared" si="364"/>
        <v>27</v>
      </c>
      <c r="C1680" s="1">
        <f t="shared" si="376"/>
        <v>3</v>
      </c>
      <c r="D1680" s="1">
        <f>VLOOKUP(C1680,Uitleg!$H$10:$K$14,2,FALSE)</f>
        <v>0</v>
      </c>
      <c r="E1680" s="1">
        <f>VLOOKUP(C1680,Uitleg!$H$10:$K$14,3,FALSE)</f>
        <v>0</v>
      </c>
      <c r="F1680">
        <f t="shared" si="377"/>
        <v>10</v>
      </c>
      <c r="G1680" s="17">
        <f t="shared" si="365"/>
        <v>6.2975636669037556</v>
      </c>
      <c r="H1680" s="1">
        <f t="shared" si="366"/>
        <v>0</v>
      </c>
      <c r="I1680" s="1">
        <f t="shared" si="367"/>
        <v>0</v>
      </c>
      <c r="J1680" s="1">
        <f t="shared" si="368"/>
        <v>0</v>
      </c>
      <c r="K1680" s="1">
        <f t="shared" si="369"/>
        <v>0</v>
      </c>
      <c r="L1680" s="1">
        <f t="shared" si="370"/>
        <v>0</v>
      </c>
      <c r="M1680" s="1">
        <f t="shared" si="371"/>
        <v>0</v>
      </c>
      <c r="N1680" s="1" t="str">
        <f t="shared" si="372"/>
        <v>nee</v>
      </c>
      <c r="O1680" s="1">
        <f t="shared" si="373"/>
        <v>0</v>
      </c>
      <c r="P1680">
        <f t="shared" si="374"/>
        <v>0</v>
      </c>
    </row>
    <row r="1681" spans="1:16" x14ac:dyDescent="0.25">
      <c r="A1681" s="16">
        <f t="shared" si="375"/>
        <v>1679</v>
      </c>
      <c r="B1681" s="16">
        <f t="shared" si="364"/>
        <v>27</v>
      </c>
      <c r="C1681" s="1">
        <f t="shared" si="376"/>
        <v>3</v>
      </c>
      <c r="D1681" s="1">
        <f>VLOOKUP(C1681,Uitleg!$H$10:$K$14,2,FALSE)</f>
        <v>0</v>
      </c>
      <c r="E1681" s="1">
        <f>VLOOKUP(C1681,Uitleg!$H$10:$K$14,3,FALSE)</f>
        <v>0</v>
      </c>
      <c r="F1681">
        <f t="shared" si="377"/>
        <v>11</v>
      </c>
      <c r="G1681" s="17">
        <f t="shared" si="365"/>
        <v>6.1870016276538102</v>
      </c>
      <c r="H1681" s="1">
        <f t="shared" si="366"/>
        <v>0</v>
      </c>
      <c r="I1681" s="1">
        <f t="shared" si="367"/>
        <v>0</v>
      </c>
      <c r="J1681" s="1">
        <f t="shared" si="368"/>
        <v>0</v>
      </c>
      <c r="K1681" s="1">
        <f t="shared" si="369"/>
        <v>0</v>
      </c>
      <c r="L1681" s="1">
        <f t="shared" si="370"/>
        <v>0</v>
      </c>
      <c r="M1681" s="1">
        <f t="shared" si="371"/>
        <v>0</v>
      </c>
      <c r="N1681" s="1" t="str">
        <f t="shared" si="372"/>
        <v>nee</v>
      </c>
      <c r="O1681" s="1">
        <f t="shared" si="373"/>
        <v>0</v>
      </c>
      <c r="P1681">
        <f t="shared" si="374"/>
        <v>0</v>
      </c>
    </row>
    <row r="1682" spans="1:16" x14ac:dyDescent="0.25">
      <c r="A1682" s="16">
        <f t="shared" si="375"/>
        <v>1680</v>
      </c>
      <c r="B1682" s="16">
        <f t="shared" si="364"/>
        <v>28</v>
      </c>
      <c r="C1682" s="1">
        <f t="shared" si="376"/>
        <v>3</v>
      </c>
      <c r="D1682" s="1">
        <f>VLOOKUP(C1682,Uitleg!$H$10:$K$14,2,FALSE)</f>
        <v>0</v>
      </c>
      <c r="E1682" s="1">
        <f>VLOOKUP(C1682,Uitleg!$H$10:$K$14,3,FALSE)</f>
        <v>0</v>
      </c>
      <c r="F1682">
        <f t="shared" si="377"/>
        <v>12</v>
      </c>
      <c r="G1682" s="17">
        <f t="shared" si="365"/>
        <v>6.0775038574991775</v>
      </c>
      <c r="H1682" s="1">
        <f t="shared" si="366"/>
        <v>0</v>
      </c>
      <c r="I1682" s="1">
        <f t="shared" si="367"/>
        <v>0</v>
      </c>
      <c r="J1682" s="1">
        <f t="shared" si="368"/>
        <v>0</v>
      </c>
      <c r="K1682" s="1">
        <f t="shared" si="369"/>
        <v>0</v>
      </c>
      <c r="L1682" s="1">
        <f t="shared" si="370"/>
        <v>0</v>
      </c>
      <c r="M1682" s="1">
        <f t="shared" si="371"/>
        <v>0</v>
      </c>
      <c r="N1682" s="1" t="str">
        <f t="shared" si="372"/>
        <v>nee</v>
      </c>
      <c r="O1682" s="1">
        <f t="shared" si="373"/>
        <v>0</v>
      </c>
      <c r="P1682">
        <f t="shared" si="374"/>
        <v>0</v>
      </c>
    </row>
    <row r="1683" spans="1:16" x14ac:dyDescent="0.25">
      <c r="A1683" s="16">
        <f t="shared" si="375"/>
        <v>1681</v>
      </c>
      <c r="B1683" s="16">
        <f t="shared" si="364"/>
        <v>28</v>
      </c>
      <c r="C1683" s="1">
        <f t="shared" si="376"/>
        <v>3</v>
      </c>
      <c r="D1683" s="1">
        <f>VLOOKUP(C1683,Uitleg!$H$10:$K$14,2,FALSE)</f>
        <v>0</v>
      </c>
      <c r="E1683" s="1">
        <f>VLOOKUP(C1683,Uitleg!$H$10:$K$14,3,FALSE)</f>
        <v>0</v>
      </c>
      <c r="F1683">
        <f t="shared" si="377"/>
        <v>13</v>
      </c>
      <c r="G1683" s="17">
        <f t="shared" si="365"/>
        <v>5.9690745808856143</v>
      </c>
      <c r="H1683" s="1">
        <f t="shared" si="366"/>
        <v>0</v>
      </c>
      <c r="I1683" s="1">
        <f t="shared" si="367"/>
        <v>0</v>
      </c>
      <c r="J1683" s="1">
        <f t="shared" si="368"/>
        <v>0</v>
      </c>
      <c r="K1683" s="1">
        <f t="shared" si="369"/>
        <v>0</v>
      </c>
      <c r="L1683" s="1">
        <f t="shared" si="370"/>
        <v>0</v>
      </c>
      <c r="M1683" s="1">
        <f t="shared" si="371"/>
        <v>0</v>
      </c>
      <c r="N1683" s="1" t="str">
        <f t="shared" si="372"/>
        <v>nee</v>
      </c>
      <c r="O1683" s="1">
        <f t="shared" si="373"/>
        <v>0</v>
      </c>
      <c r="P1683">
        <f t="shared" si="374"/>
        <v>0</v>
      </c>
    </row>
    <row r="1684" spans="1:16" x14ac:dyDescent="0.25">
      <c r="A1684" s="16">
        <f t="shared" si="375"/>
        <v>1682</v>
      </c>
      <c r="B1684" s="16">
        <f t="shared" si="364"/>
        <v>28</v>
      </c>
      <c r="C1684" s="1">
        <f t="shared" si="376"/>
        <v>3</v>
      </c>
      <c r="D1684" s="1">
        <f>VLOOKUP(C1684,Uitleg!$H$10:$K$14,2,FALSE)</f>
        <v>0</v>
      </c>
      <c r="E1684" s="1">
        <f>VLOOKUP(C1684,Uitleg!$H$10:$K$14,3,FALSE)</f>
        <v>0</v>
      </c>
      <c r="F1684">
        <f t="shared" si="377"/>
        <v>14</v>
      </c>
      <c r="G1684" s="17">
        <f t="shared" si="365"/>
        <v>5.8617179865059228</v>
      </c>
      <c r="H1684" s="1">
        <f t="shared" si="366"/>
        <v>0</v>
      </c>
      <c r="I1684" s="1">
        <f t="shared" si="367"/>
        <v>0</v>
      </c>
      <c r="J1684" s="1">
        <f t="shared" si="368"/>
        <v>0</v>
      </c>
      <c r="K1684" s="1">
        <f t="shared" si="369"/>
        <v>0</v>
      </c>
      <c r="L1684" s="1">
        <f t="shared" si="370"/>
        <v>0</v>
      </c>
      <c r="M1684" s="1">
        <f t="shared" si="371"/>
        <v>0</v>
      </c>
      <c r="N1684" s="1" t="str">
        <f t="shared" si="372"/>
        <v>nee</v>
      </c>
      <c r="O1684" s="1">
        <f t="shared" si="373"/>
        <v>0</v>
      </c>
      <c r="P1684">
        <f t="shared" si="374"/>
        <v>0</v>
      </c>
    </row>
    <row r="1685" spans="1:16" x14ac:dyDescent="0.25">
      <c r="A1685" s="16">
        <f t="shared" si="375"/>
        <v>1683</v>
      </c>
      <c r="B1685" s="16">
        <f t="shared" si="364"/>
        <v>28</v>
      </c>
      <c r="C1685" s="1">
        <f t="shared" si="376"/>
        <v>3</v>
      </c>
      <c r="D1685" s="1">
        <f>VLOOKUP(C1685,Uitleg!$H$10:$K$14,2,FALSE)</f>
        <v>0</v>
      </c>
      <c r="E1685" s="1">
        <f>VLOOKUP(C1685,Uitleg!$H$10:$K$14,3,FALSE)</f>
        <v>0</v>
      </c>
      <c r="F1685">
        <f t="shared" si="377"/>
        <v>15</v>
      </c>
      <c r="G1685" s="17">
        <f t="shared" si="365"/>
        <v>5.755438227140683</v>
      </c>
      <c r="H1685" s="1">
        <f t="shared" si="366"/>
        <v>0</v>
      </c>
      <c r="I1685" s="1">
        <f t="shared" si="367"/>
        <v>0</v>
      </c>
      <c r="J1685" s="1">
        <f t="shared" si="368"/>
        <v>0</v>
      </c>
      <c r="K1685" s="1">
        <f t="shared" si="369"/>
        <v>0</v>
      </c>
      <c r="L1685" s="1">
        <f t="shared" si="370"/>
        <v>0</v>
      </c>
      <c r="M1685" s="1">
        <f t="shared" si="371"/>
        <v>0</v>
      </c>
      <c r="N1685" s="1" t="str">
        <f t="shared" si="372"/>
        <v>nee</v>
      </c>
      <c r="O1685" s="1">
        <f t="shared" si="373"/>
        <v>0</v>
      </c>
      <c r="P1685">
        <f t="shared" si="374"/>
        <v>0</v>
      </c>
    </row>
    <row r="1686" spans="1:16" x14ac:dyDescent="0.25">
      <c r="A1686" s="16">
        <f t="shared" si="375"/>
        <v>1684</v>
      </c>
      <c r="B1686" s="16">
        <f t="shared" si="364"/>
        <v>28</v>
      </c>
      <c r="C1686" s="1">
        <f t="shared" si="376"/>
        <v>3</v>
      </c>
      <c r="D1686" s="1">
        <f>VLOOKUP(C1686,Uitleg!$H$10:$K$14,2,FALSE)</f>
        <v>0</v>
      </c>
      <c r="E1686" s="1">
        <f>VLOOKUP(C1686,Uitleg!$H$10:$K$14,3,FALSE)</f>
        <v>0</v>
      </c>
      <c r="F1686">
        <f t="shared" si="377"/>
        <v>16</v>
      </c>
      <c r="G1686" s="17">
        <f t="shared" si="365"/>
        <v>5.6502394194997656</v>
      </c>
      <c r="H1686" s="1">
        <f t="shared" si="366"/>
        <v>0</v>
      </c>
      <c r="I1686" s="1">
        <f t="shared" si="367"/>
        <v>0</v>
      </c>
      <c r="J1686" s="1">
        <f t="shared" si="368"/>
        <v>0</v>
      </c>
      <c r="K1686" s="1">
        <f t="shared" si="369"/>
        <v>0</v>
      </c>
      <c r="L1686" s="1">
        <f t="shared" si="370"/>
        <v>0</v>
      </c>
      <c r="M1686" s="1">
        <f t="shared" si="371"/>
        <v>0</v>
      </c>
      <c r="N1686" s="1" t="str">
        <f t="shared" si="372"/>
        <v>nee</v>
      </c>
      <c r="O1686" s="1">
        <f t="shared" si="373"/>
        <v>0</v>
      </c>
      <c r="P1686">
        <f t="shared" si="374"/>
        <v>0</v>
      </c>
    </row>
    <row r="1687" spans="1:16" x14ac:dyDescent="0.25">
      <c r="A1687" s="16">
        <f t="shared" si="375"/>
        <v>1685</v>
      </c>
      <c r="B1687" s="16">
        <f t="shared" si="364"/>
        <v>28</v>
      </c>
      <c r="C1687" s="1">
        <f t="shared" si="376"/>
        <v>3</v>
      </c>
      <c r="D1687" s="1">
        <f>VLOOKUP(C1687,Uitleg!$H$10:$K$14,2,FALSE)</f>
        <v>0</v>
      </c>
      <c r="E1687" s="1">
        <f>VLOOKUP(C1687,Uitleg!$H$10:$K$14,3,FALSE)</f>
        <v>0</v>
      </c>
      <c r="F1687">
        <f t="shared" si="377"/>
        <v>17</v>
      </c>
      <c r="G1687" s="17">
        <f t="shared" si="365"/>
        <v>5.5461256440656967</v>
      </c>
      <c r="H1687" s="1">
        <f t="shared" si="366"/>
        <v>0</v>
      </c>
      <c r="I1687" s="1">
        <f t="shared" si="367"/>
        <v>0</v>
      </c>
      <c r="J1687" s="1">
        <f t="shared" si="368"/>
        <v>0</v>
      </c>
      <c r="K1687" s="1">
        <f t="shared" si="369"/>
        <v>0</v>
      </c>
      <c r="L1687" s="1">
        <f t="shared" si="370"/>
        <v>0</v>
      </c>
      <c r="M1687" s="1">
        <f t="shared" si="371"/>
        <v>0</v>
      </c>
      <c r="N1687" s="1" t="str">
        <f t="shared" si="372"/>
        <v>nee</v>
      </c>
      <c r="O1687" s="1">
        <f t="shared" si="373"/>
        <v>0</v>
      </c>
      <c r="P1687">
        <f t="shared" si="374"/>
        <v>0</v>
      </c>
    </row>
    <row r="1688" spans="1:16" x14ac:dyDescent="0.25">
      <c r="A1688" s="16">
        <f t="shared" si="375"/>
        <v>1686</v>
      </c>
      <c r="B1688" s="16">
        <f t="shared" si="364"/>
        <v>28</v>
      </c>
      <c r="C1688" s="1">
        <f t="shared" si="376"/>
        <v>3</v>
      </c>
      <c r="D1688" s="1">
        <f>VLOOKUP(C1688,Uitleg!$H$10:$K$14,2,FALSE)</f>
        <v>0</v>
      </c>
      <c r="E1688" s="1">
        <f>VLOOKUP(C1688,Uitleg!$H$10:$K$14,3,FALSE)</f>
        <v>0</v>
      </c>
      <c r="F1688">
        <f t="shared" si="377"/>
        <v>18</v>
      </c>
      <c r="G1688" s="17">
        <f t="shared" si="365"/>
        <v>5.4431009449378891</v>
      </c>
      <c r="H1688" s="1">
        <f t="shared" si="366"/>
        <v>0</v>
      </c>
      <c r="I1688" s="1">
        <f t="shared" si="367"/>
        <v>0</v>
      </c>
      <c r="J1688" s="1">
        <f t="shared" si="368"/>
        <v>0</v>
      </c>
      <c r="K1688" s="1">
        <f t="shared" si="369"/>
        <v>0</v>
      </c>
      <c r="L1688" s="1">
        <f t="shared" si="370"/>
        <v>0</v>
      </c>
      <c r="M1688" s="1">
        <f t="shared" si="371"/>
        <v>0</v>
      </c>
      <c r="N1688" s="1" t="str">
        <f t="shared" si="372"/>
        <v>nee</v>
      </c>
      <c r="O1688" s="1">
        <f t="shared" si="373"/>
        <v>0</v>
      </c>
      <c r="P1688">
        <f t="shared" si="374"/>
        <v>0</v>
      </c>
    </row>
    <row r="1689" spans="1:16" x14ac:dyDescent="0.25">
      <c r="A1689" s="16">
        <f t="shared" si="375"/>
        <v>1687</v>
      </c>
      <c r="B1689" s="16">
        <f t="shared" si="364"/>
        <v>28</v>
      </c>
      <c r="C1689" s="1">
        <f t="shared" si="376"/>
        <v>3</v>
      </c>
      <c r="D1689" s="1">
        <f>VLOOKUP(C1689,Uitleg!$H$10:$K$14,2,FALSE)</f>
        <v>0</v>
      </c>
      <c r="E1689" s="1">
        <f>VLOOKUP(C1689,Uitleg!$H$10:$K$14,3,FALSE)</f>
        <v>0</v>
      </c>
      <c r="F1689">
        <f t="shared" si="377"/>
        <v>19</v>
      </c>
      <c r="G1689" s="17">
        <f t="shared" si="365"/>
        <v>5.3411693296786709</v>
      </c>
      <c r="H1689" s="1">
        <f t="shared" si="366"/>
        <v>0</v>
      </c>
      <c r="I1689" s="1">
        <f t="shared" si="367"/>
        <v>0</v>
      </c>
      <c r="J1689" s="1">
        <f t="shared" si="368"/>
        <v>0</v>
      </c>
      <c r="K1689" s="1">
        <f t="shared" si="369"/>
        <v>0</v>
      </c>
      <c r="L1689" s="1">
        <f t="shared" si="370"/>
        <v>0</v>
      </c>
      <c r="M1689" s="1">
        <f t="shared" si="371"/>
        <v>0</v>
      </c>
      <c r="N1689" s="1" t="str">
        <f t="shared" si="372"/>
        <v>nee</v>
      </c>
      <c r="O1689" s="1">
        <f t="shared" si="373"/>
        <v>0</v>
      </c>
      <c r="P1689">
        <f t="shared" si="374"/>
        <v>0</v>
      </c>
    </row>
    <row r="1690" spans="1:16" x14ac:dyDescent="0.25">
      <c r="A1690" s="16">
        <f t="shared" si="375"/>
        <v>1688</v>
      </c>
      <c r="B1690" s="16">
        <f t="shared" si="364"/>
        <v>28</v>
      </c>
      <c r="C1690" s="1">
        <f t="shared" si="376"/>
        <v>3</v>
      </c>
      <c r="D1690" s="1">
        <f>VLOOKUP(C1690,Uitleg!$H$10:$K$14,2,FALSE)</f>
        <v>0</v>
      </c>
      <c r="E1690" s="1">
        <f>VLOOKUP(C1690,Uitleg!$H$10:$K$14,3,FALSE)</f>
        <v>0</v>
      </c>
      <c r="F1690">
        <f t="shared" si="377"/>
        <v>20</v>
      </c>
      <c r="G1690" s="17">
        <f t="shared" si="365"/>
        <v>5.2403347691601887</v>
      </c>
      <c r="H1690" s="1">
        <f t="shared" si="366"/>
        <v>0</v>
      </c>
      <c r="I1690" s="1">
        <f t="shared" si="367"/>
        <v>0</v>
      </c>
      <c r="J1690" s="1">
        <f t="shared" si="368"/>
        <v>0</v>
      </c>
      <c r="K1690" s="1">
        <f t="shared" si="369"/>
        <v>0</v>
      </c>
      <c r="L1690" s="1">
        <f t="shared" si="370"/>
        <v>0</v>
      </c>
      <c r="M1690" s="1">
        <f t="shared" si="371"/>
        <v>0</v>
      </c>
      <c r="N1690" s="1" t="str">
        <f t="shared" si="372"/>
        <v>nee</v>
      </c>
      <c r="O1690" s="1">
        <f t="shared" si="373"/>
        <v>0</v>
      </c>
      <c r="P1690">
        <f t="shared" si="374"/>
        <v>0</v>
      </c>
    </row>
    <row r="1691" spans="1:16" x14ac:dyDescent="0.25">
      <c r="A1691" s="16">
        <f t="shared" si="375"/>
        <v>1689</v>
      </c>
      <c r="B1691" s="16">
        <f t="shared" si="364"/>
        <v>28</v>
      </c>
      <c r="C1691" s="1">
        <f t="shared" si="376"/>
        <v>3</v>
      </c>
      <c r="D1691" s="1">
        <f>VLOOKUP(C1691,Uitleg!$H$10:$K$14,2,FALSE)</f>
        <v>0</v>
      </c>
      <c r="E1691" s="1">
        <f>VLOOKUP(C1691,Uitleg!$H$10:$K$14,3,FALSE)</f>
        <v>0</v>
      </c>
      <c r="F1691">
        <f t="shared" si="377"/>
        <v>21</v>
      </c>
      <c r="G1691" s="17">
        <f t="shared" si="365"/>
        <v>5.1406011974131438</v>
      </c>
      <c r="H1691" s="1">
        <f t="shared" si="366"/>
        <v>0</v>
      </c>
      <c r="I1691" s="1">
        <f t="shared" si="367"/>
        <v>0</v>
      </c>
      <c r="J1691" s="1">
        <f t="shared" si="368"/>
        <v>0</v>
      </c>
      <c r="K1691" s="1">
        <f t="shared" si="369"/>
        <v>0</v>
      </c>
      <c r="L1691" s="1">
        <f t="shared" si="370"/>
        <v>0</v>
      </c>
      <c r="M1691" s="1">
        <f t="shared" si="371"/>
        <v>0</v>
      </c>
      <c r="N1691" s="1" t="str">
        <f t="shared" si="372"/>
        <v>nee</v>
      </c>
      <c r="O1691" s="1">
        <f t="shared" si="373"/>
        <v>0</v>
      </c>
      <c r="P1691">
        <f t="shared" si="374"/>
        <v>0</v>
      </c>
    </row>
    <row r="1692" spans="1:16" x14ac:dyDescent="0.25">
      <c r="A1692" s="16">
        <f t="shared" si="375"/>
        <v>1690</v>
      </c>
      <c r="B1692" s="16">
        <f t="shared" si="364"/>
        <v>28</v>
      </c>
      <c r="C1692" s="1">
        <f t="shared" si="376"/>
        <v>3</v>
      </c>
      <c r="D1692" s="1">
        <f>VLOOKUP(C1692,Uitleg!$H$10:$K$14,2,FALSE)</f>
        <v>0</v>
      </c>
      <c r="E1692" s="1">
        <f>VLOOKUP(C1692,Uitleg!$H$10:$K$14,3,FALSE)</f>
        <v>0</v>
      </c>
      <c r="F1692">
        <f t="shared" si="377"/>
        <v>22</v>
      </c>
      <c r="G1692" s="17">
        <f t="shared" si="365"/>
        <v>5.0419725114764162</v>
      </c>
      <c r="H1692" s="1">
        <f t="shared" si="366"/>
        <v>0</v>
      </c>
      <c r="I1692" s="1">
        <f t="shared" si="367"/>
        <v>0</v>
      </c>
      <c r="J1692" s="1">
        <f t="shared" si="368"/>
        <v>0</v>
      </c>
      <c r="K1692" s="1">
        <f t="shared" si="369"/>
        <v>0</v>
      </c>
      <c r="L1692" s="1">
        <f t="shared" si="370"/>
        <v>0</v>
      </c>
      <c r="M1692" s="1">
        <f t="shared" si="371"/>
        <v>0</v>
      </c>
      <c r="N1692" s="1" t="str">
        <f t="shared" si="372"/>
        <v>nee</v>
      </c>
      <c r="O1692" s="1">
        <f t="shared" si="373"/>
        <v>0</v>
      </c>
      <c r="P1692">
        <f t="shared" si="374"/>
        <v>0</v>
      </c>
    </row>
    <row r="1693" spans="1:16" x14ac:dyDescent="0.25">
      <c r="A1693" s="16">
        <f t="shared" si="375"/>
        <v>1691</v>
      </c>
      <c r="B1693" s="16">
        <f t="shared" si="364"/>
        <v>28</v>
      </c>
      <c r="C1693" s="1">
        <f t="shared" si="376"/>
        <v>3</v>
      </c>
      <c r="D1693" s="1">
        <f>VLOOKUP(C1693,Uitleg!$H$10:$K$14,2,FALSE)</f>
        <v>0</v>
      </c>
      <c r="E1693" s="1">
        <f>VLOOKUP(C1693,Uitleg!$H$10:$K$14,3,FALSE)</f>
        <v>0</v>
      </c>
      <c r="F1693">
        <f t="shared" si="377"/>
        <v>23</v>
      </c>
      <c r="G1693" s="17">
        <f t="shared" si="365"/>
        <v>4.9444525712485117</v>
      </c>
      <c r="H1693" s="1">
        <f t="shared" si="366"/>
        <v>0</v>
      </c>
      <c r="I1693" s="1">
        <f t="shared" si="367"/>
        <v>0</v>
      </c>
      <c r="J1693" s="1">
        <f t="shared" si="368"/>
        <v>0</v>
      </c>
      <c r="K1693" s="1">
        <f t="shared" si="369"/>
        <v>0</v>
      </c>
      <c r="L1693" s="1">
        <f t="shared" si="370"/>
        <v>0</v>
      </c>
      <c r="M1693" s="1">
        <f t="shared" si="371"/>
        <v>0</v>
      </c>
      <c r="N1693" s="1" t="str">
        <f t="shared" si="372"/>
        <v>nee</v>
      </c>
      <c r="O1693" s="1">
        <f t="shared" si="373"/>
        <v>0</v>
      </c>
      <c r="P1693">
        <f t="shared" si="374"/>
        <v>0</v>
      </c>
    </row>
    <row r="1694" spans="1:16" x14ac:dyDescent="0.25">
      <c r="A1694" s="16">
        <f t="shared" si="375"/>
        <v>1692</v>
      </c>
      <c r="B1694" s="16">
        <f t="shared" si="364"/>
        <v>28</v>
      </c>
      <c r="C1694" s="1">
        <f t="shared" si="376"/>
        <v>3</v>
      </c>
      <c r="D1694" s="1">
        <f>VLOOKUP(C1694,Uitleg!$H$10:$K$14,2,FALSE)</f>
        <v>0</v>
      </c>
      <c r="E1694" s="1">
        <f>VLOOKUP(C1694,Uitleg!$H$10:$K$14,3,FALSE)</f>
        <v>0</v>
      </c>
      <c r="F1694">
        <f t="shared" si="377"/>
        <v>24</v>
      </c>
      <c r="G1694" s="17">
        <f t="shared" si="365"/>
        <v>4.8480451993399569</v>
      </c>
      <c r="H1694" s="1">
        <f t="shared" si="366"/>
        <v>0</v>
      </c>
      <c r="I1694" s="1">
        <f t="shared" si="367"/>
        <v>0</v>
      </c>
      <c r="J1694" s="1">
        <f t="shared" si="368"/>
        <v>0</v>
      </c>
      <c r="K1694" s="1">
        <f t="shared" si="369"/>
        <v>0</v>
      </c>
      <c r="L1694" s="1">
        <f t="shared" si="370"/>
        <v>0</v>
      </c>
      <c r="M1694" s="1">
        <f t="shared" si="371"/>
        <v>0</v>
      </c>
      <c r="N1694" s="1" t="str">
        <f t="shared" si="372"/>
        <v>nee</v>
      </c>
      <c r="O1694" s="1">
        <f t="shared" si="373"/>
        <v>0</v>
      </c>
      <c r="P1694">
        <f t="shared" si="374"/>
        <v>0</v>
      </c>
    </row>
    <row r="1695" spans="1:16" x14ac:dyDescent="0.25">
      <c r="A1695" s="16">
        <f t="shared" si="375"/>
        <v>1693</v>
      </c>
      <c r="B1695" s="16">
        <f t="shared" si="364"/>
        <v>28</v>
      </c>
      <c r="C1695" s="1">
        <f t="shared" si="376"/>
        <v>3</v>
      </c>
      <c r="D1695" s="1">
        <f>VLOOKUP(C1695,Uitleg!$H$10:$K$14,2,FALSE)</f>
        <v>0</v>
      </c>
      <c r="E1695" s="1">
        <f>VLOOKUP(C1695,Uitleg!$H$10:$K$14,3,FALSE)</f>
        <v>0</v>
      </c>
      <c r="F1695">
        <f t="shared" si="377"/>
        <v>25</v>
      </c>
      <c r="G1695" s="17">
        <f t="shared" si="365"/>
        <v>4.7527541809274538</v>
      </c>
      <c r="H1695" s="1">
        <f t="shared" si="366"/>
        <v>0</v>
      </c>
      <c r="I1695" s="1">
        <f t="shared" si="367"/>
        <v>0</v>
      </c>
      <c r="J1695" s="1">
        <f t="shared" si="368"/>
        <v>0</v>
      </c>
      <c r="K1695" s="1">
        <f t="shared" si="369"/>
        <v>0</v>
      </c>
      <c r="L1695" s="1">
        <f t="shared" si="370"/>
        <v>0</v>
      </c>
      <c r="M1695" s="1">
        <f t="shared" si="371"/>
        <v>0</v>
      </c>
      <c r="N1695" s="1" t="str">
        <f t="shared" si="372"/>
        <v>nee</v>
      </c>
      <c r="O1695" s="1">
        <f t="shared" si="373"/>
        <v>0</v>
      </c>
      <c r="P1695">
        <f t="shared" si="374"/>
        <v>0</v>
      </c>
    </row>
    <row r="1696" spans="1:16" x14ac:dyDescent="0.25">
      <c r="A1696" s="16">
        <f t="shared" si="375"/>
        <v>1694</v>
      </c>
      <c r="B1696" s="16">
        <f t="shared" si="364"/>
        <v>28</v>
      </c>
      <c r="C1696" s="1">
        <f t="shared" si="376"/>
        <v>3</v>
      </c>
      <c r="D1696" s="1">
        <f>VLOOKUP(C1696,Uitleg!$H$10:$K$14,2,FALSE)</f>
        <v>0</v>
      </c>
      <c r="E1696" s="1">
        <f>VLOOKUP(C1696,Uitleg!$H$10:$K$14,3,FALSE)</f>
        <v>0</v>
      </c>
      <c r="F1696">
        <f t="shared" si="377"/>
        <v>26</v>
      </c>
      <c r="G1696" s="17">
        <f t="shared" si="365"/>
        <v>4.6585832636090423</v>
      </c>
      <c r="H1696" s="1">
        <f t="shared" si="366"/>
        <v>0</v>
      </c>
      <c r="I1696" s="1">
        <f t="shared" si="367"/>
        <v>0</v>
      </c>
      <c r="J1696" s="1">
        <f t="shared" si="368"/>
        <v>0</v>
      </c>
      <c r="K1696" s="1">
        <f t="shared" si="369"/>
        <v>0</v>
      </c>
      <c r="L1696" s="1">
        <f t="shared" si="370"/>
        <v>0</v>
      </c>
      <c r="M1696" s="1">
        <f t="shared" si="371"/>
        <v>0</v>
      </c>
      <c r="N1696" s="1" t="str">
        <f t="shared" si="372"/>
        <v>nee</v>
      </c>
      <c r="O1696" s="1">
        <f t="shared" si="373"/>
        <v>0</v>
      </c>
      <c r="P1696">
        <f t="shared" si="374"/>
        <v>0</v>
      </c>
    </row>
    <row r="1697" spans="1:16" x14ac:dyDescent="0.25">
      <c r="A1697" s="16">
        <f t="shared" si="375"/>
        <v>1695</v>
      </c>
      <c r="B1697" s="16">
        <f t="shared" si="364"/>
        <v>28</v>
      </c>
      <c r="C1697" s="1">
        <f t="shared" si="376"/>
        <v>3</v>
      </c>
      <c r="D1697" s="1">
        <f>VLOOKUP(C1697,Uitleg!$H$10:$K$14,2,FALSE)</f>
        <v>0</v>
      </c>
      <c r="E1697" s="1">
        <f>VLOOKUP(C1697,Uitleg!$H$10:$K$14,3,FALSE)</f>
        <v>0</v>
      </c>
      <c r="F1697">
        <f t="shared" si="377"/>
        <v>27</v>
      </c>
      <c r="G1697" s="17">
        <f t="shared" si="365"/>
        <v>4.5655361572610502</v>
      </c>
      <c r="H1697" s="1">
        <f t="shared" si="366"/>
        <v>0</v>
      </c>
      <c r="I1697" s="1">
        <f t="shared" si="367"/>
        <v>0</v>
      </c>
      <c r="J1697" s="1">
        <f t="shared" si="368"/>
        <v>0</v>
      </c>
      <c r="K1697" s="1">
        <f t="shared" si="369"/>
        <v>0</v>
      </c>
      <c r="L1697" s="1">
        <f t="shared" si="370"/>
        <v>0</v>
      </c>
      <c r="M1697" s="1">
        <f t="shared" si="371"/>
        <v>0</v>
      </c>
      <c r="N1697" s="1" t="str">
        <f t="shared" si="372"/>
        <v>nee</v>
      </c>
      <c r="O1697" s="1">
        <f t="shared" si="373"/>
        <v>0</v>
      </c>
      <c r="P1697">
        <f t="shared" si="374"/>
        <v>0</v>
      </c>
    </row>
    <row r="1698" spans="1:16" x14ac:dyDescent="0.25">
      <c r="A1698" s="16">
        <f t="shared" si="375"/>
        <v>1696</v>
      </c>
      <c r="B1698" s="16">
        <f t="shared" si="364"/>
        <v>28</v>
      </c>
      <c r="C1698" s="1">
        <f t="shared" si="376"/>
        <v>3</v>
      </c>
      <c r="D1698" s="1">
        <f>VLOOKUP(C1698,Uitleg!$H$10:$K$14,2,FALSE)</f>
        <v>0</v>
      </c>
      <c r="E1698" s="1">
        <f>VLOOKUP(C1698,Uitleg!$H$10:$K$14,3,FALSE)</f>
        <v>0</v>
      </c>
      <c r="F1698">
        <f t="shared" si="377"/>
        <v>28</v>
      </c>
      <c r="G1698" s="17">
        <f t="shared" si="365"/>
        <v>4.4736165338960134</v>
      </c>
      <c r="H1698" s="1">
        <f t="shared" si="366"/>
        <v>0</v>
      </c>
      <c r="I1698" s="1">
        <f t="shared" si="367"/>
        <v>0</v>
      </c>
      <c r="J1698" s="1">
        <f t="shared" si="368"/>
        <v>0</v>
      </c>
      <c r="K1698" s="1">
        <f t="shared" si="369"/>
        <v>0</v>
      </c>
      <c r="L1698" s="1">
        <f t="shared" si="370"/>
        <v>0</v>
      </c>
      <c r="M1698" s="1">
        <f t="shared" si="371"/>
        <v>0</v>
      </c>
      <c r="N1698" s="1" t="str">
        <f t="shared" si="372"/>
        <v>nee</v>
      </c>
      <c r="O1698" s="1">
        <f t="shared" si="373"/>
        <v>0</v>
      </c>
      <c r="P1698">
        <f t="shared" si="374"/>
        <v>0</v>
      </c>
    </row>
    <row r="1699" spans="1:16" x14ac:dyDescent="0.25">
      <c r="A1699" s="16">
        <f t="shared" si="375"/>
        <v>1697</v>
      </c>
      <c r="B1699" s="16">
        <f t="shared" si="364"/>
        <v>28</v>
      </c>
      <c r="C1699" s="1">
        <f t="shared" si="376"/>
        <v>3</v>
      </c>
      <c r="D1699" s="1">
        <f>VLOOKUP(C1699,Uitleg!$H$10:$K$14,2,FALSE)</f>
        <v>0</v>
      </c>
      <c r="E1699" s="1">
        <f>VLOOKUP(C1699,Uitleg!$H$10:$K$14,3,FALSE)</f>
        <v>0</v>
      </c>
      <c r="F1699">
        <f t="shared" si="377"/>
        <v>29</v>
      </c>
      <c r="G1699" s="17">
        <f t="shared" si="365"/>
        <v>4.3828280275223825</v>
      </c>
      <c r="H1699" s="1">
        <f t="shared" si="366"/>
        <v>0</v>
      </c>
      <c r="I1699" s="1">
        <f t="shared" si="367"/>
        <v>0</v>
      </c>
      <c r="J1699" s="1">
        <f t="shared" si="368"/>
        <v>0</v>
      </c>
      <c r="K1699" s="1">
        <f t="shared" si="369"/>
        <v>0</v>
      </c>
      <c r="L1699" s="1">
        <f t="shared" si="370"/>
        <v>0</v>
      </c>
      <c r="M1699" s="1">
        <f t="shared" si="371"/>
        <v>0</v>
      </c>
      <c r="N1699" s="1" t="str">
        <f t="shared" si="372"/>
        <v>nee</v>
      </c>
      <c r="O1699" s="1">
        <f t="shared" si="373"/>
        <v>0</v>
      </c>
      <c r="P1699">
        <f t="shared" si="374"/>
        <v>0</v>
      </c>
    </row>
    <row r="1700" spans="1:16" x14ac:dyDescent="0.25">
      <c r="A1700" s="16">
        <f t="shared" si="375"/>
        <v>1698</v>
      </c>
      <c r="B1700" s="16">
        <f t="shared" si="364"/>
        <v>28</v>
      </c>
      <c r="C1700" s="1">
        <f t="shared" si="376"/>
        <v>3</v>
      </c>
      <c r="D1700" s="1">
        <f>VLOOKUP(C1700,Uitleg!$H$10:$K$14,2,FALSE)</f>
        <v>0</v>
      </c>
      <c r="E1700" s="1">
        <f>VLOOKUP(C1700,Uitleg!$H$10:$K$14,3,FALSE)</f>
        <v>0</v>
      </c>
      <c r="F1700">
        <f t="shared" si="377"/>
        <v>30</v>
      </c>
      <c r="G1700" s="17">
        <f t="shared" si="365"/>
        <v>4.2931742340054022</v>
      </c>
      <c r="H1700" s="1">
        <f t="shared" si="366"/>
        <v>0</v>
      </c>
      <c r="I1700" s="1">
        <f t="shared" si="367"/>
        <v>0</v>
      </c>
      <c r="J1700" s="1">
        <f t="shared" si="368"/>
        <v>0</v>
      </c>
      <c r="K1700" s="1">
        <f t="shared" si="369"/>
        <v>0</v>
      </c>
      <c r="L1700" s="1">
        <f t="shared" si="370"/>
        <v>0</v>
      </c>
      <c r="M1700" s="1">
        <f t="shared" si="371"/>
        <v>0</v>
      </c>
      <c r="N1700" s="1" t="str">
        <f t="shared" si="372"/>
        <v>nee</v>
      </c>
      <c r="O1700" s="1">
        <f t="shared" si="373"/>
        <v>0</v>
      </c>
      <c r="P1700">
        <f t="shared" si="374"/>
        <v>0</v>
      </c>
    </row>
    <row r="1701" spans="1:16" x14ac:dyDescent="0.25">
      <c r="A1701" s="16">
        <f t="shared" si="375"/>
        <v>1699</v>
      </c>
      <c r="B1701" s="16">
        <f t="shared" si="364"/>
        <v>28</v>
      </c>
      <c r="C1701" s="1">
        <f t="shared" si="376"/>
        <v>3</v>
      </c>
      <c r="D1701" s="1">
        <f>VLOOKUP(C1701,Uitleg!$H$10:$K$14,2,FALSE)</f>
        <v>0</v>
      </c>
      <c r="E1701" s="1">
        <f>VLOOKUP(C1701,Uitleg!$H$10:$K$14,3,FALSE)</f>
        <v>0</v>
      </c>
      <c r="F1701">
        <f t="shared" si="377"/>
        <v>31</v>
      </c>
      <c r="G1701" s="17">
        <f t="shared" si="365"/>
        <v>4.2046587109293547</v>
      </c>
      <c r="H1701" s="1">
        <f t="shared" si="366"/>
        <v>0</v>
      </c>
      <c r="I1701" s="1">
        <f t="shared" si="367"/>
        <v>0</v>
      </c>
      <c r="J1701" s="1">
        <f t="shared" si="368"/>
        <v>0</v>
      </c>
      <c r="K1701" s="1">
        <f t="shared" si="369"/>
        <v>0</v>
      </c>
      <c r="L1701" s="1">
        <f t="shared" si="370"/>
        <v>0</v>
      </c>
      <c r="M1701" s="1">
        <f t="shared" si="371"/>
        <v>0</v>
      </c>
      <c r="N1701" s="1" t="str">
        <f t="shared" si="372"/>
        <v>nee</v>
      </c>
      <c r="O1701" s="1">
        <f t="shared" si="373"/>
        <v>0</v>
      </c>
      <c r="P1701">
        <f t="shared" si="374"/>
        <v>0</v>
      </c>
    </row>
    <row r="1702" spans="1:16" x14ac:dyDescent="0.25">
      <c r="A1702" s="16">
        <f t="shared" si="375"/>
        <v>1700</v>
      </c>
      <c r="B1702" s="16">
        <f t="shared" si="364"/>
        <v>28</v>
      </c>
      <c r="C1702" s="1">
        <f t="shared" si="376"/>
        <v>3</v>
      </c>
      <c r="D1702" s="1">
        <f>VLOOKUP(C1702,Uitleg!$H$10:$K$14,2,FALSE)</f>
        <v>0</v>
      </c>
      <c r="E1702" s="1">
        <f>VLOOKUP(C1702,Uitleg!$H$10:$K$14,3,FALSE)</f>
        <v>0</v>
      </c>
      <c r="F1702">
        <f t="shared" si="377"/>
        <v>32</v>
      </c>
      <c r="G1702" s="17">
        <f t="shared" si="365"/>
        <v>4.1172849774615194</v>
      </c>
      <c r="H1702" s="1">
        <f t="shared" si="366"/>
        <v>0</v>
      </c>
      <c r="I1702" s="1">
        <f t="shared" si="367"/>
        <v>0</v>
      </c>
      <c r="J1702" s="1">
        <f t="shared" si="368"/>
        <v>0</v>
      </c>
      <c r="K1702" s="1">
        <f t="shared" si="369"/>
        <v>0</v>
      </c>
      <c r="L1702" s="1">
        <f t="shared" si="370"/>
        <v>0</v>
      </c>
      <c r="M1702" s="1">
        <f t="shared" si="371"/>
        <v>0</v>
      </c>
      <c r="N1702" s="1" t="str">
        <f t="shared" si="372"/>
        <v>nee</v>
      </c>
      <c r="O1702" s="1">
        <f t="shared" si="373"/>
        <v>0</v>
      </c>
      <c r="P1702">
        <f t="shared" si="374"/>
        <v>0</v>
      </c>
    </row>
    <row r="1703" spans="1:16" x14ac:dyDescent="0.25">
      <c r="A1703" s="16">
        <f t="shared" si="375"/>
        <v>1701</v>
      </c>
      <c r="B1703" s="16">
        <f t="shared" si="364"/>
        <v>28</v>
      </c>
      <c r="C1703" s="1">
        <f t="shared" si="376"/>
        <v>3</v>
      </c>
      <c r="D1703" s="1">
        <f>VLOOKUP(C1703,Uitleg!$H$10:$K$14,2,FALSE)</f>
        <v>0</v>
      </c>
      <c r="E1703" s="1">
        <f>VLOOKUP(C1703,Uitleg!$H$10:$K$14,3,FALSE)</f>
        <v>0</v>
      </c>
      <c r="F1703">
        <f t="shared" si="377"/>
        <v>33</v>
      </c>
      <c r="G1703" s="17">
        <f t="shared" si="365"/>
        <v>4.0310565142171306</v>
      </c>
      <c r="H1703" s="1">
        <f t="shared" si="366"/>
        <v>0</v>
      </c>
      <c r="I1703" s="1">
        <f t="shared" si="367"/>
        <v>0</v>
      </c>
      <c r="J1703" s="1">
        <f t="shared" si="368"/>
        <v>0</v>
      </c>
      <c r="K1703" s="1">
        <f t="shared" si="369"/>
        <v>0</v>
      </c>
      <c r="L1703" s="1">
        <f t="shared" si="370"/>
        <v>0</v>
      </c>
      <c r="M1703" s="1">
        <f t="shared" si="371"/>
        <v>0</v>
      </c>
      <c r="N1703" s="1" t="str">
        <f t="shared" si="372"/>
        <v>nee</v>
      </c>
      <c r="O1703" s="1">
        <f t="shared" si="373"/>
        <v>0</v>
      </c>
      <c r="P1703">
        <f t="shared" si="374"/>
        <v>0</v>
      </c>
    </row>
    <row r="1704" spans="1:16" x14ac:dyDescent="0.25">
      <c r="A1704" s="16">
        <f t="shared" si="375"/>
        <v>1702</v>
      </c>
      <c r="B1704" s="16">
        <f t="shared" si="364"/>
        <v>28</v>
      </c>
      <c r="C1704" s="1">
        <f t="shared" si="376"/>
        <v>3</v>
      </c>
      <c r="D1704" s="1">
        <f>VLOOKUP(C1704,Uitleg!$H$10:$K$14,2,FALSE)</f>
        <v>0</v>
      </c>
      <c r="E1704" s="1">
        <f>VLOOKUP(C1704,Uitleg!$H$10:$K$14,3,FALSE)</f>
        <v>0</v>
      </c>
      <c r="F1704">
        <f t="shared" si="377"/>
        <v>34</v>
      </c>
      <c r="G1704" s="17">
        <f t="shared" si="365"/>
        <v>3.9459767631262039</v>
      </c>
      <c r="H1704" s="1">
        <f t="shared" si="366"/>
        <v>0</v>
      </c>
      <c r="I1704" s="1">
        <f t="shared" si="367"/>
        <v>0</v>
      </c>
      <c r="J1704" s="1">
        <f t="shared" si="368"/>
        <v>0</v>
      </c>
      <c r="K1704" s="1">
        <f t="shared" si="369"/>
        <v>0</v>
      </c>
      <c r="L1704" s="1">
        <f t="shared" si="370"/>
        <v>0</v>
      </c>
      <c r="M1704" s="1">
        <f t="shared" si="371"/>
        <v>0</v>
      </c>
      <c r="N1704" s="1" t="str">
        <f t="shared" si="372"/>
        <v>nee</v>
      </c>
      <c r="O1704" s="1">
        <f t="shared" si="373"/>
        <v>0</v>
      </c>
      <c r="P1704">
        <f t="shared" si="374"/>
        <v>0</v>
      </c>
    </row>
    <row r="1705" spans="1:16" x14ac:dyDescent="0.25">
      <c r="A1705" s="16">
        <f t="shared" si="375"/>
        <v>1703</v>
      </c>
      <c r="B1705" s="16">
        <f t="shared" si="364"/>
        <v>28</v>
      </c>
      <c r="C1705" s="1">
        <f t="shared" si="376"/>
        <v>3</v>
      </c>
      <c r="D1705" s="1">
        <f>VLOOKUP(C1705,Uitleg!$H$10:$K$14,2,FALSE)</f>
        <v>0</v>
      </c>
      <c r="E1705" s="1">
        <f>VLOOKUP(C1705,Uitleg!$H$10:$K$14,3,FALSE)</f>
        <v>0</v>
      </c>
      <c r="F1705">
        <f t="shared" si="377"/>
        <v>35</v>
      </c>
      <c r="G1705" s="17">
        <f t="shared" si="365"/>
        <v>3.8620491273013542</v>
      </c>
      <c r="H1705" s="1">
        <f t="shared" si="366"/>
        <v>0</v>
      </c>
      <c r="I1705" s="1">
        <f t="shared" si="367"/>
        <v>0</v>
      </c>
      <c r="J1705" s="1">
        <f t="shared" si="368"/>
        <v>0</v>
      </c>
      <c r="K1705" s="1">
        <f t="shared" si="369"/>
        <v>0</v>
      </c>
      <c r="L1705" s="1">
        <f t="shared" si="370"/>
        <v>0</v>
      </c>
      <c r="M1705" s="1">
        <f t="shared" si="371"/>
        <v>0</v>
      </c>
      <c r="N1705" s="1" t="str">
        <f t="shared" si="372"/>
        <v>nee</v>
      </c>
      <c r="O1705" s="1">
        <f t="shared" si="373"/>
        <v>0</v>
      </c>
      <c r="P1705">
        <f t="shared" si="374"/>
        <v>0</v>
      </c>
    </row>
    <row r="1706" spans="1:16" x14ac:dyDescent="0.25">
      <c r="A1706" s="16">
        <f t="shared" si="375"/>
        <v>1704</v>
      </c>
      <c r="B1706" s="16">
        <f t="shared" si="364"/>
        <v>28</v>
      </c>
      <c r="C1706" s="1">
        <f t="shared" si="376"/>
        <v>3</v>
      </c>
      <c r="D1706" s="1">
        <f>VLOOKUP(C1706,Uitleg!$H$10:$K$14,2,FALSE)</f>
        <v>0</v>
      </c>
      <c r="E1706" s="1">
        <f>VLOOKUP(C1706,Uitleg!$H$10:$K$14,3,FALSE)</f>
        <v>0</v>
      </c>
      <c r="F1706">
        <f t="shared" si="377"/>
        <v>36</v>
      </c>
      <c r="G1706" s="17">
        <f t="shared" si="365"/>
        <v>3.7792769709074605</v>
      </c>
      <c r="H1706" s="1">
        <f t="shared" si="366"/>
        <v>0</v>
      </c>
      <c r="I1706" s="1">
        <f t="shared" si="367"/>
        <v>0</v>
      </c>
      <c r="J1706" s="1">
        <f t="shared" si="368"/>
        <v>0</v>
      </c>
      <c r="K1706" s="1">
        <f t="shared" si="369"/>
        <v>0</v>
      </c>
      <c r="L1706" s="1">
        <f t="shared" si="370"/>
        <v>0</v>
      </c>
      <c r="M1706" s="1">
        <f t="shared" si="371"/>
        <v>0</v>
      </c>
      <c r="N1706" s="1" t="str">
        <f t="shared" si="372"/>
        <v>nee</v>
      </c>
      <c r="O1706" s="1">
        <f t="shared" si="373"/>
        <v>0</v>
      </c>
      <c r="P1706">
        <f t="shared" si="374"/>
        <v>0</v>
      </c>
    </row>
    <row r="1707" spans="1:16" x14ac:dyDescent="0.25">
      <c r="A1707" s="16">
        <f t="shared" si="375"/>
        <v>1705</v>
      </c>
      <c r="B1707" s="16">
        <f t="shared" si="364"/>
        <v>28</v>
      </c>
      <c r="C1707" s="1">
        <f t="shared" si="376"/>
        <v>3</v>
      </c>
      <c r="D1707" s="1">
        <f>VLOOKUP(C1707,Uitleg!$H$10:$K$14,2,FALSE)</f>
        <v>0</v>
      </c>
      <c r="E1707" s="1">
        <f>VLOOKUP(C1707,Uitleg!$H$10:$K$14,3,FALSE)</f>
        <v>0</v>
      </c>
      <c r="F1707">
        <f t="shared" si="377"/>
        <v>37</v>
      </c>
      <c r="G1707" s="17">
        <f t="shared" si="365"/>
        <v>3.6976636190323937</v>
      </c>
      <c r="H1707" s="1">
        <f t="shared" si="366"/>
        <v>0</v>
      </c>
      <c r="I1707" s="1">
        <f t="shared" si="367"/>
        <v>0</v>
      </c>
      <c r="J1707" s="1">
        <f t="shared" si="368"/>
        <v>0</v>
      </c>
      <c r="K1707" s="1">
        <f t="shared" si="369"/>
        <v>0</v>
      </c>
      <c r="L1707" s="1">
        <f t="shared" si="370"/>
        <v>0</v>
      </c>
      <c r="M1707" s="1">
        <f t="shared" si="371"/>
        <v>0</v>
      </c>
      <c r="N1707" s="1" t="str">
        <f t="shared" si="372"/>
        <v>nee</v>
      </c>
      <c r="O1707" s="1">
        <f t="shared" si="373"/>
        <v>0</v>
      </c>
      <c r="P1707">
        <f t="shared" si="374"/>
        <v>0</v>
      </c>
    </row>
    <row r="1708" spans="1:16" x14ac:dyDescent="0.25">
      <c r="A1708" s="16">
        <f t="shared" si="375"/>
        <v>1706</v>
      </c>
      <c r="B1708" s="16">
        <f t="shared" si="364"/>
        <v>28</v>
      </c>
      <c r="C1708" s="1">
        <f t="shared" si="376"/>
        <v>3</v>
      </c>
      <c r="D1708" s="1">
        <f>VLOOKUP(C1708,Uitleg!$H$10:$K$14,2,FALSE)</f>
        <v>0</v>
      </c>
      <c r="E1708" s="1">
        <f>VLOOKUP(C1708,Uitleg!$H$10:$K$14,3,FALSE)</f>
        <v>0</v>
      </c>
      <c r="F1708">
        <f t="shared" si="377"/>
        <v>38</v>
      </c>
      <c r="G1708" s="17">
        <f t="shared" si="365"/>
        <v>3.6172123575595307</v>
      </c>
      <c r="H1708" s="1">
        <f t="shared" si="366"/>
        <v>0</v>
      </c>
      <c r="I1708" s="1">
        <f t="shared" si="367"/>
        <v>0</v>
      </c>
      <c r="J1708" s="1">
        <f t="shared" si="368"/>
        <v>0</v>
      </c>
      <c r="K1708" s="1">
        <f t="shared" si="369"/>
        <v>0</v>
      </c>
      <c r="L1708" s="1">
        <f t="shared" si="370"/>
        <v>0</v>
      </c>
      <c r="M1708" s="1">
        <f t="shared" si="371"/>
        <v>0</v>
      </c>
      <c r="N1708" s="1" t="str">
        <f t="shared" si="372"/>
        <v>nee</v>
      </c>
      <c r="O1708" s="1">
        <f t="shared" si="373"/>
        <v>0</v>
      </c>
      <c r="P1708">
        <f t="shared" si="374"/>
        <v>0</v>
      </c>
    </row>
    <row r="1709" spans="1:16" x14ac:dyDescent="0.25">
      <c r="A1709" s="16">
        <f t="shared" si="375"/>
        <v>1707</v>
      </c>
      <c r="B1709" s="16">
        <f t="shared" si="364"/>
        <v>28</v>
      </c>
      <c r="C1709" s="1">
        <f t="shared" si="376"/>
        <v>3</v>
      </c>
      <c r="D1709" s="1">
        <f>VLOOKUP(C1709,Uitleg!$H$10:$K$14,2,FALSE)</f>
        <v>0</v>
      </c>
      <c r="E1709" s="1">
        <f>VLOOKUP(C1709,Uitleg!$H$10:$K$14,3,FALSE)</f>
        <v>0</v>
      </c>
      <c r="F1709">
        <f t="shared" si="377"/>
        <v>39</v>
      </c>
      <c r="G1709" s="17">
        <f t="shared" si="365"/>
        <v>3.5379264330414202</v>
      </c>
      <c r="H1709" s="1">
        <f t="shared" si="366"/>
        <v>0</v>
      </c>
      <c r="I1709" s="1">
        <f t="shared" si="367"/>
        <v>0</v>
      </c>
      <c r="J1709" s="1">
        <f t="shared" si="368"/>
        <v>0</v>
      </c>
      <c r="K1709" s="1">
        <f t="shared" si="369"/>
        <v>1</v>
      </c>
      <c r="L1709" s="1">
        <f t="shared" si="370"/>
        <v>0</v>
      </c>
      <c r="M1709" s="1">
        <f t="shared" si="371"/>
        <v>0</v>
      </c>
      <c r="N1709" s="1" t="str">
        <f t="shared" si="372"/>
        <v>JA</v>
      </c>
      <c r="O1709" s="1">
        <f t="shared" si="373"/>
        <v>4</v>
      </c>
      <c r="P1709">
        <f t="shared" si="374"/>
        <v>0</v>
      </c>
    </row>
    <row r="1710" spans="1:16" x14ac:dyDescent="0.25">
      <c r="A1710" s="16">
        <f t="shared" si="375"/>
        <v>1708</v>
      </c>
      <c r="B1710" s="16">
        <f t="shared" si="364"/>
        <v>28</v>
      </c>
      <c r="C1710" s="1">
        <f t="shared" si="376"/>
        <v>4</v>
      </c>
      <c r="D1710" s="1">
        <f>VLOOKUP(C1710,Uitleg!$H$10:$K$14,2,FALSE)</f>
        <v>1</v>
      </c>
      <c r="E1710" s="1">
        <f>VLOOKUP(C1710,Uitleg!$H$10:$K$14,3,FALSE)</f>
        <v>0</v>
      </c>
      <c r="F1710">
        <f t="shared" si="377"/>
        <v>0</v>
      </c>
      <c r="G1710" s="17">
        <f t="shared" si="365"/>
        <v>3.4598090525751637</v>
      </c>
      <c r="H1710" s="1">
        <f t="shared" si="366"/>
        <v>0</v>
      </c>
      <c r="I1710" s="1">
        <f t="shared" si="367"/>
        <v>0</v>
      </c>
      <c r="J1710" s="1">
        <f t="shared" si="368"/>
        <v>0</v>
      </c>
      <c r="K1710" s="1">
        <f t="shared" si="369"/>
        <v>0</v>
      </c>
      <c r="L1710" s="1">
        <f t="shared" si="370"/>
        <v>0</v>
      </c>
      <c r="M1710" s="1">
        <f t="shared" si="371"/>
        <v>0</v>
      </c>
      <c r="N1710" s="1" t="str">
        <f t="shared" si="372"/>
        <v>nee</v>
      </c>
      <c r="O1710" s="1">
        <f t="shared" si="373"/>
        <v>0</v>
      </c>
      <c r="P1710">
        <f t="shared" si="374"/>
        <v>50</v>
      </c>
    </row>
    <row r="1711" spans="1:16" x14ac:dyDescent="0.25">
      <c r="A1711" s="16">
        <f t="shared" si="375"/>
        <v>1709</v>
      </c>
      <c r="B1711" s="16">
        <f t="shared" si="364"/>
        <v>28</v>
      </c>
      <c r="C1711" s="1">
        <f t="shared" si="376"/>
        <v>4</v>
      </c>
      <c r="D1711" s="1">
        <f>VLOOKUP(C1711,Uitleg!$H$10:$K$14,2,FALSE)</f>
        <v>1</v>
      </c>
      <c r="E1711" s="1">
        <f>VLOOKUP(C1711,Uitleg!$H$10:$K$14,3,FALSE)</f>
        <v>0</v>
      </c>
      <c r="F1711">
        <f t="shared" si="377"/>
        <v>1</v>
      </c>
      <c r="G1711" s="17">
        <f t="shared" si="365"/>
        <v>3.3828633836789876</v>
      </c>
      <c r="H1711" s="1">
        <f t="shared" si="366"/>
        <v>0</v>
      </c>
      <c r="I1711" s="1">
        <f t="shared" si="367"/>
        <v>0</v>
      </c>
      <c r="J1711" s="1">
        <f t="shared" si="368"/>
        <v>0</v>
      </c>
      <c r="K1711" s="1">
        <f t="shared" si="369"/>
        <v>0</v>
      </c>
      <c r="L1711" s="1">
        <f t="shared" si="370"/>
        <v>0</v>
      </c>
      <c r="M1711" s="1">
        <f t="shared" si="371"/>
        <v>0</v>
      </c>
      <c r="N1711" s="1" t="str">
        <f t="shared" si="372"/>
        <v>nee</v>
      </c>
      <c r="O1711" s="1">
        <f t="shared" si="373"/>
        <v>0</v>
      </c>
      <c r="P1711">
        <f t="shared" si="374"/>
        <v>50</v>
      </c>
    </row>
    <row r="1712" spans="1:16" x14ac:dyDescent="0.25">
      <c r="A1712" s="16">
        <f t="shared" si="375"/>
        <v>1710</v>
      </c>
      <c r="B1712" s="16">
        <f t="shared" si="364"/>
        <v>28</v>
      </c>
      <c r="C1712" s="1">
        <f t="shared" si="376"/>
        <v>4</v>
      </c>
      <c r="D1712" s="1">
        <f>VLOOKUP(C1712,Uitleg!$H$10:$K$14,2,FALSE)</f>
        <v>1</v>
      </c>
      <c r="E1712" s="1">
        <f>VLOOKUP(C1712,Uitleg!$H$10:$K$14,3,FALSE)</f>
        <v>0</v>
      </c>
      <c r="F1712">
        <f t="shared" si="377"/>
        <v>2</v>
      </c>
      <c r="G1712" s="17">
        <f t="shared" si="365"/>
        <v>3.3070925541705947</v>
      </c>
      <c r="H1712" s="1">
        <f t="shared" si="366"/>
        <v>0</v>
      </c>
      <c r="I1712" s="1">
        <f t="shared" si="367"/>
        <v>0</v>
      </c>
      <c r="J1712" s="1">
        <f t="shared" si="368"/>
        <v>0</v>
      </c>
      <c r="K1712" s="1">
        <f t="shared" si="369"/>
        <v>0</v>
      </c>
      <c r="L1712" s="1">
        <f t="shared" si="370"/>
        <v>0</v>
      </c>
      <c r="M1712" s="1">
        <f t="shared" si="371"/>
        <v>0</v>
      </c>
      <c r="N1712" s="1" t="str">
        <f t="shared" si="372"/>
        <v>nee</v>
      </c>
      <c r="O1712" s="1">
        <f t="shared" si="373"/>
        <v>0</v>
      </c>
      <c r="P1712">
        <f t="shared" si="374"/>
        <v>50</v>
      </c>
    </row>
    <row r="1713" spans="1:16" x14ac:dyDescent="0.25">
      <c r="A1713" s="16">
        <f t="shared" si="375"/>
        <v>1711</v>
      </c>
      <c r="B1713" s="16">
        <f t="shared" si="364"/>
        <v>28</v>
      </c>
      <c r="C1713" s="1">
        <f t="shared" si="376"/>
        <v>4</v>
      </c>
      <c r="D1713" s="1">
        <f>VLOOKUP(C1713,Uitleg!$H$10:$K$14,2,FALSE)</f>
        <v>1</v>
      </c>
      <c r="E1713" s="1">
        <f>VLOOKUP(C1713,Uitleg!$H$10:$K$14,3,FALSE)</f>
        <v>0</v>
      </c>
      <c r="F1713">
        <f t="shared" si="377"/>
        <v>3</v>
      </c>
      <c r="G1713" s="17">
        <f t="shared" si="365"/>
        <v>3.2324996520466129</v>
      </c>
      <c r="H1713" s="1">
        <f t="shared" si="366"/>
        <v>0</v>
      </c>
      <c r="I1713" s="1">
        <f t="shared" si="367"/>
        <v>0</v>
      </c>
      <c r="J1713" s="1">
        <f t="shared" si="368"/>
        <v>0</v>
      </c>
      <c r="K1713" s="1">
        <f t="shared" si="369"/>
        <v>0</v>
      </c>
      <c r="L1713" s="1">
        <f t="shared" si="370"/>
        <v>0</v>
      </c>
      <c r="M1713" s="1">
        <f t="shared" si="371"/>
        <v>0</v>
      </c>
      <c r="N1713" s="1" t="str">
        <f t="shared" si="372"/>
        <v>nee</v>
      </c>
      <c r="O1713" s="1">
        <f t="shared" si="373"/>
        <v>0</v>
      </c>
      <c r="P1713">
        <f t="shared" si="374"/>
        <v>50</v>
      </c>
    </row>
    <row r="1714" spans="1:16" x14ac:dyDescent="0.25">
      <c r="A1714" s="16">
        <f t="shared" si="375"/>
        <v>1712</v>
      </c>
      <c r="B1714" s="16">
        <f t="shared" si="364"/>
        <v>28</v>
      </c>
      <c r="C1714" s="1">
        <f t="shared" si="376"/>
        <v>4</v>
      </c>
      <c r="D1714" s="1">
        <f>VLOOKUP(C1714,Uitleg!$H$10:$K$14,2,FALSE)</f>
        <v>1</v>
      </c>
      <c r="E1714" s="1">
        <f>VLOOKUP(C1714,Uitleg!$H$10:$K$14,3,FALSE)</f>
        <v>0</v>
      </c>
      <c r="F1714">
        <f t="shared" si="377"/>
        <v>4</v>
      </c>
      <c r="G1714" s="17">
        <f t="shared" si="365"/>
        <v>3.159087725363932</v>
      </c>
      <c r="H1714" s="1">
        <f t="shared" si="366"/>
        <v>0</v>
      </c>
      <c r="I1714" s="1">
        <f t="shared" si="367"/>
        <v>0</v>
      </c>
      <c r="J1714" s="1">
        <f t="shared" si="368"/>
        <v>0</v>
      </c>
      <c r="K1714" s="1">
        <f t="shared" si="369"/>
        <v>0</v>
      </c>
      <c r="L1714" s="1">
        <f t="shared" si="370"/>
        <v>1</v>
      </c>
      <c r="M1714" s="1">
        <f t="shared" si="371"/>
        <v>0</v>
      </c>
      <c r="N1714" s="1" t="str">
        <f t="shared" si="372"/>
        <v>JA</v>
      </c>
      <c r="O1714" s="1">
        <f t="shared" si="373"/>
        <v>1</v>
      </c>
      <c r="P1714">
        <f t="shared" si="374"/>
        <v>50</v>
      </c>
    </row>
    <row r="1715" spans="1:16" x14ac:dyDescent="0.25">
      <c r="A1715" s="16">
        <f t="shared" si="375"/>
        <v>1713</v>
      </c>
      <c r="B1715" s="16">
        <f t="shared" si="364"/>
        <v>28</v>
      </c>
      <c r="C1715" s="1">
        <f t="shared" si="376"/>
        <v>1</v>
      </c>
      <c r="D1715" s="1">
        <f>VLOOKUP(C1715,Uitleg!$H$10:$K$14,2,FALSE)</f>
        <v>0</v>
      </c>
      <c r="E1715" s="1">
        <f>VLOOKUP(C1715,Uitleg!$H$10:$K$14,3,FALSE)</f>
        <v>0</v>
      </c>
      <c r="F1715">
        <f t="shared" si="377"/>
        <v>0</v>
      </c>
      <c r="G1715" s="17">
        <f t="shared" si="365"/>
        <v>3.0868597821220796</v>
      </c>
      <c r="H1715" s="1">
        <f t="shared" si="366"/>
        <v>0</v>
      </c>
      <c r="I1715" s="1">
        <f t="shared" si="367"/>
        <v>0</v>
      </c>
      <c r="J1715" s="1">
        <f t="shared" si="368"/>
        <v>0</v>
      </c>
      <c r="K1715" s="1">
        <f t="shared" si="369"/>
        <v>0</v>
      </c>
      <c r="L1715" s="1">
        <f t="shared" si="370"/>
        <v>0</v>
      </c>
      <c r="M1715" s="1">
        <f t="shared" si="371"/>
        <v>0</v>
      </c>
      <c r="N1715" s="1" t="str">
        <f t="shared" si="372"/>
        <v>nee</v>
      </c>
      <c r="O1715" s="1">
        <f t="shared" si="373"/>
        <v>0</v>
      </c>
      <c r="P1715">
        <f t="shared" si="374"/>
        <v>0</v>
      </c>
    </row>
    <row r="1716" spans="1:16" x14ac:dyDescent="0.25">
      <c r="A1716" s="16">
        <f t="shared" si="375"/>
        <v>1714</v>
      </c>
      <c r="B1716" s="16">
        <f t="shared" si="364"/>
        <v>28</v>
      </c>
      <c r="C1716" s="1">
        <f t="shared" si="376"/>
        <v>1</v>
      </c>
      <c r="D1716" s="1">
        <f>VLOOKUP(C1716,Uitleg!$H$10:$K$14,2,FALSE)</f>
        <v>0</v>
      </c>
      <c r="E1716" s="1">
        <f>VLOOKUP(C1716,Uitleg!$H$10:$K$14,3,FALSE)</f>
        <v>0</v>
      </c>
      <c r="F1716">
        <f t="shared" si="377"/>
        <v>1</v>
      </c>
      <c r="G1716" s="17">
        <f t="shared" si="365"/>
        <v>3.0158187901475202</v>
      </c>
      <c r="H1716" s="1">
        <f t="shared" si="366"/>
        <v>0</v>
      </c>
      <c r="I1716" s="1">
        <f t="shared" si="367"/>
        <v>0</v>
      </c>
      <c r="J1716" s="1">
        <f t="shared" si="368"/>
        <v>0</v>
      </c>
      <c r="K1716" s="1">
        <f t="shared" si="369"/>
        <v>0</v>
      </c>
      <c r="L1716" s="1">
        <f t="shared" si="370"/>
        <v>0</v>
      </c>
      <c r="M1716" s="1">
        <f t="shared" si="371"/>
        <v>0</v>
      </c>
      <c r="N1716" s="1" t="str">
        <f t="shared" si="372"/>
        <v>nee</v>
      </c>
      <c r="O1716" s="1">
        <f t="shared" si="373"/>
        <v>0</v>
      </c>
      <c r="P1716">
        <f t="shared" si="374"/>
        <v>0</v>
      </c>
    </row>
    <row r="1717" spans="1:16" x14ac:dyDescent="0.25">
      <c r="A1717" s="16">
        <f t="shared" si="375"/>
        <v>1715</v>
      </c>
      <c r="B1717" s="16">
        <f t="shared" si="364"/>
        <v>28</v>
      </c>
      <c r="C1717" s="1">
        <f t="shared" si="376"/>
        <v>1</v>
      </c>
      <c r="D1717" s="1">
        <f>VLOOKUP(C1717,Uitleg!$H$10:$K$14,2,FALSE)</f>
        <v>0</v>
      </c>
      <c r="E1717" s="1">
        <f>VLOOKUP(C1717,Uitleg!$H$10:$K$14,3,FALSE)</f>
        <v>0</v>
      </c>
      <c r="F1717">
        <f t="shared" si="377"/>
        <v>2</v>
      </c>
      <c r="G1717" s="17">
        <f t="shared" si="365"/>
        <v>2.9459676769790022</v>
      </c>
      <c r="H1717" s="1">
        <f t="shared" si="366"/>
        <v>0</v>
      </c>
      <c r="I1717" s="1">
        <f t="shared" si="367"/>
        <v>0</v>
      </c>
      <c r="J1717" s="1">
        <f t="shared" si="368"/>
        <v>0</v>
      </c>
      <c r="K1717" s="1">
        <f t="shared" si="369"/>
        <v>0</v>
      </c>
      <c r="L1717" s="1">
        <f t="shared" si="370"/>
        <v>0</v>
      </c>
      <c r="M1717" s="1">
        <f t="shared" si="371"/>
        <v>0</v>
      </c>
      <c r="N1717" s="1" t="str">
        <f t="shared" si="372"/>
        <v>nee</v>
      </c>
      <c r="O1717" s="1">
        <f t="shared" si="373"/>
        <v>0</v>
      </c>
      <c r="P1717">
        <f t="shared" si="374"/>
        <v>0</v>
      </c>
    </row>
    <row r="1718" spans="1:16" x14ac:dyDescent="0.25">
      <c r="A1718" s="16">
        <f t="shared" si="375"/>
        <v>1716</v>
      </c>
      <c r="B1718" s="16">
        <f t="shared" si="364"/>
        <v>28</v>
      </c>
      <c r="C1718" s="1">
        <f t="shared" si="376"/>
        <v>1</v>
      </c>
      <c r="D1718" s="1">
        <f>VLOOKUP(C1718,Uitleg!$H$10:$K$14,2,FALSE)</f>
        <v>0</v>
      </c>
      <c r="E1718" s="1">
        <f>VLOOKUP(C1718,Uitleg!$H$10:$K$14,3,FALSE)</f>
        <v>0</v>
      </c>
      <c r="F1718">
        <f t="shared" si="377"/>
        <v>3</v>
      </c>
      <c r="G1718" s="17">
        <f t="shared" si="365"/>
        <v>2.8773093297548229</v>
      </c>
      <c r="H1718" s="1">
        <f t="shared" si="366"/>
        <v>0</v>
      </c>
      <c r="I1718" s="1">
        <f t="shared" si="367"/>
        <v>0</v>
      </c>
      <c r="J1718" s="1">
        <f t="shared" si="368"/>
        <v>0</v>
      </c>
      <c r="K1718" s="1">
        <f t="shared" si="369"/>
        <v>0</v>
      </c>
      <c r="L1718" s="1">
        <f t="shared" si="370"/>
        <v>0</v>
      </c>
      <c r="M1718" s="1">
        <f t="shared" si="371"/>
        <v>0</v>
      </c>
      <c r="N1718" s="1" t="str">
        <f t="shared" si="372"/>
        <v>nee</v>
      </c>
      <c r="O1718" s="1">
        <f t="shared" si="373"/>
        <v>0</v>
      </c>
      <c r="P1718">
        <f t="shared" si="374"/>
        <v>0</v>
      </c>
    </row>
    <row r="1719" spans="1:16" x14ac:dyDescent="0.25">
      <c r="A1719" s="16">
        <f t="shared" si="375"/>
        <v>1717</v>
      </c>
      <c r="B1719" s="16">
        <f t="shared" si="364"/>
        <v>28</v>
      </c>
      <c r="C1719" s="1">
        <f t="shared" si="376"/>
        <v>1</v>
      </c>
      <c r="D1719" s="1">
        <f>VLOOKUP(C1719,Uitleg!$H$10:$K$14,2,FALSE)</f>
        <v>0</v>
      </c>
      <c r="E1719" s="1">
        <f>VLOOKUP(C1719,Uitleg!$H$10:$K$14,3,FALSE)</f>
        <v>0</v>
      </c>
      <c r="F1719">
        <f t="shared" si="377"/>
        <v>4</v>
      </c>
      <c r="G1719" s="17">
        <f t="shared" si="365"/>
        <v>2.8098465951011917</v>
      </c>
      <c r="H1719" s="1">
        <f t="shared" si="366"/>
        <v>0</v>
      </c>
      <c r="I1719" s="1">
        <f t="shared" si="367"/>
        <v>0</v>
      </c>
      <c r="J1719" s="1">
        <f t="shared" si="368"/>
        <v>0</v>
      </c>
      <c r="K1719" s="1">
        <f t="shared" si="369"/>
        <v>0</v>
      </c>
      <c r="L1719" s="1">
        <f t="shared" si="370"/>
        <v>0</v>
      </c>
      <c r="M1719" s="1">
        <f t="shared" si="371"/>
        <v>0</v>
      </c>
      <c r="N1719" s="1" t="str">
        <f t="shared" si="372"/>
        <v>nee</v>
      </c>
      <c r="O1719" s="1">
        <f t="shared" si="373"/>
        <v>0</v>
      </c>
      <c r="P1719">
        <f t="shared" si="374"/>
        <v>0</v>
      </c>
    </row>
    <row r="1720" spans="1:16" x14ac:dyDescent="0.25">
      <c r="A1720" s="16">
        <f t="shared" si="375"/>
        <v>1718</v>
      </c>
      <c r="B1720" s="16">
        <f t="shared" si="364"/>
        <v>28</v>
      </c>
      <c r="C1720" s="1">
        <f t="shared" si="376"/>
        <v>1</v>
      </c>
      <c r="D1720" s="1">
        <f>VLOOKUP(C1720,Uitleg!$H$10:$K$14,2,FALSE)</f>
        <v>0</v>
      </c>
      <c r="E1720" s="1">
        <f>VLOOKUP(C1720,Uitleg!$H$10:$K$14,3,FALSE)</f>
        <v>0</v>
      </c>
      <c r="F1720">
        <f t="shared" si="377"/>
        <v>5</v>
      </c>
      <c r="G1720" s="17">
        <f t="shared" si="365"/>
        <v>2.7435822790224478</v>
      </c>
      <c r="H1720" s="1">
        <f t="shared" si="366"/>
        <v>0</v>
      </c>
      <c r="I1720" s="1">
        <f t="shared" si="367"/>
        <v>0</v>
      </c>
      <c r="J1720" s="1">
        <f t="shared" si="368"/>
        <v>0</v>
      </c>
      <c r="K1720" s="1">
        <f t="shared" si="369"/>
        <v>0</v>
      </c>
      <c r="L1720" s="1">
        <f t="shared" si="370"/>
        <v>0</v>
      </c>
      <c r="M1720" s="1">
        <f t="shared" si="371"/>
        <v>0</v>
      </c>
      <c r="N1720" s="1" t="str">
        <f t="shared" si="372"/>
        <v>nee</v>
      </c>
      <c r="O1720" s="1">
        <f t="shared" si="373"/>
        <v>0</v>
      </c>
      <c r="P1720">
        <f t="shared" si="374"/>
        <v>0</v>
      </c>
    </row>
    <row r="1721" spans="1:16" x14ac:dyDescent="0.25">
      <c r="A1721" s="16">
        <f t="shared" si="375"/>
        <v>1719</v>
      </c>
      <c r="B1721" s="16">
        <f t="shared" si="364"/>
        <v>28</v>
      </c>
      <c r="C1721" s="1">
        <f t="shared" si="376"/>
        <v>1</v>
      </c>
      <c r="D1721" s="1">
        <f>VLOOKUP(C1721,Uitleg!$H$10:$K$14,2,FALSE)</f>
        <v>0</v>
      </c>
      <c r="E1721" s="1">
        <f>VLOOKUP(C1721,Uitleg!$H$10:$K$14,3,FALSE)</f>
        <v>0</v>
      </c>
      <c r="F1721">
        <f t="shared" si="377"/>
        <v>6</v>
      </c>
      <c r="G1721" s="17">
        <f t="shared" si="365"/>
        <v>2.678519146792457</v>
      </c>
      <c r="H1721" s="1">
        <f t="shared" si="366"/>
        <v>0</v>
      </c>
      <c r="I1721" s="1">
        <f t="shared" si="367"/>
        <v>0</v>
      </c>
      <c r="J1721" s="1">
        <f t="shared" si="368"/>
        <v>0</v>
      </c>
      <c r="K1721" s="1">
        <f t="shared" si="369"/>
        <v>0</v>
      </c>
      <c r="L1721" s="1">
        <f t="shared" si="370"/>
        <v>0</v>
      </c>
      <c r="M1721" s="1">
        <f t="shared" si="371"/>
        <v>0</v>
      </c>
      <c r="N1721" s="1" t="str">
        <f t="shared" si="372"/>
        <v>nee</v>
      </c>
      <c r="O1721" s="1">
        <f t="shared" si="373"/>
        <v>0</v>
      </c>
      <c r="P1721">
        <f t="shared" si="374"/>
        <v>0</v>
      </c>
    </row>
    <row r="1722" spans="1:16" x14ac:dyDescent="0.25">
      <c r="A1722" s="16">
        <f t="shared" si="375"/>
        <v>1720</v>
      </c>
      <c r="B1722" s="16">
        <f t="shared" si="364"/>
        <v>28</v>
      </c>
      <c r="C1722" s="1">
        <f t="shared" si="376"/>
        <v>1</v>
      </c>
      <c r="D1722" s="1">
        <f>VLOOKUP(C1722,Uitleg!$H$10:$K$14,2,FALSE)</f>
        <v>0</v>
      </c>
      <c r="E1722" s="1">
        <f>VLOOKUP(C1722,Uitleg!$H$10:$K$14,3,FALSE)</f>
        <v>0</v>
      </c>
      <c r="F1722">
        <f t="shared" si="377"/>
        <v>7</v>
      </c>
      <c r="G1722" s="17">
        <f t="shared" si="365"/>
        <v>2.6146599228478316</v>
      </c>
      <c r="H1722" s="1">
        <f t="shared" si="366"/>
        <v>0</v>
      </c>
      <c r="I1722" s="1">
        <f t="shared" si="367"/>
        <v>0</v>
      </c>
      <c r="J1722" s="1">
        <f t="shared" si="368"/>
        <v>0</v>
      </c>
      <c r="K1722" s="1">
        <f t="shared" si="369"/>
        <v>0</v>
      </c>
      <c r="L1722" s="1">
        <f t="shared" si="370"/>
        <v>0</v>
      </c>
      <c r="M1722" s="1">
        <f t="shared" si="371"/>
        <v>0</v>
      </c>
      <c r="N1722" s="1" t="str">
        <f t="shared" si="372"/>
        <v>nee</v>
      </c>
      <c r="O1722" s="1">
        <f t="shared" si="373"/>
        <v>0</v>
      </c>
      <c r="P1722">
        <f t="shared" si="374"/>
        <v>0</v>
      </c>
    </row>
    <row r="1723" spans="1:16" x14ac:dyDescent="0.25">
      <c r="A1723" s="16">
        <f t="shared" si="375"/>
        <v>1721</v>
      </c>
      <c r="B1723" s="16">
        <f t="shared" si="364"/>
        <v>28</v>
      </c>
      <c r="C1723" s="1">
        <f t="shared" si="376"/>
        <v>1</v>
      </c>
      <c r="D1723" s="1">
        <f>VLOOKUP(C1723,Uitleg!$H$10:$K$14,2,FALSE)</f>
        <v>0</v>
      </c>
      <c r="E1723" s="1">
        <f>VLOOKUP(C1723,Uitleg!$H$10:$K$14,3,FALSE)</f>
        <v>0</v>
      </c>
      <c r="F1723">
        <f t="shared" si="377"/>
        <v>8</v>
      </c>
      <c r="G1723" s="17">
        <f t="shared" si="365"/>
        <v>2.5520072906823437</v>
      </c>
      <c r="H1723" s="1">
        <f t="shared" si="366"/>
        <v>0</v>
      </c>
      <c r="I1723" s="1">
        <f t="shared" si="367"/>
        <v>0</v>
      </c>
      <c r="J1723" s="1">
        <f t="shared" si="368"/>
        <v>0</v>
      </c>
      <c r="K1723" s="1">
        <f t="shared" si="369"/>
        <v>0</v>
      </c>
      <c r="L1723" s="1">
        <f t="shared" si="370"/>
        <v>0</v>
      </c>
      <c r="M1723" s="1">
        <f t="shared" si="371"/>
        <v>0</v>
      </c>
      <c r="N1723" s="1" t="str">
        <f t="shared" si="372"/>
        <v>nee</v>
      </c>
      <c r="O1723" s="1">
        <f t="shared" si="373"/>
        <v>0</v>
      </c>
      <c r="P1723">
        <f t="shared" si="374"/>
        <v>0</v>
      </c>
    </row>
    <row r="1724" spans="1:16" x14ac:dyDescent="0.25">
      <c r="A1724" s="16">
        <f t="shared" si="375"/>
        <v>1722</v>
      </c>
      <c r="B1724" s="16">
        <f t="shared" si="364"/>
        <v>28</v>
      </c>
      <c r="C1724" s="1">
        <f t="shared" si="376"/>
        <v>1</v>
      </c>
      <c r="D1724" s="1">
        <f>VLOOKUP(C1724,Uitleg!$H$10:$K$14,2,FALSE)</f>
        <v>0</v>
      </c>
      <c r="E1724" s="1">
        <f>VLOOKUP(C1724,Uitleg!$H$10:$K$14,3,FALSE)</f>
        <v>0</v>
      </c>
      <c r="F1724">
        <f t="shared" si="377"/>
        <v>9</v>
      </c>
      <c r="G1724" s="17">
        <f t="shared" si="365"/>
        <v>2.4905638927431752</v>
      </c>
      <c r="H1724" s="1">
        <f t="shared" si="366"/>
        <v>0</v>
      </c>
      <c r="I1724" s="1">
        <f t="shared" si="367"/>
        <v>0</v>
      </c>
      <c r="J1724" s="1">
        <f t="shared" si="368"/>
        <v>0</v>
      </c>
      <c r="K1724" s="1">
        <f t="shared" si="369"/>
        <v>0</v>
      </c>
      <c r="L1724" s="1">
        <f t="shared" si="370"/>
        <v>0</v>
      </c>
      <c r="M1724" s="1">
        <f t="shared" si="371"/>
        <v>0</v>
      </c>
      <c r="N1724" s="1" t="str">
        <f t="shared" si="372"/>
        <v>nee</v>
      </c>
      <c r="O1724" s="1">
        <f t="shared" si="373"/>
        <v>0</v>
      </c>
      <c r="P1724">
        <f t="shared" si="374"/>
        <v>0</v>
      </c>
    </row>
    <row r="1725" spans="1:16" x14ac:dyDescent="0.25">
      <c r="A1725" s="16">
        <f t="shared" si="375"/>
        <v>1723</v>
      </c>
      <c r="B1725" s="16">
        <f t="shared" si="364"/>
        <v>28</v>
      </c>
      <c r="C1725" s="1">
        <f t="shared" si="376"/>
        <v>1</v>
      </c>
      <c r="D1725" s="1">
        <f>VLOOKUP(C1725,Uitleg!$H$10:$K$14,2,FALSE)</f>
        <v>0</v>
      </c>
      <c r="E1725" s="1">
        <f>VLOOKUP(C1725,Uitleg!$H$10:$K$14,3,FALSE)</f>
        <v>0</v>
      </c>
      <c r="F1725">
        <f t="shared" si="377"/>
        <v>10</v>
      </c>
      <c r="G1725" s="17">
        <f t="shared" si="365"/>
        <v>2.4303323303283584</v>
      </c>
      <c r="H1725" s="1">
        <f t="shared" si="366"/>
        <v>0</v>
      </c>
      <c r="I1725" s="1">
        <f t="shared" si="367"/>
        <v>0</v>
      </c>
      <c r="J1725" s="1">
        <f t="shared" si="368"/>
        <v>0</v>
      </c>
      <c r="K1725" s="1">
        <f t="shared" si="369"/>
        <v>0</v>
      </c>
      <c r="L1725" s="1">
        <f t="shared" si="370"/>
        <v>0</v>
      </c>
      <c r="M1725" s="1">
        <f t="shared" si="371"/>
        <v>0</v>
      </c>
      <c r="N1725" s="1" t="str">
        <f t="shared" si="372"/>
        <v>nee</v>
      </c>
      <c r="O1725" s="1">
        <f t="shared" si="373"/>
        <v>0</v>
      </c>
      <c r="P1725">
        <f t="shared" si="374"/>
        <v>0</v>
      </c>
    </row>
    <row r="1726" spans="1:16" x14ac:dyDescent="0.25">
      <c r="A1726" s="16">
        <f t="shared" si="375"/>
        <v>1724</v>
      </c>
      <c r="B1726" s="16">
        <f t="shared" si="364"/>
        <v>28</v>
      </c>
      <c r="C1726" s="1">
        <f t="shared" si="376"/>
        <v>1</v>
      </c>
      <c r="D1726" s="1">
        <f>VLOOKUP(C1726,Uitleg!$H$10:$K$14,2,FALSE)</f>
        <v>0</v>
      </c>
      <c r="E1726" s="1">
        <f>VLOOKUP(C1726,Uitleg!$H$10:$K$14,3,FALSE)</f>
        <v>0</v>
      </c>
      <c r="F1726">
        <f t="shared" si="377"/>
        <v>11</v>
      </c>
      <c r="G1726" s="17">
        <f t="shared" si="365"/>
        <v>2.3713151634860736</v>
      </c>
      <c r="H1726" s="1">
        <f t="shared" si="366"/>
        <v>0</v>
      </c>
      <c r="I1726" s="1">
        <f t="shared" si="367"/>
        <v>0</v>
      </c>
      <c r="J1726" s="1">
        <f t="shared" si="368"/>
        <v>0</v>
      </c>
      <c r="K1726" s="1">
        <f t="shared" si="369"/>
        <v>0</v>
      </c>
      <c r="L1726" s="1">
        <f t="shared" si="370"/>
        <v>0</v>
      </c>
      <c r="M1726" s="1">
        <f t="shared" si="371"/>
        <v>0</v>
      </c>
      <c r="N1726" s="1" t="str">
        <f t="shared" si="372"/>
        <v>nee</v>
      </c>
      <c r="O1726" s="1">
        <f t="shared" si="373"/>
        <v>0</v>
      </c>
      <c r="P1726">
        <f t="shared" si="374"/>
        <v>0</v>
      </c>
    </row>
    <row r="1727" spans="1:16" x14ac:dyDescent="0.25">
      <c r="A1727" s="16">
        <f t="shared" si="375"/>
        <v>1725</v>
      </c>
      <c r="B1727" s="16">
        <f t="shared" si="364"/>
        <v>28</v>
      </c>
      <c r="C1727" s="1">
        <f t="shared" si="376"/>
        <v>1</v>
      </c>
      <c r="D1727" s="1">
        <f>VLOOKUP(C1727,Uitleg!$H$10:$K$14,2,FALSE)</f>
        <v>0</v>
      </c>
      <c r="E1727" s="1">
        <f>VLOOKUP(C1727,Uitleg!$H$10:$K$14,3,FALSE)</f>
        <v>0</v>
      </c>
      <c r="F1727">
        <f t="shared" si="377"/>
        <v>12</v>
      </c>
      <c r="G1727" s="17">
        <f t="shared" si="365"/>
        <v>2.3135149109151456</v>
      </c>
      <c r="H1727" s="1">
        <f t="shared" si="366"/>
        <v>0</v>
      </c>
      <c r="I1727" s="1">
        <f t="shared" si="367"/>
        <v>0</v>
      </c>
      <c r="J1727" s="1">
        <f t="shared" si="368"/>
        <v>0</v>
      </c>
      <c r="K1727" s="1">
        <f t="shared" si="369"/>
        <v>0</v>
      </c>
      <c r="L1727" s="1">
        <f t="shared" si="370"/>
        <v>0</v>
      </c>
      <c r="M1727" s="1">
        <f t="shared" si="371"/>
        <v>0</v>
      </c>
      <c r="N1727" s="1" t="str">
        <f t="shared" si="372"/>
        <v>nee</v>
      </c>
      <c r="O1727" s="1">
        <f t="shared" si="373"/>
        <v>0</v>
      </c>
      <c r="P1727">
        <f t="shared" si="374"/>
        <v>0</v>
      </c>
    </row>
    <row r="1728" spans="1:16" x14ac:dyDescent="0.25">
      <c r="A1728" s="16">
        <f t="shared" si="375"/>
        <v>1726</v>
      </c>
      <c r="B1728" s="16">
        <f t="shared" si="364"/>
        <v>28</v>
      </c>
      <c r="C1728" s="1">
        <f t="shared" si="376"/>
        <v>1</v>
      </c>
      <c r="D1728" s="1">
        <f>VLOOKUP(C1728,Uitleg!$H$10:$K$14,2,FALSE)</f>
        <v>0</v>
      </c>
      <c r="E1728" s="1">
        <f>VLOOKUP(C1728,Uitleg!$H$10:$K$14,3,FALSE)</f>
        <v>0</v>
      </c>
      <c r="F1728">
        <f t="shared" si="377"/>
        <v>13</v>
      </c>
      <c r="G1728" s="17">
        <f t="shared" si="365"/>
        <v>2.2569340498674144</v>
      </c>
      <c r="H1728" s="1">
        <f t="shared" si="366"/>
        <v>0</v>
      </c>
      <c r="I1728" s="1">
        <f t="shared" si="367"/>
        <v>0</v>
      </c>
      <c r="J1728" s="1">
        <f t="shared" si="368"/>
        <v>0</v>
      </c>
      <c r="K1728" s="1">
        <f t="shared" si="369"/>
        <v>0</v>
      </c>
      <c r="L1728" s="1">
        <f t="shared" si="370"/>
        <v>0</v>
      </c>
      <c r="M1728" s="1">
        <f t="shared" si="371"/>
        <v>0</v>
      </c>
      <c r="N1728" s="1" t="str">
        <f t="shared" si="372"/>
        <v>nee</v>
      </c>
      <c r="O1728" s="1">
        <f t="shared" si="373"/>
        <v>0</v>
      </c>
      <c r="P1728">
        <f t="shared" si="374"/>
        <v>0</v>
      </c>
    </row>
    <row r="1729" spans="1:16" x14ac:dyDescent="0.25">
      <c r="A1729" s="16">
        <f t="shared" si="375"/>
        <v>1727</v>
      </c>
      <c r="B1729" s="16">
        <f t="shared" si="364"/>
        <v>28</v>
      </c>
      <c r="C1729" s="1">
        <f t="shared" si="376"/>
        <v>1</v>
      </c>
      <c r="D1729" s="1">
        <f>VLOOKUP(C1729,Uitleg!$H$10:$K$14,2,FALSE)</f>
        <v>0</v>
      </c>
      <c r="E1729" s="1">
        <f>VLOOKUP(C1729,Uitleg!$H$10:$K$14,3,FALSE)</f>
        <v>0</v>
      </c>
      <c r="F1729">
        <f t="shared" si="377"/>
        <v>14</v>
      </c>
      <c r="G1729" s="17">
        <f t="shared" si="365"/>
        <v>2.2015750160512511</v>
      </c>
      <c r="H1729" s="1">
        <f t="shared" si="366"/>
        <v>0</v>
      </c>
      <c r="I1729" s="1">
        <f t="shared" si="367"/>
        <v>0</v>
      </c>
      <c r="J1729" s="1">
        <f t="shared" si="368"/>
        <v>0</v>
      </c>
      <c r="K1729" s="1">
        <f t="shared" si="369"/>
        <v>0</v>
      </c>
      <c r="L1729" s="1">
        <f t="shared" si="370"/>
        <v>0</v>
      </c>
      <c r="M1729" s="1">
        <f t="shared" si="371"/>
        <v>0</v>
      </c>
      <c r="N1729" s="1" t="str">
        <f t="shared" si="372"/>
        <v>nee</v>
      </c>
      <c r="O1729" s="1">
        <f t="shared" si="373"/>
        <v>0</v>
      </c>
      <c r="P1729">
        <f t="shared" si="374"/>
        <v>0</v>
      </c>
    </row>
    <row r="1730" spans="1:16" x14ac:dyDescent="0.25">
      <c r="A1730" s="16">
        <f t="shared" si="375"/>
        <v>1728</v>
      </c>
      <c r="B1730" s="16">
        <f t="shared" ref="B1730:B1793" si="378">TRUNC(A1730/60,0)</f>
        <v>28</v>
      </c>
      <c r="C1730" s="1">
        <f t="shared" si="376"/>
        <v>1</v>
      </c>
      <c r="D1730" s="1">
        <f>VLOOKUP(C1730,Uitleg!$H$10:$K$14,2,FALSE)</f>
        <v>0</v>
      </c>
      <c r="E1730" s="1">
        <f>VLOOKUP(C1730,Uitleg!$H$10:$K$14,3,FALSE)</f>
        <v>0</v>
      </c>
      <c r="F1730">
        <f t="shared" si="377"/>
        <v>15</v>
      </c>
      <c r="G1730" s="17">
        <f t="shared" ref="G1730:G1793" si="379">50+SIN(A1730/(PeriodeSinus1*30/PI()))*20+SIN(A1730/(PeriodeSinus2*30/PI()))*30</f>
        <v>2.1474402035370375</v>
      </c>
      <c r="H1730" s="1">
        <f t="shared" ref="H1730:H1793" si="380">IF(AND(C1730=1,F1730&gt;MaxWachttijd-G1730/2),1,0)</f>
        <v>0</v>
      </c>
      <c r="I1730" s="1">
        <f t="shared" ref="I1730:I1793" si="381">IF(AND(C1730=2,G1730&lt;=Uitschakeldrempel,F1730&gt;DuurGroen),1,0)</f>
        <v>0</v>
      </c>
      <c r="J1730" s="1">
        <f t="shared" ref="J1730:J1793" si="382">IF(AND(C1730=2,G1730&gt;Uitschakeldrempel),1,0)</f>
        <v>0</v>
      </c>
      <c r="K1730" s="1">
        <f t="shared" ref="K1730:K1793" si="383">IF(AND(C1730=3,F1730&gt;MaxWachttijd-G1730/2),1,0)</f>
        <v>0</v>
      </c>
      <c r="L1730" s="1">
        <f t="shared" ref="L1730:L1793" si="384">IF(AND(C1730=4,F1730&gt;DuurGroen),1,0)</f>
        <v>0</v>
      </c>
      <c r="M1730" s="1">
        <f t="shared" ref="M1730:M1793" si="385">IF(AND(C1730=5,G1730&lt;Inschakeldrempel),1,0)</f>
        <v>0</v>
      </c>
      <c r="N1730" s="1" t="str">
        <f t="shared" ref="N1730:N1793" si="386">IF(SUM(H1730:M1730)=0,"nee","JA")</f>
        <v>nee</v>
      </c>
      <c r="O1730" s="1">
        <f t="shared" ref="O1730:O1793" si="387">H1730*2+I1730*3+J1730*5+K1730*4+L1730*1+M1730*4</f>
        <v>0</v>
      </c>
      <c r="P1730">
        <f t="shared" ref="P1730:P1793" si="388">D1730*50+E1730*50</f>
        <v>0</v>
      </c>
    </row>
    <row r="1731" spans="1:16" x14ac:dyDescent="0.25">
      <c r="A1731" s="16">
        <f t="shared" ref="A1731:A1794" si="389">A1730+Tijdstap</f>
        <v>1729</v>
      </c>
      <c r="B1731" s="16">
        <f t="shared" si="378"/>
        <v>28</v>
      </c>
      <c r="C1731" s="1">
        <f t="shared" ref="C1731:C1794" si="390">IF(O1730=0,C1730,O1730)</f>
        <v>1</v>
      </c>
      <c r="D1731" s="1">
        <f>VLOOKUP(C1731,Uitleg!$H$10:$K$14,2,FALSE)</f>
        <v>0</v>
      </c>
      <c r="E1731" s="1">
        <f>VLOOKUP(C1731,Uitleg!$H$10:$K$14,3,FALSE)</f>
        <v>0</v>
      </c>
      <c r="F1731">
        <f t="shared" ref="F1731:F1794" si="391">IF(C1731=C1730,F1730+Tijdstap,0)</f>
        <v>16</v>
      </c>
      <c r="G1731" s="17">
        <f t="shared" si="379"/>
        <v>2.0945319646637728</v>
      </c>
      <c r="H1731" s="1">
        <f t="shared" si="380"/>
        <v>0</v>
      </c>
      <c r="I1731" s="1">
        <f t="shared" si="381"/>
        <v>0</v>
      </c>
      <c r="J1731" s="1">
        <f t="shared" si="382"/>
        <v>0</v>
      </c>
      <c r="K1731" s="1">
        <f t="shared" si="383"/>
        <v>0</v>
      </c>
      <c r="L1731" s="1">
        <f t="shared" si="384"/>
        <v>0</v>
      </c>
      <c r="M1731" s="1">
        <f t="shared" si="385"/>
        <v>0</v>
      </c>
      <c r="N1731" s="1" t="str">
        <f t="shared" si="386"/>
        <v>nee</v>
      </c>
      <c r="O1731" s="1">
        <f t="shared" si="387"/>
        <v>0</v>
      </c>
      <c r="P1731">
        <f t="shared" si="388"/>
        <v>0</v>
      </c>
    </row>
    <row r="1732" spans="1:16" x14ac:dyDescent="0.25">
      <c r="A1732" s="16">
        <f t="shared" si="389"/>
        <v>1730</v>
      </c>
      <c r="B1732" s="16">
        <f t="shared" si="378"/>
        <v>28</v>
      </c>
      <c r="C1732" s="1">
        <f t="shared" si="390"/>
        <v>1</v>
      </c>
      <c r="D1732" s="1">
        <f>VLOOKUP(C1732,Uitleg!$H$10:$K$14,2,FALSE)</f>
        <v>0</v>
      </c>
      <c r="E1732" s="1">
        <f>VLOOKUP(C1732,Uitleg!$H$10:$K$14,3,FALSE)</f>
        <v>0</v>
      </c>
      <c r="F1732">
        <f t="shared" si="391"/>
        <v>17</v>
      </c>
      <c r="G1732" s="17">
        <f t="shared" si="379"/>
        <v>2.042852609947591</v>
      </c>
      <c r="H1732" s="1">
        <f t="shared" si="380"/>
        <v>0</v>
      </c>
      <c r="I1732" s="1">
        <f t="shared" si="381"/>
        <v>0</v>
      </c>
      <c r="J1732" s="1">
        <f t="shared" si="382"/>
        <v>0</v>
      </c>
      <c r="K1732" s="1">
        <f t="shared" si="383"/>
        <v>0</v>
      </c>
      <c r="L1732" s="1">
        <f t="shared" si="384"/>
        <v>0</v>
      </c>
      <c r="M1732" s="1">
        <f t="shared" si="385"/>
        <v>0</v>
      </c>
      <c r="N1732" s="1" t="str">
        <f t="shared" si="386"/>
        <v>nee</v>
      </c>
      <c r="O1732" s="1">
        <f t="shared" si="387"/>
        <v>0</v>
      </c>
      <c r="P1732">
        <f t="shared" si="388"/>
        <v>0</v>
      </c>
    </row>
    <row r="1733" spans="1:16" x14ac:dyDescent="0.25">
      <c r="A1733" s="16">
        <f t="shared" si="389"/>
        <v>1731</v>
      </c>
      <c r="B1733" s="16">
        <f t="shared" si="378"/>
        <v>28</v>
      </c>
      <c r="C1733" s="1">
        <f t="shared" si="390"/>
        <v>1</v>
      </c>
      <c r="D1733" s="1">
        <f>VLOOKUP(C1733,Uitleg!$H$10:$K$14,2,FALSE)</f>
        <v>0</v>
      </c>
      <c r="E1733" s="1">
        <f>VLOOKUP(C1733,Uitleg!$H$10:$K$14,3,FALSE)</f>
        <v>0</v>
      </c>
      <c r="F1733">
        <f t="shared" si="391"/>
        <v>18</v>
      </c>
      <c r="G1733" s="17">
        <f t="shared" si="379"/>
        <v>1.9924044079915433</v>
      </c>
      <c r="H1733" s="1">
        <f t="shared" si="380"/>
        <v>0</v>
      </c>
      <c r="I1733" s="1">
        <f t="shared" si="381"/>
        <v>0</v>
      </c>
      <c r="J1733" s="1">
        <f t="shared" si="382"/>
        <v>0</v>
      </c>
      <c r="K1733" s="1">
        <f t="shared" si="383"/>
        <v>0</v>
      </c>
      <c r="L1733" s="1">
        <f t="shared" si="384"/>
        <v>0</v>
      </c>
      <c r="M1733" s="1">
        <f t="shared" si="385"/>
        <v>0</v>
      </c>
      <c r="N1733" s="1" t="str">
        <f t="shared" si="386"/>
        <v>nee</v>
      </c>
      <c r="O1733" s="1">
        <f t="shared" si="387"/>
        <v>0</v>
      </c>
      <c r="P1733">
        <f t="shared" si="388"/>
        <v>0</v>
      </c>
    </row>
    <row r="1734" spans="1:16" x14ac:dyDescent="0.25">
      <c r="A1734" s="16">
        <f t="shared" si="389"/>
        <v>1732</v>
      </c>
      <c r="B1734" s="16">
        <f t="shared" si="378"/>
        <v>28</v>
      </c>
      <c r="C1734" s="1">
        <f t="shared" si="390"/>
        <v>1</v>
      </c>
      <c r="D1734" s="1">
        <f>VLOOKUP(C1734,Uitleg!$H$10:$K$14,2,FALSE)</f>
        <v>0</v>
      </c>
      <c r="E1734" s="1">
        <f>VLOOKUP(C1734,Uitleg!$H$10:$K$14,3,FALSE)</f>
        <v>0</v>
      </c>
      <c r="F1734">
        <f t="shared" si="391"/>
        <v>19</v>
      </c>
      <c r="G1734" s="17">
        <f t="shared" si="379"/>
        <v>1.9431895853971319</v>
      </c>
      <c r="H1734" s="1">
        <f t="shared" si="380"/>
        <v>0</v>
      </c>
      <c r="I1734" s="1">
        <f t="shared" si="381"/>
        <v>0</v>
      </c>
      <c r="J1734" s="1">
        <f t="shared" si="382"/>
        <v>0</v>
      </c>
      <c r="K1734" s="1">
        <f t="shared" si="383"/>
        <v>0</v>
      </c>
      <c r="L1734" s="1">
        <f t="shared" si="384"/>
        <v>0</v>
      </c>
      <c r="M1734" s="1">
        <f t="shared" si="385"/>
        <v>0</v>
      </c>
      <c r="N1734" s="1" t="str">
        <f t="shared" si="386"/>
        <v>nee</v>
      </c>
      <c r="O1734" s="1">
        <f t="shared" si="387"/>
        <v>0</v>
      </c>
      <c r="P1734">
        <f t="shared" si="388"/>
        <v>0</v>
      </c>
    </row>
    <row r="1735" spans="1:16" x14ac:dyDescent="0.25">
      <c r="A1735" s="16">
        <f t="shared" si="389"/>
        <v>1733</v>
      </c>
      <c r="B1735" s="16">
        <f t="shared" si="378"/>
        <v>28</v>
      </c>
      <c r="C1735" s="1">
        <f t="shared" si="390"/>
        <v>1</v>
      </c>
      <c r="D1735" s="1">
        <f>VLOOKUP(C1735,Uitleg!$H$10:$K$14,2,FALSE)</f>
        <v>0</v>
      </c>
      <c r="E1735" s="1">
        <f>VLOOKUP(C1735,Uitleg!$H$10:$K$14,3,FALSE)</f>
        <v>0</v>
      </c>
      <c r="F1735">
        <f t="shared" si="391"/>
        <v>20</v>
      </c>
      <c r="G1735" s="17">
        <f t="shared" si="379"/>
        <v>1.8952103266772298</v>
      </c>
      <c r="H1735" s="1">
        <f t="shared" si="380"/>
        <v>0</v>
      </c>
      <c r="I1735" s="1">
        <f t="shared" si="381"/>
        <v>0</v>
      </c>
      <c r="J1735" s="1">
        <f t="shared" si="382"/>
        <v>0</v>
      </c>
      <c r="K1735" s="1">
        <f t="shared" si="383"/>
        <v>0</v>
      </c>
      <c r="L1735" s="1">
        <f t="shared" si="384"/>
        <v>0</v>
      </c>
      <c r="M1735" s="1">
        <f t="shared" si="385"/>
        <v>0</v>
      </c>
      <c r="N1735" s="1" t="str">
        <f t="shared" si="386"/>
        <v>nee</v>
      </c>
      <c r="O1735" s="1">
        <f t="shared" si="387"/>
        <v>0</v>
      </c>
      <c r="P1735">
        <f t="shared" si="388"/>
        <v>0</v>
      </c>
    </row>
    <row r="1736" spans="1:16" x14ac:dyDescent="0.25">
      <c r="A1736" s="16">
        <f t="shared" si="389"/>
        <v>1734</v>
      </c>
      <c r="B1736" s="16">
        <f t="shared" si="378"/>
        <v>28</v>
      </c>
      <c r="C1736" s="1">
        <f t="shared" si="390"/>
        <v>1</v>
      </c>
      <c r="D1736" s="1">
        <f>VLOOKUP(C1736,Uitleg!$H$10:$K$14,2,FALSE)</f>
        <v>0</v>
      </c>
      <c r="E1736" s="1">
        <f>VLOOKUP(C1736,Uitleg!$H$10:$K$14,3,FALSE)</f>
        <v>0</v>
      </c>
      <c r="F1736">
        <f t="shared" si="391"/>
        <v>21</v>
      </c>
      <c r="G1736" s="17">
        <f t="shared" si="379"/>
        <v>1.848468774170783</v>
      </c>
      <c r="H1736" s="1">
        <f t="shared" si="380"/>
        <v>0</v>
      </c>
      <c r="I1736" s="1">
        <f t="shared" si="381"/>
        <v>0</v>
      </c>
      <c r="J1736" s="1">
        <f t="shared" si="382"/>
        <v>0</v>
      </c>
      <c r="K1736" s="1">
        <f t="shared" si="383"/>
        <v>0</v>
      </c>
      <c r="L1736" s="1">
        <f t="shared" si="384"/>
        <v>0</v>
      </c>
      <c r="M1736" s="1">
        <f t="shared" si="385"/>
        <v>0</v>
      </c>
      <c r="N1736" s="1" t="str">
        <f t="shared" si="386"/>
        <v>nee</v>
      </c>
      <c r="O1736" s="1">
        <f t="shared" si="387"/>
        <v>0</v>
      </c>
      <c r="P1736">
        <f t="shared" si="388"/>
        <v>0</v>
      </c>
    </row>
    <row r="1737" spans="1:16" x14ac:dyDescent="0.25">
      <c r="A1737" s="16">
        <f t="shared" si="389"/>
        <v>1735</v>
      </c>
      <c r="B1737" s="16">
        <f t="shared" si="378"/>
        <v>28</v>
      </c>
      <c r="C1737" s="1">
        <f t="shared" si="390"/>
        <v>1</v>
      </c>
      <c r="D1737" s="1">
        <f>VLOOKUP(C1737,Uitleg!$H$10:$K$14,2,FALSE)</f>
        <v>0</v>
      </c>
      <c r="E1737" s="1">
        <f>VLOOKUP(C1737,Uitleg!$H$10:$K$14,3,FALSE)</f>
        <v>0</v>
      </c>
      <c r="F1737">
        <f t="shared" si="391"/>
        <v>22</v>
      </c>
      <c r="G1737" s="17">
        <f t="shared" si="379"/>
        <v>1.8029670279587613</v>
      </c>
      <c r="H1737" s="1">
        <f t="shared" si="380"/>
        <v>0</v>
      </c>
      <c r="I1737" s="1">
        <f t="shared" si="381"/>
        <v>0</v>
      </c>
      <c r="J1737" s="1">
        <f t="shared" si="382"/>
        <v>0</v>
      </c>
      <c r="K1737" s="1">
        <f t="shared" si="383"/>
        <v>0</v>
      </c>
      <c r="L1737" s="1">
        <f t="shared" si="384"/>
        <v>0</v>
      </c>
      <c r="M1737" s="1">
        <f t="shared" si="385"/>
        <v>0</v>
      </c>
      <c r="N1737" s="1" t="str">
        <f t="shared" si="386"/>
        <v>nee</v>
      </c>
      <c r="O1737" s="1">
        <f t="shared" si="387"/>
        <v>0</v>
      </c>
      <c r="P1737">
        <f t="shared" si="388"/>
        <v>0</v>
      </c>
    </row>
    <row r="1738" spans="1:16" x14ac:dyDescent="0.25">
      <c r="A1738" s="16">
        <f t="shared" si="389"/>
        <v>1736</v>
      </c>
      <c r="B1738" s="16">
        <f t="shared" si="378"/>
        <v>28</v>
      </c>
      <c r="C1738" s="1">
        <f t="shared" si="390"/>
        <v>1</v>
      </c>
      <c r="D1738" s="1">
        <f>VLOOKUP(C1738,Uitleg!$H$10:$K$14,2,FALSE)</f>
        <v>0</v>
      </c>
      <c r="E1738" s="1">
        <f>VLOOKUP(C1738,Uitleg!$H$10:$K$14,3,FALSE)</f>
        <v>0</v>
      </c>
      <c r="F1738">
        <f t="shared" si="391"/>
        <v>23</v>
      </c>
      <c r="G1738" s="17">
        <f t="shared" si="379"/>
        <v>1.7587071457820613</v>
      </c>
      <c r="H1738" s="1">
        <f t="shared" si="380"/>
        <v>0</v>
      </c>
      <c r="I1738" s="1">
        <f t="shared" si="381"/>
        <v>0</v>
      </c>
      <c r="J1738" s="1">
        <f t="shared" si="382"/>
        <v>0</v>
      </c>
      <c r="K1738" s="1">
        <f t="shared" si="383"/>
        <v>0</v>
      </c>
      <c r="L1738" s="1">
        <f t="shared" si="384"/>
        <v>0</v>
      </c>
      <c r="M1738" s="1">
        <f t="shared" si="385"/>
        <v>0</v>
      </c>
      <c r="N1738" s="1" t="str">
        <f t="shared" si="386"/>
        <v>nee</v>
      </c>
      <c r="O1738" s="1">
        <f t="shared" si="387"/>
        <v>0</v>
      </c>
      <c r="P1738">
        <f t="shared" si="388"/>
        <v>0</v>
      </c>
    </row>
    <row r="1739" spans="1:16" x14ac:dyDescent="0.25">
      <c r="A1739" s="16">
        <f t="shared" si="389"/>
        <v>1737</v>
      </c>
      <c r="B1739" s="16">
        <f t="shared" si="378"/>
        <v>28</v>
      </c>
      <c r="C1739" s="1">
        <f t="shared" si="390"/>
        <v>1</v>
      </c>
      <c r="D1739" s="1">
        <f>VLOOKUP(C1739,Uitleg!$H$10:$K$14,2,FALSE)</f>
        <v>0</v>
      </c>
      <c r="E1739" s="1">
        <f>VLOOKUP(C1739,Uitleg!$H$10:$K$14,3,FALSE)</f>
        <v>0</v>
      </c>
      <c r="F1739">
        <f t="shared" si="391"/>
        <v>24</v>
      </c>
      <c r="G1739" s="17">
        <f t="shared" si="379"/>
        <v>1.7156911429605692</v>
      </c>
      <c r="H1739" s="1">
        <f t="shared" si="380"/>
        <v>0</v>
      </c>
      <c r="I1739" s="1">
        <f t="shared" si="381"/>
        <v>0</v>
      </c>
      <c r="J1739" s="1">
        <f t="shared" si="382"/>
        <v>0</v>
      </c>
      <c r="K1739" s="1">
        <f t="shared" si="383"/>
        <v>0</v>
      </c>
      <c r="L1739" s="1">
        <f t="shared" si="384"/>
        <v>0</v>
      </c>
      <c r="M1739" s="1">
        <f t="shared" si="385"/>
        <v>0</v>
      </c>
      <c r="N1739" s="1" t="str">
        <f t="shared" si="386"/>
        <v>nee</v>
      </c>
      <c r="O1739" s="1">
        <f t="shared" si="387"/>
        <v>0</v>
      </c>
      <c r="P1739">
        <f t="shared" si="388"/>
        <v>0</v>
      </c>
    </row>
    <row r="1740" spans="1:16" x14ac:dyDescent="0.25">
      <c r="A1740" s="16">
        <f t="shared" si="389"/>
        <v>1738</v>
      </c>
      <c r="B1740" s="16">
        <f t="shared" si="378"/>
        <v>28</v>
      </c>
      <c r="C1740" s="1">
        <f t="shared" si="390"/>
        <v>1</v>
      </c>
      <c r="D1740" s="1">
        <f>VLOOKUP(C1740,Uitleg!$H$10:$K$14,2,FALSE)</f>
        <v>0</v>
      </c>
      <c r="E1740" s="1">
        <f>VLOOKUP(C1740,Uitleg!$H$10:$K$14,3,FALSE)</f>
        <v>0</v>
      </c>
      <c r="F1740">
        <f t="shared" si="391"/>
        <v>25</v>
      </c>
      <c r="G1740" s="17">
        <f t="shared" si="379"/>
        <v>1.67392099231418</v>
      </c>
      <c r="H1740" s="1">
        <f t="shared" si="380"/>
        <v>0</v>
      </c>
      <c r="I1740" s="1">
        <f t="shared" si="381"/>
        <v>0</v>
      </c>
      <c r="J1740" s="1">
        <f t="shared" si="382"/>
        <v>0</v>
      </c>
      <c r="K1740" s="1">
        <f t="shared" si="383"/>
        <v>0</v>
      </c>
      <c r="L1740" s="1">
        <f t="shared" si="384"/>
        <v>0</v>
      </c>
      <c r="M1740" s="1">
        <f t="shared" si="385"/>
        <v>0</v>
      </c>
      <c r="N1740" s="1" t="str">
        <f t="shared" si="386"/>
        <v>nee</v>
      </c>
      <c r="O1740" s="1">
        <f t="shared" si="387"/>
        <v>0</v>
      </c>
      <c r="P1740">
        <f t="shared" si="388"/>
        <v>0</v>
      </c>
    </row>
    <row r="1741" spans="1:16" x14ac:dyDescent="0.25">
      <c r="A1741" s="16">
        <f t="shared" si="389"/>
        <v>1739</v>
      </c>
      <c r="B1741" s="16">
        <f t="shared" si="378"/>
        <v>28</v>
      </c>
      <c r="C1741" s="1">
        <f t="shared" si="390"/>
        <v>1</v>
      </c>
      <c r="D1741" s="1">
        <f>VLOOKUP(C1741,Uitleg!$H$10:$K$14,2,FALSE)</f>
        <v>0</v>
      </c>
      <c r="E1741" s="1">
        <f>VLOOKUP(C1741,Uitleg!$H$10:$K$14,3,FALSE)</f>
        <v>0</v>
      </c>
      <c r="F1741">
        <f t="shared" si="391"/>
        <v>26</v>
      </c>
      <c r="G1741" s="17">
        <f t="shared" si="379"/>
        <v>1.6333986240850429</v>
      </c>
      <c r="H1741" s="1">
        <f t="shared" si="380"/>
        <v>0</v>
      </c>
      <c r="I1741" s="1">
        <f t="shared" si="381"/>
        <v>0</v>
      </c>
      <c r="J1741" s="1">
        <f t="shared" si="382"/>
        <v>0</v>
      </c>
      <c r="K1741" s="1">
        <f t="shared" si="383"/>
        <v>0</v>
      </c>
      <c r="L1741" s="1">
        <f t="shared" si="384"/>
        <v>0</v>
      </c>
      <c r="M1741" s="1">
        <f t="shared" si="385"/>
        <v>0</v>
      </c>
      <c r="N1741" s="1" t="str">
        <f t="shared" si="386"/>
        <v>nee</v>
      </c>
      <c r="O1741" s="1">
        <f t="shared" si="387"/>
        <v>0</v>
      </c>
      <c r="P1741">
        <f t="shared" si="388"/>
        <v>0</v>
      </c>
    </row>
    <row r="1742" spans="1:16" x14ac:dyDescent="0.25">
      <c r="A1742" s="16">
        <f t="shared" si="389"/>
        <v>1740</v>
      </c>
      <c r="B1742" s="16">
        <f t="shared" si="378"/>
        <v>29</v>
      </c>
      <c r="C1742" s="1">
        <f t="shared" si="390"/>
        <v>1</v>
      </c>
      <c r="D1742" s="1">
        <f>VLOOKUP(C1742,Uitleg!$H$10:$K$14,2,FALSE)</f>
        <v>0</v>
      </c>
      <c r="E1742" s="1">
        <f>VLOOKUP(C1742,Uitleg!$H$10:$K$14,3,FALSE)</f>
        <v>0</v>
      </c>
      <c r="F1742">
        <f t="shared" si="391"/>
        <v>27</v>
      </c>
      <c r="G1742" s="17">
        <f t="shared" si="379"/>
        <v>1.5941259258617038</v>
      </c>
      <c r="H1742" s="1">
        <f t="shared" si="380"/>
        <v>0</v>
      </c>
      <c r="I1742" s="1">
        <f t="shared" si="381"/>
        <v>0</v>
      </c>
      <c r="J1742" s="1">
        <f t="shared" si="382"/>
        <v>0</v>
      </c>
      <c r="K1742" s="1">
        <f t="shared" si="383"/>
        <v>0</v>
      </c>
      <c r="L1742" s="1">
        <f t="shared" si="384"/>
        <v>0</v>
      </c>
      <c r="M1742" s="1">
        <f t="shared" si="385"/>
        <v>0</v>
      </c>
      <c r="N1742" s="1" t="str">
        <f t="shared" si="386"/>
        <v>nee</v>
      </c>
      <c r="O1742" s="1">
        <f t="shared" si="387"/>
        <v>0</v>
      </c>
      <c r="P1742">
        <f t="shared" si="388"/>
        <v>0</v>
      </c>
    </row>
    <row r="1743" spans="1:16" x14ac:dyDescent="0.25">
      <c r="A1743" s="16">
        <f t="shared" si="389"/>
        <v>1741</v>
      </c>
      <c r="B1743" s="16">
        <f t="shared" si="378"/>
        <v>29</v>
      </c>
      <c r="C1743" s="1">
        <f t="shared" si="390"/>
        <v>1</v>
      </c>
      <c r="D1743" s="1">
        <f>VLOOKUP(C1743,Uitleg!$H$10:$K$14,2,FALSE)</f>
        <v>0</v>
      </c>
      <c r="E1743" s="1">
        <f>VLOOKUP(C1743,Uitleg!$H$10:$K$14,3,FALSE)</f>
        <v>0</v>
      </c>
      <c r="F1743">
        <f t="shared" si="391"/>
        <v>28</v>
      </c>
      <c r="G1743" s="17">
        <f t="shared" si="379"/>
        <v>1.5561047425045693</v>
      </c>
      <c r="H1743" s="1">
        <f t="shared" si="380"/>
        <v>0</v>
      </c>
      <c r="I1743" s="1">
        <f t="shared" si="381"/>
        <v>0</v>
      </c>
      <c r="J1743" s="1">
        <f t="shared" si="382"/>
        <v>0</v>
      </c>
      <c r="K1743" s="1">
        <f t="shared" si="383"/>
        <v>0</v>
      </c>
      <c r="L1743" s="1">
        <f t="shared" si="384"/>
        <v>0</v>
      </c>
      <c r="M1743" s="1">
        <f t="shared" si="385"/>
        <v>0</v>
      </c>
      <c r="N1743" s="1" t="str">
        <f t="shared" si="386"/>
        <v>nee</v>
      </c>
      <c r="O1743" s="1">
        <f t="shared" si="387"/>
        <v>0</v>
      </c>
      <c r="P1743">
        <f t="shared" si="388"/>
        <v>0</v>
      </c>
    </row>
    <row r="1744" spans="1:16" x14ac:dyDescent="0.25">
      <c r="A1744" s="16">
        <f t="shared" si="389"/>
        <v>1742</v>
      </c>
      <c r="B1744" s="16">
        <f t="shared" si="378"/>
        <v>29</v>
      </c>
      <c r="C1744" s="1">
        <f t="shared" si="390"/>
        <v>1</v>
      </c>
      <c r="D1744" s="1">
        <f>VLOOKUP(C1744,Uitleg!$H$10:$K$14,2,FALSE)</f>
        <v>0</v>
      </c>
      <c r="E1744" s="1">
        <f>VLOOKUP(C1744,Uitleg!$H$10:$K$14,3,FALSE)</f>
        <v>0</v>
      </c>
      <c r="F1744">
        <f t="shared" si="391"/>
        <v>29</v>
      </c>
      <c r="G1744" s="17">
        <f t="shared" si="379"/>
        <v>1.5193368760731225</v>
      </c>
      <c r="H1744" s="1">
        <f t="shared" si="380"/>
        <v>0</v>
      </c>
      <c r="I1744" s="1">
        <f t="shared" si="381"/>
        <v>0</v>
      </c>
      <c r="J1744" s="1">
        <f t="shared" si="382"/>
        <v>0</v>
      </c>
      <c r="K1744" s="1">
        <f t="shared" si="383"/>
        <v>0</v>
      </c>
      <c r="L1744" s="1">
        <f t="shared" si="384"/>
        <v>0</v>
      </c>
      <c r="M1744" s="1">
        <f t="shared" si="385"/>
        <v>0</v>
      </c>
      <c r="N1744" s="1" t="str">
        <f t="shared" si="386"/>
        <v>nee</v>
      </c>
      <c r="O1744" s="1">
        <f t="shared" si="387"/>
        <v>0</v>
      </c>
      <c r="P1744">
        <f t="shared" si="388"/>
        <v>0</v>
      </c>
    </row>
    <row r="1745" spans="1:16" x14ac:dyDescent="0.25">
      <c r="A1745" s="16">
        <f t="shared" si="389"/>
        <v>1743</v>
      </c>
      <c r="B1745" s="16">
        <f t="shared" si="378"/>
        <v>29</v>
      </c>
      <c r="C1745" s="1">
        <f t="shared" si="390"/>
        <v>1</v>
      </c>
      <c r="D1745" s="1">
        <f>VLOOKUP(C1745,Uitleg!$H$10:$K$14,2,FALSE)</f>
        <v>0</v>
      </c>
      <c r="E1745" s="1">
        <f>VLOOKUP(C1745,Uitleg!$H$10:$K$14,3,FALSE)</f>
        <v>0</v>
      </c>
      <c r="F1745">
        <f t="shared" si="391"/>
        <v>30</v>
      </c>
      <c r="G1745" s="17">
        <f t="shared" si="379"/>
        <v>1.4838240857546054</v>
      </c>
      <c r="H1745" s="1">
        <f t="shared" si="380"/>
        <v>0</v>
      </c>
      <c r="I1745" s="1">
        <f t="shared" si="381"/>
        <v>0</v>
      </c>
      <c r="J1745" s="1">
        <f t="shared" si="382"/>
        <v>0</v>
      </c>
      <c r="K1745" s="1">
        <f t="shared" si="383"/>
        <v>0</v>
      </c>
      <c r="L1745" s="1">
        <f t="shared" si="384"/>
        <v>0</v>
      </c>
      <c r="M1745" s="1">
        <f t="shared" si="385"/>
        <v>0</v>
      </c>
      <c r="N1745" s="1" t="str">
        <f t="shared" si="386"/>
        <v>nee</v>
      </c>
      <c r="O1745" s="1">
        <f t="shared" si="387"/>
        <v>0</v>
      </c>
      <c r="P1745">
        <f t="shared" si="388"/>
        <v>0</v>
      </c>
    </row>
    <row r="1746" spans="1:16" x14ac:dyDescent="0.25">
      <c r="A1746" s="16">
        <f t="shared" si="389"/>
        <v>1744</v>
      </c>
      <c r="B1746" s="16">
        <f t="shared" si="378"/>
        <v>29</v>
      </c>
      <c r="C1746" s="1">
        <f t="shared" si="390"/>
        <v>1</v>
      </c>
      <c r="D1746" s="1">
        <f>VLOOKUP(C1746,Uitleg!$H$10:$K$14,2,FALSE)</f>
        <v>0</v>
      </c>
      <c r="E1746" s="1">
        <f>VLOOKUP(C1746,Uitleg!$H$10:$K$14,3,FALSE)</f>
        <v>0</v>
      </c>
      <c r="F1746">
        <f t="shared" si="391"/>
        <v>31</v>
      </c>
      <c r="G1746" s="17">
        <f t="shared" si="379"/>
        <v>1.449568087794443</v>
      </c>
      <c r="H1746" s="1">
        <f t="shared" si="380"/>
        <v>0</v>
      </c>
      <c r="I1746" s="1">
        <f t="shared" si="381"/>
        <v>0</v>
      </c>
      <c r="J1746" s="1">
        <f t="shared" si="382"/>
        <v>0</v>
      </c>
      <c r="K1746" s="1">
        <f t="shared" si="383"/>
        <v>0</v>
      </c>
      <c r="L1746" s="1">
        <f t="shared" si="384"/>
        <v>0</v>
      </c>
      <c r="M1746" s="1">
        <f t="shared" si="385"/>
        <v>0</v>
      </c>
      <c r="N1746" s="1" t="str">
        <f t="shared" si="386"/>
        <v>nee</v>
      </c>
      <c r="O1746" s="1">
        <f t="shared" si="387"/>
        <v>0</v>
      </c>
      <c r="P1746">
        <f t="shared" si="388"/>
        <v>0</v>
      </c>
    </row>
    <row r="1747" spans="1:16" x14ac:dyDescent="0.25">
      <c r="A1747" s="16">
        <f t="shared" si="389"/>
        <v>1745</v>
      </c>
      <c r="B1747" s="16">
        <f t="shared" si="378"/>
        <v>29</v>
      </c>
      <c r="C1747" s="1">
        <f t="shared" si="390"/>
        <v>1</v>
      </c>
      <c r="D1747" s="1">
        <f>VLOOKUP(C1747,Uitleg!$H$10:$K$14,2,FALSE)</f>
        <v>0</v>
      </c>
      <c r="E1747" s="1">
        <f>VLOOKUP(C1747,Uitleg!$H$10:$K$14,3,FALSE)</f>
        <v>0</v>
      </c>
      <c r="F1747">
        <f t="shared" si="391"/>
        <v>32</v>
      </c>
      <c r="G1747" s="17">
        <f t="shared" si="379"/>
        <v>1.4165705554280486</v>
      </c>
      <c r="H1747" s="1">
        <f t="shared" si="380"/>
        <v>0</v>
      </c>
      <c r="I1747" s="1">
        <f t="shared" si="381"/>
        <v>0</v>
      </c>
      <c r="J1747" s="1">
        <f t="shared" si="382"/>
        <v>0</v>
      </c>
      <c r="K1747" s="1">
        <f t="shared" si="383"/>
        <v>0</v>
      </c>
      <c r="L1747" s="1">
        <f t="shared" si="384"/>
        <v>0</v>
      </c>
      <c r="M1747" s="1">
        <f t="shared" si="385"/>
        <v>0</v>
      </c>
      <c r="N1747" s="1" t="str">
        <f t="shared" si="386"/>
        <v>nee</v>
      </c>
      <c r="O1747" s="1">
        <f t="shared" si="387"/>
        <v>0</v>
      </c>
      <c r="P1747">
        <f t="shared" si="388"/>
        <v>0</v>
      </c>
    </row>
    <row r="1748" spans="1:16" x14ac:dyDescent="0.25">
      <c r="A1748" s="16">
        <f t="shared" si="389"/>
        <v>1746</v>
      </c>
      <c r="B1748" s="16">
        <f t="shared" si="378"/>
        <v>29</v>
      </c>
      <c r="C1748" s="1">
        <f t="shared" si="390"/>
        <v>1</v>
      </c>
      <c r="D1748" s="1">
        <f>VLOOKUP(C1748,Uitleg!$H$10:$K$14,2,FALSE)</f>
        <v>0</v>
      </c>
      <c r="E1748" s="1">
        <f>VLOOKUP(C1748,Uitleg!$H$10:$K$14,3,FALSE)</f>
        <v>0</v>
      </c>
      <c r="F1748">
        <f t="shared" si="391"/>
        <v>33</v>
      </c>
      <c r="G1748" s="17">
        <f t="shared" si="379"/>
        <v>1.3848331188144662</v>
      </c>
      <c r="H1748" s="1">
        <f t="shared" si="380"/>
        <v>0</v>
      </c>
      <c r="I1748" s="1">
        <f t="shared" si="381"/>
        <v>0</v>
      </c>
      <c r="J1748" s="1">
        <f t="shared" si="382"/>
        <v>0</v>
      </c>
      <c r="K1748" s="1">
        <f t="shared" si="383"/>
        <v>0</v>
      </c>
      <c r="L1748" s="1">
        <f t="shared" si="384"/>
        <v>0</v>
      </c>
      <c r="M1748" s="1">
        <f t="shared" si="385"/>
        <v>0</v>
      </c>
      <c r="N1748" s="1" t="str">
        <f t="shared" si="386"/>
        <v>nee</v>
      </c>
      <c r="O1748" s="1">
        <f t="shared" si="387"/>
        <v>0</v>
      </c>
      <c r="P1748">
        <f t="shared" si="388"/>
        <v>0</v>
      </c>
    </row>
    <row r="1749" spans="1:16" x14ac:dyDescent="0.25">
      <c r="A1749" s="16">
        <f t="shared" si="389"/>
        <v>1747</v>
      </c>
      <c r="B1749" s="16">
        <f t="shared" si="378"/>
        <v>29</v>
      </c>
      <c r="C1749" s="1">
        <f t="shared" si="390"/>
        <v>1</v>
      </c>
      <c r="D1749" s="1">
        <f>VLOOKUP(C1749,Uitleg!$H$10:$K$14,2,FALSE)</f>
        <v>0</v>
      </c>
      <c r="E1749" s="1">
        <f>VLOOKUP(C1749,Uitleg!$H$10:$K$14,3,FALSE)</f>
        <v>0</v>
      </c>
      <c r="F1749">
        <f t="shared" si="391"/>
        <v>34</v>
      </c>
      <c r="G1749" s="17">
        <f t="shared" si="379"/>
        <v>1.3543573649713672</v>
      </c>
      <c r="H1749" s="1">
        <f t="shared" si="380"/>
        <v>0</v>
      </c>
      <c r="I1749" s="1">
        <f t="shared" si="381"/>
        <v>0</v>
      </c>
      <c r="J1749" s="1">
        <f t="shared" si="382"/>
        <v>0</v>
      </c>
      <c r="K1749" s="1">
        <f t="shared" si="383"/>
        <v>0</v>
      </c>
      <c r="L1749" s="1">
        <f t="shared" si="384"/>
        <v>0</v>
      </c>
      <c r="M1749" s="1">
        <f t="shared" si="385"/>
        <v>0</v>
      </c>
      <c r="N1749" s="1" t="str">
        <f t="shared" si="386"/>
        <v>nee</v>
      </c>
      <c r="O1749" s="1">
        <f t="shared" si="387"/>
        <v>0</v>
      </c>
      <c r="P1749">
        <f t="shared" si="388"/>
        <v>0</v>
      </c>
    </row>
    <row r="1750" spans="1:16" x14ac:dyDescent="0.25">
      <c r="A1750" s="16">
        <f t="shared" si="389"/>
        <v>1748</v>
      </c>
      <c r="B1750" s="16">
        <f t="shared" si="378"/>
        <v>29</v>
      </c>
      <c r="C1750" s="1">
        <f t="shared" si="390"/>
        <v>1</v>
      </c>
      <c r="D1750" s="1">
        <f>VLOOKUP(C1750,Uitleg!$H$10:$K$14,2,FALSE)</f>
        <v>0</v>
      </c>
      <c r="E1750" s="1">
        <f>VLOOKUP(C1750,Uitleg!$H$10:$K$14,3,FALSE)</f>
        <v>0</v>
      </c>
      <c r="F1750">
        <f t="shared" si="391"/>
        <v>35</v>
      </c>
      <c r="G1750" s="17">
        <f t="shared" si="379"/>
        <v>1.32514483771185</v>
      </c>
      <c r="H1750" s="1">
        <f t="shared" si="380"/>
        <v>0</v>
      </c>
      <c r="I1750" s="1">
        <f t="shared" si="381"/>
        <v>0</v>
      </c>
      <c r="J1750" s="1">
        <f t="shared" si="382"/>
        <v>0</v>
      </c>
      <c r="K1750" s="1">
        <f t="shared" si="383"/>
        <v>0</v>
      </c>
      <c r="L1750" s="1">
        <f t="shared" si="384"/>
        <v>0</v>
      </c>
      <c r="M1750" s="1">
        <f t="shared" si="385"/>
        <v>0</v>
      </c>
      <c r="N1750" s="1" t="str">
        <f t="shared" si="386"/>
        <v>nee</v>
      </c>
      <c r="O1750" s="1">
        <f t="shared" si="387"/>
        <v>0</v>
      </c>
      <c r="P1750">
        <f t="shared" si="388"/>
        <v>0</v>
      </c>
    </row>
    <row r="1751" spans="1:16" x14ac:dyDescent="0.25">
      <c r="A1751" s="16">
        <f t="shared" si="389"/>
        <v>1749</v>
      </c>
      <c r="B1751" s="16">
        <f t="shared" si="378"/>
        <v>29</v>
      </c>
      <c r="C1751" s="1">
        <f t="shared" si="390"/>
        <v>1</v>
      </c>
      <c r="D1751" s="1">
        <f>VLOOKUP(C1751,Uitleg!$H$10:$K$14,2,FALSE)</f>
        <v>0</v>
      </c>
      <c r="E1751" s="1">
        <f>VLOOKUP(C1751,Uitleg!$H$10:$K$14,3,FALSE)</f>
        <v>0</v>
      </c>
      <c r="F1751">
        <f t="shared" si="391"/>
        <v>36</v>
      </c>
      <c r="G1751" s="17">
        <f t="shared" si="379"/>
        <v>1.297197037582734</v>
      </c>
      <c r="H1751" s="1">
        <f t="shared" si="380"/>
        <v>0</v>
      </c>
      <c r="I1751" s="1">
        <f t="shared" si="381"/>
        <v>0</v>
      </c>
      <c r="J1751" s="1">
        <f t="shared" si="382"/>
        <v>0</v>
      </c>
      <c r="K1751" s="1">
        <f t="shared" si="383"/>
        <v>0</v>
      </c>
      <c r="L1751" s="1">
        <f t="shared" si="384"/>
        <v>0</v>
      </c>
      <c r="M1751" s="1">
        <f t="shared" si="385"/>
        <v>0</v>
      </c>
      <c r="N1751" s="1" t="str">
        <f t="shared" si="386"/>
        <v>nee</v>
      </c>
      <c r="O1751" s="1">
        <f t="shared" si="387"/>
        <v>0</v>
      </c>
      <c r="P1751">
        <f t="shared" si="388"/>
        <v>0</v>
      </c>
    </row>
    <row r="1752" spans="1:16" x14ac:dyDescent="0.25">
      <c r="A1752" s="16">
        <f t="shared" si="389"/>
        <v>1750</v>
      </c>
      <c r="B1752" s="16">
        <f t="shared" si="378"/>
        <v>29</v>
      </c>
      <c r="C1752" s="1">
        <f t="shared" si="390"/>
        <v>1</v>
      </c>
      <c r="D1752" s="1">
        <f>VLOOKUP(C1752,Uitleg!$H$10:$K$14,2,FALSE)</f>
        <v>0</v>
      </c>
      <c r="E1752" s="1">
        <f>VLOOKUP(C1752,Uitleg!$H$10:$K$14,3,FALSE)</f>
        <v>0</v>
      </c>
      <c r="F1752">
        <f t="shared" si="391"/>
        <v>37</v>
      </c>
      <c r="G1752" s="17">
        <f t="shared" si="379"/>
        <v>1.2705154218044434</v>
      </c>
      <c r="H1752" s="1">
        <f t="shared" si="380"/>
        <v>0</v>
      </c>
      <c r="I1752" s="1">
        <f t="shared" si="381"/>
        <v>0</v>
      </c>
      <c r="J1752" s="1">
        <f t="shared" si="382"/>
        <v>0</v>
      </c>
      <c r="K1752" s="1">
        <f t="shared" si="383"/>
        <v>0</v>
      </c>
      <c r="L1752" s="1">
        <f t="shared" si="384"/>
        <v>0</v>
      </c>
      <c r="M1752" s="1">
        <f t="shared" si="385"/>
        <v>0</v>
      </c>
      <c r="N1752" s="1" t="str">
        <f t="shared" si="386"/>
        <v>nee</v>
      </c>
      <c r="O1752" s="1">
        <f t="shared" si="387"/>
        <v>0</v>
      </c>
      <c r="P1752">
        <f t="shared" si="388"/>
        <v>0</v>
      </c>
    </row>
    <row r="1753" spans="1:16" x14ac:dyDescent="0.25">
      <c r="A1753" s="16">
        <f t="shared" si="389"/>
        <v>1751</v>
      </c>
      <c r="B1753" s="16">
        <f t="shared" si="378"/>
        <v>29</v>
      </c>
      <c r="C1753" s="1">
        <f t="shared" si="390"/>
        <v>1</v>
      </c>
      <c r="D1753" s="1">
        <f>VLOOKUP(C1753,Uitleg!$H$10:$K$14,2,FALSE)</f>
        <v>0</v>
      </c>
      <c r="E1753" s="1">
        <f>VLOOKUP(C1753,Uitleg!$H$10:$K$14,3,FALSE)</f>
        <v>0</v>
      </c>
      <c r="F1753">
        <f t="shared" si="391"/>
        <v>38</v>
      </c>
      <c r="G1753" s="17">
        <f t="shared" si="379"/>
        <v>1.2451014042125976</v>
      </c>
      <c r="H1753" s="1">
        <f t="shared" si="380"/>
        <v>0</v>
      </c>
      <c r="I1753" s="1">
        <f t="shared" si="381"/>
        <v>0</v>
      </c>
      <c r="J1753" s="1">
        <f t="shared" si="382"/>
        <v>0</v>
      </c>
      <c r="K1753" s="1">
        <f t="shared" si="383"/>
        <v>0</v>
      </c>
      <c r="L1753" s="1">
        <f t="shared" si="384"/>
        <v>0</v>
      </c>
      <c r="M1753" s="1">
        <f t="shared" si="385"/>
        <v>0</v>
      </c>
      <c r="N1753" s="1" t="str">
        <f t="shared" si="386"/>
        <v>nee</v>
      </c>
      <c r="O1753" s="1">
        <f t="shared" si="387"/>
        <v>0</v>
      </c>
      <c r="P1753">
        <f t="shared" si="388"/>
        <v>0</v>
      </c>
    </row>
    <row r="1754" spans="1:16" x14ac:dyDescent="0.25">
      <c r="A1754" s="16">
        <f t="shared" si="389"/>
        <v>1752</v>
      </c>
      <c r="B1754" s="16">
        <f t="shared" si="378"/>
        <v>29</v>
      </c>
      <c r="C1754" s="1">
        <f t="shared" si="390"/>
        <v>1</v>
      </c>
      <c r="D1754" s="1">
        <f>VLOOKUP(C1754,Uitleg!$H$10:$K$14,2,FALSE)</f>
        <v>0</v>
      </c>
      <c r="E1754" s="1">
        <f>VLOOKUP(C1754,Uitleg!$H$10:$K$14,3,FALSE)</f>
        <v>0</v>
      </c>
      <c r="F1754">
        <f t="shared" si="391"/>
        <v>39</v>
      </c>
      <c r="G1754" s="17">
        <f t="shared" si="379"/>
        <v>1.2209563552010749</v>
      </c>
      <c r="H1754" s="1">
        <f t="shared" si="380"/>
        <v>0</v>
      </c>
      <c r="I1754" s="1">
        <f t="shared" si="381"/>
        <v>0</v>
      </c>
      <c r="J1754" s="1">
        <f t="shared" si="382"/>
        <v>0</v>
      </c>
      <c r="K1754" s="1">
        <f t="shared" si="383"/>
        <v>0</v>
      </c>
      <c r="L1754" s="1">
        <f t="shared" si="384"/>
        <v>0</v>
      </c>
      <c r="M1754" s="1">
        <f t="shared" si="385"/>
        <v>0</v>
      </c>
      <c r="N1754" s="1" t="str">
        <f t="shared" si="386"/>
        <v>nee</v>
      </c>
      <c r="O1754" s="1">
        <f t="shared" si="387"/>
        <v>0</v>
      </c>
      <c r="P1754">
        <f t="shared" si="388"/>
        <v>0</v>
      </c>
    </row>
    <row r="1755" spans="1:16" x14ac:dyDescent="0.25">
      <c r="A1755" s="16">
        <f t="shared" si="389"/>
        <v>1753</v>
      </c>
      <c r="B1755" s="16">
        <f t="shared" si="378"/>
        <v>29</v>
      </c>
      <c r="C1755" s="1">
        <f t="shared" si="390"/>
        <v>1</v>
      </c>
      <c r="D1755" s="1">
        <f>VLOOKUP(C1755,Uitleg!$H$10:$K$14,2,FALSE)</f>
        <v>0</v>
      </c>
      <c r="E1755" s="1">
        <f>VLOOKUP(C1755,Uitleg!$H$10:$K$14,3,FALSE)</f>
        <v>0</v>
      </c>
      <c r="F1755">
        <f t="shared" si="391"/>
        <v>40</v>
      </c>
      <c r="G1755" s="17">
        <f t="shared" si="379"/>
        <v>1.1980816016668392</v>
      </c>
      <c r="H1755" s="1">
        <f t="shared" si="380"/>
        <v>1</v>
      </c>
      <c r="I1755" s="1">
        <f t="shared" si="381"/>
        <v>0</v>
      </c>
      <c r="J1755" s="1">
        <f t="shared" si="382"/>
        <v>0</v>
      </c>
      <c r="K1755" s="1">
        <f t="shared" si="383"/>
        <v>0</v>
      </c>
      <c r="L1755" s="1">
        <f t="shared" si="384"/>
        <v>0</v>
      </c>
      <c r="M1755" s="1">
        <f t="shared" si="385"/>
        <v>0</v>
      </c>
      <c r="N1755" s="1" t="str">
        <f t="shared" si="386"/>
        <v>JA</v>
      </c>
      <c r="O1755" s="1">
        <f t="shared" si="387"/>
        <v>2</v>
      </c>
      <c r="P1755">
        <f t="shared" si="388"/>
        <v>0</v>
      </c>
    </row>
    <row r="1756" spans="1:16" x14ac:dyDescent="0.25">
      <c r="A1756" s="16">
        <f t="shared" si="389"/>
        <v>1754</v>
      </c>
      <c r="B1756" s="16">
        <f t="shared" si="378"/>
        <v>29</v>
      </c>
      <c r="C1756" s="1">
        <f t="shared" si="390"/>
        <v>2</v>
      </c>
      <c r="D1756" s="1">
        <f>VLOOKUP(C1756,Uitleg!$H$10:$K$14,2,FALSE)</f>
        <v>0</v>
      </c>
      <c r="E1756" s="1">
        <f>VLOOKUP(C1756,Uitleg!$H$10:$K$14,3,FALSE)</f>
        <v>1</v>
      </c>
      <c r="F1756">
        <f t="shared" si="391"/>
        <v>0</v>
      </c>
      <c r="G1756" s="17">
        <f t="shared" si="379"/>
        <v>1.1764784269562156</v>
      </c>
      <c r="H1756" s="1">
        <f t="shared" si="380"/>
        <v>0</v>
      </c>
      <c r="I1756" s="1">
        <f t="shared" si="381"/>
        <v>0</v>
      </c>
      <c r="J1756" s="1">
        <f t="shared" si="382"/>
        <v>0</v>
      </c>
      <c r="K1756" s="1">
        <f t="shared" si="383"/>
        <v>0</v>
      </c>
      <c r="L1756" s="1">
        <f t="shared" si="384"/>
        <v>0</v>
      </c>
      <c r="M1756" s="1">
        <f t="shared" si="385"/>
        <v>0</v>
      </c>
      <c r="N1756" s="1" t="str">
        <f t="shared" si="386"/>
        <v>nee</v>
      </c>
      <c r="O1756" s="1">
        <f t="shared" si="387"/>
        <v>0</v>
      </c>
      <c r="P1756">
        <f t="shared" si="388"/>
        <v>50</v>
      </c>
    </row>
    <row r="1757" spans="1:16" x14ac:dyDescent="0.25">
      <c r="A1757" s="16">
        <f t="shared" si="389"/>
        <v>1755</v>
      </c>
      <c r="B1757" s="16">
        <f t="shared" si="378"/>
        <v>29</v>
      </c>
      <c r="C1757" s="1">
        <f t="shared" si="390"/>
        <v>2</v>
      </c>
      <c r="D1757" s="1">
        <f>VLOOKUP(C1757,Uitleg!$H$10:$K$14,2,FALSE)</f>
        <v>0</v>
      </c>
      <c r="E1757" s="1">
        <f>VLOOKUP(C1757,Uitleg!$H$10:$K$14,3,FALSE)</f>
        <v>1</v>
      </c>
      <c r="F1757">
        <f t="shared" si="391"/>
        <v>1</v>
      </c>
      <c r="G1757" s="17">
        <f t="shared" si="379"/>
        <v>1.1561480708129679</v>
      </c>
      <c r="H1757" s="1">
        <f t="shared" si="380"/>
        <v>0</v>
      </c>
      <c r="I1757" s="1">
        <f t="shared" si="381"/>
        <v>0</v>
      </c>
      <c r="J1757" s="1">
        <f t="shared" si="382"/>
        <v>0</v>
      </c>
      <c r="K1757" s="1">
        <f t="shared" si="383"/>
        <v>0</v>
      </c>
      <c r="L1757" s="1">
        <f t="shared" si="384"/>
        <v>0</v>
      </c>
      <c r="M1757" s="1">
        <f t="shared" si="385"/>
        <v>0</v>
      </c>
      <c r="N1757" s="1" t="str">
        <f t="shared" si="386"/>
        <v>nee</v>
      </c>
      <c r="O1757" s="1">
        <f t="shared" si="387"/>
        <v>0</v>
      </c>
      <c r="P1757">
        <f t="shared" si="388"/>
        <v>50</v>
      </c>
    </row>
    <row r="1758" spans="1:16" x14ac:dyDescent="0.25">
      <c r="A1758" s="16">
        <f t="shared" si="389"/>
        <v>1756</v>
      </c>
      <c r="B1758" s="16">
        <f t="shared" si="378"/>
        <v>29</v>
      </c>
      <c r="C1758" s="1">
        <f t="shared" si="390"/>
        <v>2</v>
      </c>
      <c r="D1758" s="1">
        <f>VLOOKUP(C1758,Uitleg!$H$10:$K$14,2,FALSE)</f>
        <v>0</v>
      </c>
      <c r="E1758" s="1">
        <f>VLOOKUP(C1758,Uitleg!$H$10:$K$14,3,FALSE)</f>
        <v>1</v>
      </c>
      <c r="F1758">
        <f t="shared" si="391"/>
        <v>2</v>
      </c>
      <c r="G1758" s="17">
        <f t="shared" si="379"/>
        <v>1.1370917293277749</v>
      </c>
      <c r="H1758" s="1">
        <f t="shared" si="380"/>
        <v>0</v>
      </c>
      <c r="I1758" s="1">
        <f t="shared" si="381"/>
        <v>0</v>
      </c>
      <c r="J1758" s="1">
        <f t="shared" si="382"/>
        <v>0</v>
      </c>
      <c r="K1758" s="1">
        <f t="shared" si="383"/>
        <v>0</v>
      </c>
      <c r="L1758" s="1">
        <f t="shared" si="384"/>
        <v>0</v>
      </c>
      <c r="M1758" s="1">
        <f t="shared" si="385"/>
        <v>0</v>
      </c>
      <c r="N1758" s="1" t="str">
        <f t="shared" si="386"/>
        <v>nee</v>
      </c>
      <c r="O1758" s="1">
        <f t="shared" si="387"/>
        <v>0</v>
      </c>
      <c r="P1758">
        <f t="shared" si="388"/>
        <v>50</v>
      </c>
    </row>
    <row r="1759" spans="1:16" x14ac:dyDescent="0.25">
      <c r="A1759" s="16">
        <f t="shared" si="389"/>
        <v>1757</v>
      </c>
      <c r="B1759" s="16">
        <f t="shared" si="378"/>
        <v>29</v>
      </c>
      <c r="C1759" s="1">
        <f t="shared" si="390"/>
        <v>2</v>
      </c>
      <c r="D1759" s="1">
        <f>VLOOKUP(C1759,Uitleg!$H$10:$K$14,2,FALSE)</f>
        <v>0</v>
      </c>
      <c r="E1759" s="1">
        <f>VLOOKUP(C1759,Uitleg!$H$10:$K$14,3,FALSE)</f>
        <v>1</v>
      </c>
      <c r="F1759">
        <f t="shared" si="391"/>
        <v>3</v>
      </c>
      <c r="G1759" s="17">
        <f t="shared" si="379"/>
        <v>1.1193105548895446</v>
      </c>
      <c r="H1759" s="1">
        <f t="shared" si="380"/>
        <v>0</v>
      </c>
      <c r="I1759" s="1">
        <f t="shared" si="381"/>
        <v>0</v>
      </c>
      <c r="J1759" s="1">
        <f t="shared" si="382"/>
        <v>0</v>
      </c>
      <c r="K1759" s="1">
        <f t="shared" si="383"/>
        <v>0</v>
      </c>
      <c r="L1759" s="1">
        <f t="shared" si="384"/>
        <v>0</v>
      </c>
      <c r="M1759" s="1">
        <f t="shared" si="385"/>
        <v>0</v>
      </c>
      <c r="N1759" s="1" t="str">
        <f t="shared" si="386"/>
        <v>nee</v>
      </c>
      <c r="O1759" s="1">
        <f t="shared" si="387"/>
        <v>0</v>
      </c>
      <c r="P1759">
        <f t="shared" si="388"/>
        <v>50</v>
      </c>
    </row>
    <row r="1760" spans="1:16" x14ac:dyDescent="0.25">
      <c r="A1760" s="16">
        <f t="shared" si="389"/>
        <v>1758</v>
      </c>
      <c r="B1760" s="16">
        <f t="shared" si="378"/>
        <v>29</v>
      </c>
      <c r="C1760" s="1">
        <f t="shared" si="390"/>
        <v>2</v>
      </c>
      <c r="D1760" s="1">
        <f>VLOOKUP(C1760,Uitleg!$H$10:$K$14,2,FALSE)</f>
        <v>0</v>
      </c>
      <c r="E1760" s="1">
        <f>VLOOKUP(C1760,Uitleg!$H$10:$K$14,3,FALSE)</f>
        <v>1</v>
      </c>
      <c r="F1760">
        <f t="shared" si="391"/>
        <v>4</v>
      </c>
      <c r="G1760" s="17">
        <f t="shared" si="379"/>
        <v>1.1028056561381838</v>
      </c>
      <c r="H1760" s="1">
        <f t="shared" si="380"/>
        <v>0</v>
      </c>
      <c r="I1760" s="1">
        <f t="shared" si="381"/>
        <v>1</v>
      </c>
      <c r="J1760" s="1">
        <f t="shared" si="382"/>
        <v>0</v>
      </c>
      <c r="K1760" s="1">
        <f t="shared" si="383"/>
        <v>0</v>
      </c>
      <c r="L1760" s="1">
        <f t="shared" si="384"/>
        <v>0</v>
      </c>
      <c r="M1760" s="1">
        <f t="shared" si="385"/>
        <v>0</v>
      </c>
      <c r="N1760" s="1" t="str">
        <f t="shared" si="386"/>
        <v>JA</v>
      </c>
      <c r="O1760" s="1">
        <f t="shared" si="387"/>
        <v>3</v>
      </c>
      <c r="P1760">
        <f t="shared" si="388"/>
        <v>50</v>
      </c>
    </row>
    <row r="1761" spans="1:16" x14ac:dyDescent="0.25">
      <c r="A1761" s="16">
        <f t="shared" si="389"/>
        <v>1759</v>
      </c>
      <c r="B1761" s="16">
        <f t="shared" si="378"/>
        <v>29</v>
      </c>
      <c r="C1761" s="1">
        <f t="shared" si="390"/>
        <v>3</v>
      </c>
      <c r="D1761" s="1">
        <f>VLOOKUP(C1761,Uitleg!$H$10:$K$14,2,FALSE)</f>
        <v>0</v>
      </c>
      <c r="E1761" s="1">
        <f>VLOOKUP(C1761,Uitleg!$H$10:$K$14,3,FALSE)</f>
        <v>0</v>
      </c>
      <c r="F1761">
        <f t="shared" si="391"/>
        <v>0</v>
      </c>
      <c r="G1761" s="17">
        <f t="shared" si="379"/>
        <v>1.087578097919085</v>
      </c>
      <c r="H1761" s="1">
        <f t="shared" si="380"/>
        <v>0</v>
      </c>
      <c r="I1761" s="1">
        <f t="shared" si="381"/>
        <v>0</v>
      </c>
      <c r="J1761" s="1">
        <f t="shared" si="382"/>
        <v>0</v>
      </c>
      <c r="K1761" s="1">
        <f t="shared" si="383"/>
        <v>0</v>
      </c>
      <c r="L1761" s="1">
        <f t="shared" si="384"/>
        <v>0</v>
      </c>
      <c r="M1761" s="1">
        <f t="shared" si="385"/>
        <v>0</v>
      </c>
      <c r="N1761" s="1" t="str">
        <f t="shared" si="386"/>
        <v>nee</v>
      </c>
      <c r="O1761" s="1">
        <f t="shared" si="387"/>
        <v>0</v>
      </c>
      <c r="P1761">
        <f t="shared" si="388"/>
        <v>0</v>
      </c>
    </row>
    <row r="1762" spans="1:16" x14ac:dyDescent="0.25">
      <c r="A1762" s="16">
        <f t="shared" si="389"/>
        <v>1760</v>
      </c>
      <c r="B1762" s="16">
        <f t="shared" si="378"/>
        <v>29</v>
      </c>
      <c r="C1762" s="1">
        <f t="shared" si="390"/>
        <v>3</v>
      </c>
      <c r="D1762" s="1">
        <f>VLOOKUP(C1762,Uitleg!$H$10:$K$14,2,FALSE)</f>
        <v>0</v>
      </c>
      <c r="E1762" s="1">
        <f>VLOOKUP(C1762,Uitleg!$H$10:$K$14,3,FALSE)</f>
        <v>0</v>
      </c>
      <c r="F1762">
        <f t="shared" si="391"/>
        <v>1</v>
      </c>
      <c r="G1762" s="17">
        <f t="shared" si="379"/>
        <v>1.0736289012391964</v>
      </c>
      <c r="H1762" s="1">
        <f t="shared" si="380"/>
        <v>0</v>
      </c>
      <c r="I1762" s="1">
        <f t="shared" si="381"/>
        <v>0</v>
      </c>
      <c r="J1762" s="1">
        <f t="shared" si="382"/>
        <v>0</v>
      </c>
      <c r="K1762" s="1">
        <f t="shared" si="383"/>
        <v>0</v>
      </c>
      <c r="L1762" s="1">
        <f t="shared" si="384"/>
        <v>0</v>
      </c>
      <c r="M1762" s="1">
        <f t="shared" si="385"/>
        <v>0</v>
      </c>
      <c r="N1762" s="1" t="str">
        <f t="shared" si="386"/>
        <v>nee</v>
      </c>
      <c r="O1762" s="1">
        <f t="shared" si="387"/>
        <v>0</v>
      </c>
      <c r="P1762">
        <f t="shared" si="388"/>
        <v>0</v>
      </c>
    </row>
    <row r="1763" spans="1:16" x14ac:dyDescent="0.25">
      <c r="A1763" s="16">
        <f t="shared" si="389"/>
        <v>1761</v>
      </c>
      <c r="B1763" s="16">
        <f t="shared" si="378"/>
        <v>29</v>
      </c>
      <c r="C1763" s="1">
        <f t="shared" si="390"/>
        <v>3</v>
      </c>
      <c r="D1763" s="1">
        <f>VLOOKUP(C1763,Uitleg!$H$10:$K$14,2,FALSE)</f>
        <v>0</v>
      </c>
      <c r="E1763" s="1">
        <f>VLOOKUP(C1763,Uitleg!$H$10:$K$14,3,FALSE)</f>
        <v>0</v>
      </c>
      <c r="F1763">
        <f t="shared" si="391"/>
        <v>2</v>
      </c>
      <c r="G1763" s="17">
        <f t="shared" si="379"/>
        <v>1.0609590432247415</v>
      </c>
      <c r="H1763" s="1">
        <f t="shared" si="380"/>
        <v>0</v>
      </c>
      <c r="I1763" s="1">
        <f t="shared" si="381"/>
        <v>0</v>
      </c>
      <c r="J1763" s="1">
        <f t="shared" si="382"/>
        <v>0</v>
      </c>
      <c r="K1763" s="1">
        <f t="shared" si="383"/>
        <v>0</v>
      </c>
      <c r="L1763" s="1">
        <f t="shared" si="384"/>
        <v>0</v>
      </c>
      <c r="M1763" s="1">
        <f t="shared" si="385"/>
        <v>0</v>
      </c>
      <c r="N1763" s="1" t="str">
        <f t="shared" si="386"/>
        <v>nee</v>
      </c>
      <c r="O1763" s="1">
        <f t="shared" si="387"/>
        <v>0</v>
      </c>
      <c r="P1763">
        <f t="shared" si="388"/>
        <v>0</v>
      </c>
    </row>
    <row r="1764" spans="1:16" x14ac:dyDescent="0.25">
      <c r="A1764" s="16">
        <f t="shared" si="389"/>
        <v>1762</v>
      </c>
      <c r="B1764" s="16">
        <f t="shared" si="378"/>
        <v>29</v>
      </c>
      <c r="C1764" s="1">
        <f t="shared" si="390"/>
        <v>3</v>
      </c>
      <c r="D1764" s="1">
        <f>VLOOKUP(C1764,Uitleg!$H$10:$K$14,2,FALSE)</f>
        <v>0</v>
      </c>
      <c r="E1764" s="1">
        <f>VLOOKUP(C1764,Uitleg!$H$10:$K$14,3,FALSE)</f>
        <v>0</v>
      </c>
      <c r="F1764">
        <f t="shared" si="391"/>
        <v>3</v>
      </c>
      <c r="G1764" s="17">
        <f t="shared" si="379"/>
        <v>1.0495694570805192</v>
      </c>
      <c r="H1764" s="1">
        <f t="shared" si="380"/>
        <v>0</v>
      </c>
      <c r="I1764" s="1">
        <f t="shared" si="381"/>
        <v>0</v>
      </c>
      <c r="J1764" s="1">
        <f t="shared" si="382"/>
        <v>0</v>
      </c>
      <c r="K1764" s="1">
        <f t="shared" si="383"/>
        <v>0</v>
      </c>
      <c r="L1764" s="1">
        <f t="shared" si="384"/>
        <v>0</v>
      </c>
      <c r="M1764" s="1">
        <f t="shared" si="385"/>
        <v>0</v>
      </c>
      <c r="N1764" s="1" t="str">
        <f t="shared" si="386"/>
        <v>nee</v>
      </c>
      <c r="O1764" s="1">
        <f t="shared" si="387"/>
        <v>0</v>
      </c>
      <c r="P1764">
        <f t="shared" si="388"/>
        <v>0</v>
      </c>
    </row>
    <row r="1765" spans="1:16" x14ac:dyDescent="0.25">
      <c r="A1765" s="16">
        <f t="shared" si="389"/>
        <v>1763</v>
      </c>
      <c r="B1765" s="16">
        <f t="shared" si="378"/>
        <v>29</v>
      </c>
      <c r="C1765" s="1">
        <f t="shared" si="390"/>
        <v>3</v>
      </c>
      <c r="D1765" s="1">
        <f>VLOOKUP(C1765,Uitleg!$H$10:$K$14,2,FALSE)</f>
        <v>0</v>
      </c>
      <c r="E1765" s="1">
        <f>VLOOKUP(C1765,Uitleg!$H$10:$K$14,3,FALSE)</f>
        <v>0</v>
      </c>
      <c r="F1765">
        <f t="shared" si="391"/>
        <v>4</v>
      </c>
      <c r="G1765" s="17">
        <f t="shared" si="379"/>
        <v>1.0394610320509194</v>
      </c>
      <c r="H1765" s="1">
        <f t="shared" si="380"/>
        <v>0</v>
      </c>
      <c r="I1765" s="1">
        <f t="shared" si="381"/>
        <v>0</v>
      </c>
      <c r="J1765" s="1">
        <f t="shared" si="382"/>
        <v>0</v>
      </c>
      <c r="K1765" s="1">
        <f t="shared" si="383"/>
        <v>0</v>
      </c>
      <c r="L1765" s="1">
        <f t="shared" si="384"/>
        <v>0</v>
      </c>
      <c r="M1765" s="1">
        <f t="shared" si="385"/>
        <v>0</v>
      </c>
      <c r="N1765" s="1" t="str">
        <f t="shared" si="386"/>
        <v>nee</v>
      </c>
      <c r="O1765" s="1">
        <f t="shared" si="387"/>
        <v>0</v>
      </c>
      <c r="P1765">
        <f t="shared" si="388"/>
        <v>0</v>
      </c>
    </row>
    <row r="1766" spans="1:16" x14ac:dyDescent="0.25">
      <c r="A1766" s="16">
        <f t="shared" si="389"/>
        <v>1764</v>
      </c>
      <c r="B1766" s="16">
        <f t="shared" si="378"/>
        <v>29</v>
      </c>
      <c r="C1766" s="1">
        <f t="shared" si="390"/>
        <v>3</v>
      </c>
      <c r="D1766" s="1">
        <f>VLOOKUP(C1766,Uitleg!$H$10:$K$14,2,FALSE)</f>
        <v>0</v>
      </c>
      <c r="E1766" s="1">
        <f>VLOOKUP(C1766,Uitleg!$H$10:$K$14,3,FALSE)</f>
        <v>0</v>
      </c>
      <c r="F1766">
        <f t="shared" si="391"/>
        <v>5</v>
      </c>
      <c r="G1766" s="17">
        <f t="shared" si="379"/>
        <v>1.0306346133824746</v>
      </c>
      <c r="H1766" s="1">
        <f t="shared" si="380"/>
        <v>0</v>
      </c>
      <c r="I1766" s="1">
        <f t="shared" si="381"/>
        <v>0</v>
      </c>
      <c r="J1766" s="1">
        <f t="shared" si="382"/>
        <v>0</v>
      </c>
      <c r="K1766" s="1">
        <f t="shared" si="383"/>
        <v>0</v>
      </c>
      <c r="L1766" s="1">
        <f t="shared" si="384"/>
        <v>0</v>
      </c>
      <c r="M1766" s="1">
        <f t="shared" si="385"/>
        <v>0</v>
      </c>
      <c r="N1766" s="1" t="str">
        <f t="shared" si="386"/>
        <v>nee</v>
      </c>
      <c r="O1766" s="1">
        <f t="shared" si="387"/>
        <v>0</v>
      </c>
      <c r="P1766">
        <f t="shared" si="388"/>
        <v>0</v>
      </c>
    </row>
    <row r="1767" spans="1:16" x14ac:dyDescent="0.25">
      <c r="A1767" s="16">
        <f t="shared" si="389"/>
        <v>1765</v>
      </c>
      <c r="B1767" s="16">
        <f t="shared" si="378"/>
        <v>29</v>
      </c>
      <c r="C1767" s="1">
        <f t="shared" si="390"/>
        <v>3</v>
      </c>
      <c r="D1767" s="1">
        <f>VLOOKUP(C1767,Uitleg!$H$10:$K$14,2,FALSE)</f>
        <v>0</v>
      </c>
      <c r="E1767" s="1">
        <f>VLOOKUP(C1767,Uitleg!$H$10:$K$14,3,FALSE)</f>
        <v>0</v>
      </c>
      <c r="F1767">
        <f t="shared" si="391"/>
        <v>6</v>
      </c>
      <c r="G1767" s="17">
        <f t="shared" si="379"/>
        <v>1.0230910022881368</v>
      </c>
      <c r="H1767" s="1">
        <f t="shared" si="380"/>
        <v>0</v>
      </c>
      <c r="I1767" s="1">
        <f t="shared" si="381"/>
        <v>0</v>
      </c>
      <c r="J1767" s="1">
        <f t="shared" si="382"/>
        <v>0</v>
      </c>
      <c r="K1767" s="1">
        <f t="shared" si="383"/>
        <v>0</v>
      </c>
      <c r="L1767" s="1">
        <f t="shared" si="384"/>
        <v>0</v>
      </c>
      <c r="M1767" s="1">
        <f t="shared" si="385"/>
        <v>0</v>
      </c>
      <c r="N1767" s="1" t="str">
        <f t="shared" si="386"/>
        <v>nee</v>
      </c>
      <c r="O1767" s="1">
        <f t="shared" si="387"/>
        <v>0</v>
      </c>
      <c r="P1767">
        <f t="shared" si="388"/>
        <v>0</v>
      </c>
    </row>
    <row r="1768" spans="1:16" x14ac:dyDescent="0.25">
      <c r="A1768" s="16">
        <f t="shared" si="389"/>
        <v>1766</v>
      </c>
      <c r="B1768" s="16">
        <f t="shared" si="378"/>
        <v>29</v>
      </c>
      <c r="C1768" s="1">
        <f t="shared" si="390"/>
        <v>3</v>
      </c>
      <c r="D1768" s="1">
        <f>VLOOKUP(C1768,Uitleg!$H$10:$K$14,2,FALSE)</f>
        <v>0</v>
      </c>
      <c r="E1768" s="1">
        <f>VLOOKUP(C1768,Uitleg!$H$10:$K$14,3,FALSE)</f>
        <v>0</v>
      </c>
      <c r="F1768">
        <f t="shared" si="391"/>
        <v>7</v>
      </c>
      <c r="G1768" s="17">
        <f t="shared" si="379"/>
        <v>1.0168309559130719</v>
      </c>
      <c r="H1768" s="1">
        <f t="shared" si="380"/>
        <v>0</v>
      </c>
      <c r="I1768" s="1">
        <f t="shared" si="381"/>
        <v>0</v>
      </c>
      <c r="J1768" s="1">
        <f t="shared" si="382"/>
        <v>0</v>
      </c>
      <c r="K1768" s="1">
        <f t="shared" si="383"/>
        <v>0</v>
      </c>
      <c r="L1768" s="1">
        <f t="shared" si="384"/>
        <v>0</v>
      </c>
      <c r="M1768" s="1">
        <f t="shared" si="385"/>
        <v>0</v>
      </c>
      <c r="N1768" s="1" t="str">
        <f t="shared" si="386"/>
        <v>nee</v>
      </c>
      <c r="O1768" s="1">
        <f t="shared" si="387"/>
        <v>0</v>
      </c>
      <c r="P1768">
        <f t="shared" si="388"/>
        <v>0</v>
      </c>
    </row>
    <row r="1769" spans="1:16" x14ac:dyDescent="0.25">
      <c r="A1769" s="16">
        <f t="shared" si="389"/>
        <v>1767</v>
      </c>
      <c r="B1769" s="16">
        <f t="shared" si="378"/>
        <v>29</v>
      </c>
      <c r="C1769" s="1">
        <f t="shared" si="390"/>
        <v>3</v>
      </c>
      <c r="D1769" s="1">
        <f>VLOOKUP(C1769,Uitleg!$H$10:$K$14,2,FALSE)</f>
        <v>0</v>
      </c>
      <c r="E1769" s="1">
        <f>VLOOKUP(C1769,Uitleg!$H$10:$K$14,3,FALSE)</f>
        <v>0</v>
      </c>
      <c r="F1769">
        <f t="shared" si="391"/>
        <v>8</v>
      </c>
      <c r="G1769" s="17">
        <f t="shared" si="379"/>
        <v>1.0118551873022383</v>
      </c>
      <c r="H1769" s="1">
        <f t="shared" si="380"/>
        <v>0</v>
      </c>
      <c r="I1769" s="1">
        <f t="shared" si="381"/>
        <v>0</v>
      </c>
      <c r="J1769" s="1">
        <f t="shared" si="382"/>
        <v>0</v>
      </c>
      <c r="K1769" s="1">
        <f t="shared" si="383"/>
        <v>0</v>
      </c>
      <c r="L1769" s="1">
        <f t="shared" si="384"/>
        <v>0</v>
      </c>
      <c r="M1769" s="1">
        <f t="shared" si="385"/>
        <v>0</v>
      </c>
      <c r="N1769" s="1" t="str">
        <f t="shared" si="386"/>
        <v>nee</v>
      </c>
      <c r="O1769" s="1">
        <f t="shared" si="387"/>
        <v>0</v>
      </c>
      <c r="P1769">
        <f t="shared" si="388"/>
        <v>0</v>
      </c>
    </row>
    <row r="1770" spans="1:16" x14ac:dyDescent="0.25">
      <c r="A1770" s="16">
        <f t="shared" si="389"/>
        <v>1768</v>
      </c>
      <c r="B1770" s="16">
        <f t="shared" si="378"/>
        <v>29</v>
      </c>
      <c r="C1770" s="1">
        <f t="shared" si="390"/>
        <v>3</v>
      </c>
      <c r="D1770" s="1">
        <f>VLOOKUP(C1770,Uitleg!$H$10:$K$14,2,FALSE)</f>
        <v>0</v>
      </c>
      <c r="E1770" s="1">
        <f>VLOOKUP(C1770,Uitleg!$H$10:$K$14,3,FALSE)</f>
        <v>0</v>
      </c>
      <c r="F1770">
        <f t="shared" si="391"/>
        <v>9</v>
      </c>
      <c r="G1770" s="17">
        <f t="shared" si="379"/>
        <v>1.0081643653694314</v>
      </c>
      <c r="H1770" s="1">
        <f t="shared" si="380"/>
        <v>0</v>
      </c>
      <c r="I1770" s="1">
        <f t="shared" si="381"/>
        <v>0</v>
      </c>
      <c r="J1770" s="1">
        <f t="shared" si="382"/>
        <v>0</v>
      </c>
      <c r="K1770" s="1">
        <f t="shared" si="383"/>
        <v>0</v>
      </c>
      <c r="L1770" s="1">
        <f t="shared" si="384"/>
        <v>0</v>
      </c>
      <c r="M1770" s="1">
        <f t="shared" si="385"/>
        <v>0</v>
      </c>
      <c r="N1770" s="1" t="str">
        <f t="shared" si="386"/>
        <v>nee</v>
      </c>
      <c r="O1770" s="1">
        <f t="shared" si="387"/>
        <v>0</v>
      </c>
      <c r="P1770">
        <f t="shared" si="388"/>
        <v>0</v>
      </c>
    </row>
    <row r="1771" spans="1:16" x14ac:dyDescent="0.25">
      <c r="A1771" s="16">
        <f t="shared" si="389"/>
        <v>1769</v>
      </c>
      <c r="B1771" s="16">
        <f t="shared" si="378"/>
        <v>29</v>
      </c>
      <c r="C1771" s="1">
        <f t="shared" si="390"/>
        <v>3</v>
      </c>
      <c r="D1771" s="1">
        <f>VLOOKUP(C1771,Uitleg!$H$10:$K$14,2,FALSE)</f>
        <v>0</v>
      </c>
      <c r="E1771" s="1">
        <f>VLOOKUP(C1771,Uitleg!$H$10:$K$14,3,FALSE)</f>
        <v>0</v>
      </c>
      <c r="F1771">
        <f t="shared" si="391"/>
        <v>10</v>
      </c>
      <c r="G1771" s="17">
        <f t="shared" si="379"/>
        <v>1.0057591148681517</v>
      </c>
      <c r="H1771" s="1">
        <f t="shared" si="380"/>
        <v>0</v>
      </c>
      <c r="I1771" s="1">
        <f t="shared" si="381"/>
        <v>0</v>
      </c>
      <c r="J1771" s="1">
        <f t="shared" si="382"/>
        <v>0</v>
      </c>
      <c r="K1771" s="1">
        <f t="shared" si="383"/>
        <v>0</v>
      </c>
      <c r="L1771" s="1">
        <f t="shared" si="384"/>
        <v>0</v>
      </c>
      <c r="M1771" s="1">
        <f t="shared" si="385"/>
        <v>0</v>
      </c>
      <c r="N1771" s="1" t="str">
        <f t="shared" si="386"/>
        <v>nee</v>
      </c>
      <c r="O1771" s="1">
        <f t="shared" si="387"/>
        <v>0</v>
      </c>
      <c r="P1771">
        <f t="shared" si="388"/>
        <v>0</v>
      </c>
    </row>
    <row r="1772" spans="1:16" x14ac:dyDescent="0.25">
      <c r="A1772" s="16">
        <f t="shared" si="389"/>
        <v>1770</v>
      </c>
      <c r="B1772" s="16">
        <f t="shared" si="378"/>
        <v>29</v>
      </c>
      <c r="C1772" s="1">
        <f t="shared" si="390"/>
        <v>3</v>
      </c>
      <c r="D1772" s="1">
        <f>VLOOKUP(C1772,Uitleg!$H$10:$K$14,2,FALSE)</f>
        <v>0</v>
      </c>
      <c r="E1772" s="1">
        <f>VLOOKUP(C1772,Uitleg!$H$10:$K$14,3,FALSE)</f>
        <v>0</v>
      </c>
      <c r="F1772">
        <f t="shared" si="391"/>
        <v>11</v>
      </c>
      <c r="G1772" s="17">
        <f t="shared" si="379"/>
        <v>1.0046400163639397</v>
      </c>
      <c r="H1772" s="1">
        <f t="shared" si="380"/>
        <v>0</v>
      </c>
      <c r="I1772" s="1">
        <f t="shared" si="381"/>
        <v>0</v>
      </c>
      <c r="J1772" s="1">
        <f t="shared" si="382"/>
        <v>0</v>
      </c>
      <c r="K1772" s="1">
        <f t="shared" si="383"/>
        <v>0</v>
      </c>
      <c r="L1772" s="1">
        <f t="shared" si="384"/>
        <v>0</v>
      </c>
      <c r="M1772" s="1">
        <f t="shared" si="385"/>
        <v>0</v>
      </c>
      <c r="N1772" s="1" t="str">
        <f t="shared" si="386"/>
        <v>nee</v>
      </c>
      <c r="O1772" s="1">
        <f t="shared" si="387"/>
        <v>0</v>
      </c>
      <c r="P1772">
        <f t="shared" si="388"/>
        <v>0</v>
      </c>
    </row>
    <row r="1773" spans="1:16" x14ac:dyDescent="0.25">
      <c r="A1773" s="16">
        <f t="shared" si="389"/>
        <v>1771</v>
      </c>
      <c r="B1773" s="16">
        <f t="shared" si="378"/>
        <v>29</v>
      </c>
      <c r="C1773" s="1">
        <f t="shared" si="390"/>
        <v>3</v>
      </c>
      <c r="D1773" s="1">
        <f>VLOOKUP(C1773,Uitleg!$H$10:$K$14,2,FALSE)</f>
        <v>0</v>
      </c>
      <c r="E1773" s="1">
        <f>VLOOKUP(C1773,Uitleg!$H$10:$K$14,3,FALSE)</f>
        <v>0</v>
      </c>
      <c r="F1773">
        <f t="shared" si="391"/>
        <v>12</v>
      </c>
      <c r="G1773" s="17">
        <f t="shared" si="379"/>
        <v>1.0048076062084732</v>
      </c>
      <c r="H1773" s="1">
        <f t="shared" si="380"/>
        <v>0</v>
      </c>
      <c r="I1773" s="1">
        <f t="shared" si="381"/>
        <v>0</v>
      </c>
      <c r="J1773" s="1">
        <f t="shared" si="382"/>
        <v>0</v>
      </c>
      <c r="K1773" s="1">
        <f t="shared" si="383"/>
        <v>0</v>
      </c>
      <c r="L1773" s="1">
        <f t="shared" si="384"/>
        <v>0</v>
      </c>
      <c r="M1773" s="1">
        <f t="shared" si="385"/>
        <v>0</v>
      </c>
      <c r="N1773" s="1" t="str">
        <f t="shared" si="386"/>
        <v>nee</v>
      </c>
      <c r="O1773" s="1">
        <f t="shared" si="387"/>
        <v>0</v>
      </c>
      <c r="P1773">
        <f t="shared" si="388"/>
        <v>0</v>
      </c>
    </row>
    <row r="1774" spans="1:16" x14ac:dyDescent="0.25">
      <c r="A1774" s="16">
        <f t="shared" si="389"/>
        <v>1772</v>
      </c>
      <c r="B1774" s="16">
        <f t="shared" si="378"/>
        <v>29</v>
      </c>
      <c r="C1774" s="1">
        <f t="shared" si="390"/>
        <v>3</v>
      </c>
      <c r="D1774" s="1">
        <f>VLOOKUP(C1774,Uitleg!$H$10:$K$14,2,FALSE)</f>
        <v>0</v>
      </c>
      <c r="E1774" s="1">
        <f>VLOOKUP(C1774,Uitleg!$H$10:$K$14,3,FALSE)</f>
        <v>0</v>
      </c>
      <c r="F1774">
        <f t="shared" si="391"/>
        <v>13</v>
      </c>
      <c r="G1774" s="17">
        <f t="shared" si="379"/>
        <v>1.0062623765152097</v>
      </c>
      <c r="H1774" s="1">
        <f t="shared" si="380"/>
        <v>0</v>
      </c>
      <c r="I1774" s="1">
        <f t="shared" si="381"/>
        <v>0</v>
      </c>
      <c r="J1774" s="1">
        <f t="shared" si="382"/>
        <v>0</v>
      </c>
      <c r="K1774" s="1">
        <f t="shared" si="383"/>
        <v>0</v>
      </c>
      <c r="L1774" s="1">
        <f t="shared" si="384"/>
        <v>0</v>
      </c>
      <c r="M1774" s="1">
        <f t="shared" si="385"/>
        <v>0</v>
      </c>
      <c r="N1774" s="1" t="str">
        <f t="shared" si="386"/>
        <v>nee</v>
      </c>
      <c r="O1774" s="1">
        <f t="shared" si="387"/>
        <v>0</v>
      </c>
      <c r="P1774">
        <f t="shared" si="388"/>
        <v>0</v>
      </c>
    </row>
    <row r="1775" spans="1:16" x14ac:dyDescent="0.25">
      <c r="A1775" s="16">
        <f t="shared" si="389"/>
        <v>1773</v>
      </c>
      <c r="B1775" s="16">
        <f t="shared" si="378"/>
        <v>29</v>
      </c>
      <c r="C1775" s="1">
        <f t="shared" si="390"/>
        <v>3</v>
      </c>
      <c r="D1775" s="1">
        <f>VLOOKUP(C1775,Uitleg!$H$10:$K$14,2,FALSE)</f>
        <v>0</v>
      </c>
      <c r="E1775" s="1">
        <f>VLOOKUP(C1775,Uitleg!$H$10:$K$14,3,FALSE)</f>
        <v>0</v>
      </c>
      <c r="F1775">
        <f t="shared" si="391"/>
        <v>14</v>
      </c>
      <c r="G1775" s="17">
        <f t="shared" si="379"/>
        <v>1.0090047751367806</v>
      </c>
      <c r="H1775" s="1">
        <f t="shared" si="380"/>
        <v>0</v>
      </c>
      <c r="I1775" s="1">
        <f t="shared" si="381"/>
        <v>0</v>
      </c>
      <c r="J1775" s="1">
        <f t="shared" si="382"/>
        <v>0</v>
      </c>
      <c r="K1775" s="1">
        <f t="shared" si="383"/>
        <v>0</v>
      </c>
      <c r="L1775" s="1">
        <f t="shared" si="384"/>
        <v>0</v>
      </c>
      <c r="M1775" s="1">
        <f t="shared" si="385"/>
        <v>0</v>
      </c>
      <c r="N1775" s="1" t="str">
        <f t="shared" si="386"/>
        <v>nee</v>
      </c>
      <c r="O1775" s="1">
        <f t="shared" si="387"/>
        <v>0</v>
      </c>
      <c r="P1775">
        <f t="shared" si="388"/>
        <v>0</v>
      </c>
    </row>
    <row r="1776" spans="1:16" x14ac:dyDescent="0.25">
      <c r="A1776" s="16">
        <f t="shared" si="389"/>
        <v>1774</v>
      </c>
      <c r="B1776" s="16">
        <f t="shared" si="378"/>
        <v>29</v>
      </c>
      <c r="C1776" s="1">
        <f t="shared" si="390"/>
        <v>3</v>
      </c>
      <c r="D1776" s="1">
        <f>VLOOKUP(C1776,Uitleg!$H$10:$K$14,2,FALSE)</f>
        <v>0</v>
      </c>
      <c r="E1776" s="1">
        <f>VLOOKUP(C1776,Uitleg!$H$10:$K$14,3,FALSE)</f>
        <v>0</v>
      </c>
      <c r="F1776">
        <f t="shared" si="391"/>
        <v>15</v>
      </c>
      <c r="G1776" s="17">
        <f t="shared" si="379"/>
        <v>1.0130352056439307</v>
      </c>
      <c r="H1776" s="1">
        <f t="shared" si="380"/>
        <v>0</v>
      </c>
      <c r="I1776" s="1">
        <f t="shared" si="381"/>
        <v>0</v>
      </c>
      <c r="J1776" s="1">
        <f t="shared" si="382"/>
        <v>0</v>
      </c>
      <c r="K1776" s="1">
        <f t="shared" si="383"/>
        <v>0</v>
      </c>
      <c r="L1776" s="1">
        <f t="shared" si="384"/>
        <v>0</v>
      </c>
      <c r="M1776" s="1">
        <f t="shared" si="385"/>
        <v>0</v>
      </c>
      <c r="N1776" s="1" t="str">
        <f t="shared" si="386"/>
        <v>nee</v>
      </c>
      <c r="O1776" s="1">
        <f t="shared" si="387"/>
        <v>0</v>
      </c>
      <c r="P1776">
        <f t="shared" si="388"/>
        <v>0</v>
      </c>
    </row>
    <row r="1777" spans="1:16" x14ac:dyDescent="0.25">
      <c r="A1777" s="16">
        <f t="shared" si="389"/>
        <v>1775</v>
      </c>
      <c r="B1777" s="16">
        <f t="shared" si="378"/>
        <v>29</v>
      </c>
      <c r="C1777" s="1">
        <f t="shared" si="390"/>
        <v>3</v>
      </c>
      <c r="D1777" s="1">
        <f>VLOOKUP(C1777,Uitleg!$H$10:$K$14,2,FALSE)</f>
        <v>0</v>
      </c>
      <c r="E1777" s="1">
        <f>VLOOKUP(C1777,Uitleg!$H$10:$K$14,3,FALSE)</f>
        <v>0</v>
      </c>
      <c r="F1777">
        <f t="shared" si="391"/>
        <v>16</v>
      </c>
      <c r="G1777" s="17">
        <f t="shared" si="379"/>
        <v>1.0183540273061418</v>
      </c>
      <c r="H1777" s="1">
        <f t="shared" si="380"/>
        <v>0</v>
      </c>
      <c r="I1777" s="1">
        <f t="shared" si="381"/>
        <v>0</v>
      </c>
      <c r="J1777" s="1">
        <f t="shared" si="382"/>
        <v>0</v>
      </c>
      <c r="K1777" s="1">
        <f t="shared" si="383"/>
        <v>0</v>
      </c>
      <c r="L1777" s="1">
        <f t="shared" si="384"/>
        <v>0</v>
      </c>
      <c r="M1777" s="1">
        <f t="shared" si="385"/>
        <v>0</v>
      </c>
      <c r="N1777" s="1" t="str">
        <f t="shared" si="386"/>
        <v>nee</v>
      </c>
      <c r="O1777" s="1">
        <f t="shared" si="387"/>
        <v>0</v>
      </c>
      <c r="P1777">
        <f t="shared" si="388"/>
        <v>0</v>
      </c>
    </row>
    <row r="1778" spans="1:16" x14ac:dyDescent="0.25">
      <c r="A1778" s="16">
        <f t="shared" si="389"/>
        <v>1776</v>
      </c>
      <c r="B1778" s="16">
        <f t="shared" si="378"/>
        <v>29</v>
      </c>
      <c r="C1778" s="1">
        <f t="shared" si="390"/>
        <v>3</v>
      </c>
      <c r="D1778" s="1">
        <f>VLOOKUP(C1778,Uitleg!$H$10:$K$14,2,FALSE)</f>
        <v>0</v>
      </c>
      <c r="E1778" s="1">
        <f>VLOOKUP(C1778,Uitleg!$H$10:$K$14,3,FALSE)</f>
        <v>0</v>
      </c>
      <c r="F1778">
        <f t="shared" si="391"/>
        <v>17</v>
      </c>
      <c r="G1778" s="17">
        <f t="shared" si="379"/>
        <v>1.0249615550739044</v>
      </c>
      <c r="H1778" s="1">
        <f t="shared" si="380"/>
        <v>0</v>
      </c>
      <c r="I1778" s="1">
        <f t="shared" si="381"/>
        <v>0</v>
      </c>
      <c r="J1778" s="1">
        <f t="shared" si="382"/>
        <v>0</v>
      </c>
      <c r="K1778" s="1">
        <f t="shared" si="383"/>
        <v>0</v>
      </c>
      <c r="L1778" s="1">
        <f t="shared" si="384"/>
        <v>0</v>
      </c>
      <c r="M1778" s="1">
        <f t="shared" si="385"/>
        <v>0</v>
      </c>
      <c r="N1778" s="1" t="str">
        <f t="shared" si="386"/>
        <v>nee</v>
      </c>
      <c r="O1778" s="1">
        <f t="shared" si="387"/>
        <v>0</v>
      </c>
      <c r="P1778">
        <f t="shared" si="388"/>
        <v>0</v>
      </c>
    </row>
    <row r="1779" spans="1:16" x14ac:dyDescent="0.25">
      <c r="A1779" s="16">
        <f t="shared" si="389"/>
        <v>1777</v>
      </c>
      <c r="B1779" s="16">
        <f t="shared" si="378"/>
        <v>29</v>
      </c>
      <c r="C1779" s="1">
        <f t="shared" si="390"/>
        <v>3</v>
      </c>
      <c r="D1779" s="1">
        <f>VLOOKUP(C1779,Uitleg!$H$10:$K$14,2,FALSE)</f>
        <v>0</v>
      </c>
      <c r="E1779" s="1">
        <f>VLOOKUP(C1779,Uitleg!$H$10:$K$14,3,FALSE)</f>
        <v>0</v>
      </c>
      <c r="F1779">
        <f t="shared" si="391"/>
        <v>18</v>
      </c>
      <c r="G1779" s="17">
        <f t="shared" si="379"/>
        <v>1.0328580595626207</v>
      </c>
      <c r="H1779" s="1">
        <f t="shared" si="380"/>
        <v>0</v>
      </c>
      <c r="I1779" s="1">
        <f t="shared" si="381"/>
        <v>0</v>
      </c>
      <c r="J1779" s="1">
        <f t="shared" si="382"/>
        <v>0</v>
      </c>
      <c r="K1779" s="1">
        <f t="shared" si="383"/>
        <v>0</v>
      </c>
      <c r="L1779" s="1">
        <f t="shared" si="384"/>
        <v>0</v>
      </c>
      <c r="M1779" s="1">
        <f t="shared" si="385"/>
        <v>0</v>
      </c>
      <c r="N1779" s="1" t="str">
        <f t="shared" si="386"/>
        <v>nee</v>
      </c>
      <c r="O1779" s="1">
        <f t="shared" si="387"/>
        <v>0</v>
      </c>
      <c r="P1779">
        <f t="shared" si="388"/>
        <v>0</v>
      </c>
    </row>
    <row r="1780" spans="1:16" x14ac:dyDescent="0.25">
      <c r="A1780" s="16">
        <f t="shared" si="389"/>
        <v>1778</v>
      </c>
      <c r="B1780" s="16">
        <f t="shared" si="378"/>
        <v>29</v>
      </c>
      <c r="C1780" s="1">
        <f t="shared" si="390"/>
        <v>3</v>
      </c>
      <c r="D1780" s="1">
        <f>VLOOKUP(C1780,Uitleg!$H$10:$K$14,2,FALSE)</f>
        <v>0</v>
      </c>
      <c r="E1780" s="1">
        <f>VLOOKUP(C1780,Uitleg!$H$10:$K$14,3,FALSE)</f>
        <v>0</v>
      </c>
      <c r="F1780">
        <f t="shared" si="391"/>
        <v>19</v>
      </c>
      <c r="G1780" s="17">
        <f t="shared" si="379"/>
        <v>1.0420437670381588</v>
      </c>
      <c r="H1780" s="1">
        <f t="shared" si="380"/>
        <v>0</v>
      </c>
      <c r="I1780" s="1">
        <f t="shared" si="381"/>
        <v>0</v>
      </c>
      <c r="J1780" s="1">
        <f t="shared" si="382"/>
        <v>0</v>
      </c>
      <c r="K1780" s="1">
        <f t="shared" si="383"/>
        <v>0</v>
      </c>
      <c r="L1780" s="1">
        <f t="shared" si="384"/>
        <v>0</v>
      </c>
      <c r="M1780" s="1">
        <f t="shared" si="385"/>
        <v>0</v>
      </c>
      <c r="N1780" s="1" t="str">
        <f t="shared" si="386"/>
        <v>nee</v>
      </c>
      <c r="O1780" s="1">
        <f t="shared" si="387"/>
        <v>0</v>
      </c>
      <c r="P1780">
        <f t="shared" si="388"/>
        <v>0</v>
      </c>
    </row>
    <row r="1781" spans="1:16" x14ac:dyDescent="0.25">
      <c r="A1781" s="16">
        <f t="shared" si="389"/>
        <v>1779</v>
      </c>
      <c r="B1781" s="16">
        <f t="shared" si="378"/>
        <v>29</v>
      </c>
      <c r="C1781" s="1">
        <f t="shared" si="390"/>
        <v>3</v>
      </c>
      <c r="D1781" s="1">
        <f>VLOOKUP(C1781,Uitleg!$H$10:$K$14,2,FALSE)</f>
        <v>0</v>
      </c>
      <c r="E1781" s="1">
        <f>VLOOKUP(C1781,Uitleg!$H$10:$K$14,3,FALSE)</f>
        <v>0</v>
      </c>
      <c r="F1781">
        <f t="shared" si="391"/>
        <v>20</v>
      </c>
      <c r="G1781" s="17">
        <f t="shared" si="379"/>
        <v>1.0525188594040742</v>
      </c>
      <c r="H1781" s="1">
        <f t="shared" si="380"/>
        <v>0</v>
      </c>
      <c r="I1781" s="1">
        <f t="shared" si="381"/>
        <v>0</v>
      </c>
      <c r="J1781" s="1">
        <f t="shared" si="382"/>
        <v>0</v>
      </c>
      <c r="K1781" s="1">
        <f t="shared" si="383"/>
        <v>0</v>
      </c>
      <c r="L1781" s="1">
        <f t="shared" si="384"/>
        <v>0</v>
      </c>
      <c r="M1781" s="1">
        <f t="shared" si="385"/>
        <v>0</v>
      </c>
      <c r="N1781" s="1" t="str">
        <f t="shared" si="386"/>
        <v>nee</v>
      </c>
      <c r="O1781" s="1">
        <f t="shared" si="387"/>
        <v>0</v>
      </c>
      <c r="P1781">
        <f t="shared" si="388"/>
        <v>0</v>
      </c>
    </row>
    <row r="1782" spans="1:16" x14ac:dyDescent="0.25">
      <c r="A1782" s="16">
        <f t="shared" si="389"/>
        <v>1780</v>
      </c>
      <c r="B1782" s="16">
        <f t="shared" si="378"/>
        <v>29</v>
      </c>
      <c r="C1782" s="1">
        <f t="shared" si="390"/>
        <v>3</v>
      </c>
      <c r="D1782" s="1">
        <f>VLOOKUP(C1782,Uitleg!$H$10:$K$14,2,FALSE)</f>
        <v>0</v>
      </c>
      <c r="E1782" s="1">
        <f>VLOOKUP(C1782,Uitleg!$H$10:$K$14,3,FALSE)</f>
        <v>0</v>
      </c>
      <c r="F1782">
        <f t="shared" si="391"/>
        <v>21</v>
      </c>
      <c r="G1782" s="17">
        <f t="shared" si="379"/>
        <v>1.0642834741904252</v>
      </c>
      <c r="H1782" s="1">
        <f t="shared" si="380"/>
        <v>0</v>
      </c>
      <c r="I1782" s="1">
        <f t="shared" si="381"/>
        <v>0</v>
      </c>
      <c r="J1782" s="1">
        <f t="shared" si="382"/>
        <v>0</v>
      </c>
      <c r="K1782" s="1">
        <f t="shared" si="383"/>
        <v>0</v>
      </c>
      <c r="L1782" s="1">
        <f t="shared" si="384"/>
        <v>0</v>
      </c>
      <c r="M1782" s="1">
        <f t="shared" si="385"/>
        <v>0</v>
      </c>
      <c r="N1782" s="1" t="str">
        <f t="shared" si="386"/>
        <v>nee</v>
      </c>
      <c r="O1782" s="1">
        <f t="shared" si="387"/>
        <v>0</v>
      </c>
      <c r="P1782">
        <f t="shared" si="388"/>
        <v>0</v>
      </c>
    </row>
    <row r="1783" spans="1:16" x14ac:dyDescent="0.25">
      <c r="A1783" s="16">
        <f t="shared" si="389"/>
        <v>1781</v>
      </c>
      <c r="B1783" s="16">
        <f t="shared" si="378"/>
        <v>29</v>
      </c>
      <c r="C1783" s="1">
        <f t="shared" si="390"/>
        <v>3</v>
      </c>
      <c r="D1783" s="1">
        <f>VLOOKUP(C1783,Uitleg!$H$10:$K$14,2,FALSE)</f>
        <v>0</v>
      </c>
      <c r="E1783" s="1">
        <f>VLOOKUP(C1783,Uitleg!$H$10:$K$14,3,FALSE)</f>
        <v>0</v>
      </c>
      <c r="F1783">
        <f t="shared" si="391"/>
        <v>22</v>
      </c>
      <c r="G1783" s="17">
        <f t="shared" si="379"/>
        <v>1.0773377045442949</v>
      </c>
      <c r="H1783" s="1">
        <f t="shared" si="380"/>
        <v>0</v>
      </c>
      <c r="I1783" s="1">
        <f t="shared" si="381"/>
        <v>0</v>
      </c>
      <c r="J1783" s="1">
        <f t="shared" si="382"/>
        <v>0</v>
      </c>
      <c r="K1783" s="1">
        <f t="shared" si="383"/>
        <v>0</v>
      </c>
      <c r="L1783" s="1">
        <f t="shared" si="384"/>
        <v>0</v>
      </c>
      <c r="M1783" s="1">
        <f t="shared" si="385"/>
        <v>0</v>
      </c>
      <c r="N1783" s="1" t="str">
        <f t="shared" si="386"/>
        <v>nee</v>
      </c>
      <c r="O1783" s="1">
        <f t="shared" si="387"/>
        <v>0</v>
      </c>
      <c r="P1783">
        <f t="shared" si="388"/>
        <v>0</v>
      </c>
    </row>
    <row r="1784" spans="1:16" x14ac:dyDescent="0.25">
      <c r="A1784" s="16">
        <f t="shared" si="389"/>
        <v>1782</v>
      </c>
      <c r="B1784" s="16">
        <f t="shared" si="378"/>
        <v>29</v>
      </c>
      <c r="C1784" s="1">
        <f t="shared" si="390"/>
        <v>3</v>
      </c>
      <c r="D1784" s="1">
        <f>VLOOKUP(C1784,Uitleg!$H$10:$K$14,2,FALSE)</f>
        <v>0</v>
      </c>
      <c r="E1784" s="1">
        <f>VLOOKUP(C1784,Uitleg!$H$10:$K$14,3,FALSE)</f>
        <v>0</v>
      </c>
      <c r="F1784">
        <f t="shared" si="391"/>
        <v>23</v>
      </c>
      <c r="G1784" s="17">
        <f t="shared" si="379"/>
        <v>1.0916815992219249</v>
      </c>
      <c r="H1784" s="1">
        <f t="shared" si="380"/>
        <v>0</v>
      </c>
      <c r="I1784" s="1">
        <f t="shared" si="381"/>
        <v>0</v>
      </c>
      <c r="J1784" s="1">
        <f t="shared" si="382"/>
        <v>0</v>
      </c>
      <c r="K1784" s="1">
        <f t="shared" si="383"/>
        <v>0</v>
      </c>
      <c r="L1784" s="1">
        <f t="shared" si="384"/>
        <v>0</v>
      </c>
      <c r="M1784" s="1">
        <f t="shared" si="385"/>
        <v>0</v>
      </c>
      <c r="N1784" s="1" t="str">
        <f t="shared" si="386"/>
        <v>nee</v>
      </c>
      <c r="O1784" s="1">
        <f t="shared" si="387"/>
        <v>0</v>
      </c>
      <c r="P1784">
        <f t="shared" si="388"/>
        <v>0</v>
      </c>
    </row>
    <row r="1785" spans="1:16" x14ac:dyDescent="0.25">
      <c r="A1785" s="16">
        <f t="shared" si="389"/>
        <v>1783</v>
      </c>
      <c r="B1785" s="16">
        <f t="shared" si="378"/>
        <v>29</v>
      </c>
      <c r="C1785" s="1">
        <f t="shared" si="390"/>
        <v>3</v>
      </c>
      <c r="D1785" s="1">
        <f>VLOOKUP(C1785,Uitleg!$H$10:$K$14,2,FALSE)</f>
        <v>0</v>
      </c>
      <c r="E1785" s="1">
        <f>VLOOKUP(C1785,Uitleg!$H$10:$K$14,3,FALSE)</f>
        <v>0</v>
      </c>
      <c r="F1785">
        <f t="shared" si="391"/>
        <v>24</v>
      </c>
      <c r="G1785" s="17">
        <f t="shared" si="379"/>
        <v>1.107315162582502</v>
      </c>
      <c r="H1785" s="1">
        <f t="shared" si="380"/>
        <v>0</v>
      </c>
      <c r="I1785" s="1">
        <f t="shared" si="381"/>
        <v>0</v>
      </c>
      <c r="J1785" s="1">
        <f t="shared" si="382"/>
        <v>0</v>
      </c>
      <c r="K1785" s="1">
        <f t="shared" si="383"/>
        <v>0</v>
      </c>
      <c r="L1785" s="1">
        <f t="shared" si="384"/>
        <v>0</v>
      </c>
      <c r="M1785" s="1">
        <f t="shared" si="385"/>
        <v>0</v>
      </c>
      <c r="N1785" s="1" t="str">
        <f t="shared" si="386"/>
        <v>nee</v>
      </c>
      <c r="O1785" s="1">
        <f t="shared" si="387"/>
        <v>0</v>
      </c>
      <c r="P1785">
        <f t="shared" si="388"/>
        <v>0</v>
      </c>
    </row>
    <row r="1786" spans="1:16" x14ac:dyDescent="0.25">
      <c r="A1786" s="16">
        <f t="shared" si="389"/>
        <v>1784</v>
      </c>
      <c r="B1786" s="16">
        <f t="shared" si="378"/>
        <v>29</v>
      </c>
      <c r="C1786" s="1">
        <f t="shared" si="390"/>
        <v>3</v>
      </c>
      <c r="D1786" s="1">
        <f>VLOOKUP(C1786,Uitleg!$H$10:$K$14,2,FALSE)</f>
        <v>0</v>
      </c>
      <c r="E1786" s="1">
        <f>VLOOKUP(C1786,Uitleg!$H$10:$K$14,3,FALSE)</f>
        <v>0</v>
      </c>
      <c r="F1786">
        <f t="shared" si="391"/>
        <v>25</v>
      </c>
      <c r="G1786" s="17">
        <f t="shared" si="379"/>
        <v>1.1242383545836141</v>
      </c>
      <c r="H1786" s="1">
        <f t="shared" si="380"/>
        <v>0</v>
      </c>
      <c r="I1786" s="1">
        <f t="shared" si="381"/>
        <v>0</v>
      </c>
      <c r="J1786" s="1">
        <f t="shared" si="382"/>
        <v>0</v>
      </c>
      <c r="K1786" s="1">
        <f t="shared" si="383"/>
        <v>0</v>
      </c>
      <c r="L1786" s="1">
        <f t="shared" si="384"/>
        <v>0</v>
      </c>
      <c r="M1786" s="1">
        <f t="shared" si="385"/>
        <v>0</v>
      </c>
      <c r="N1786" s="1" t="str">
        <f t="shared" si="386"/>
        <v>nee</v>
      </c>
      <c r="O1786" s="1">
        <f t="shared" si="387"/>
        <v>0</v>
      </c>
      <c r="P1786">
        <f t="shared" si="388"/>
        <v>0</v>
      </c>
    </row>
    <row r="1787" spans="1:16" x14ac:dyDescent="0.25">
      <c r="A1787" s="16">
        <f t="shared" si="389"/>
        <v>1785</v>
      </c>
      <c r="B1787" s="16">
        <f t="shared" si="378"/>
        <v>29</v>
      </c>
      <c r="C1787" s="1">
        <f t="shared" si="390"/>
        <v>3</v>
      </c>
      <c r="D1787" s="1">
        <f>VLOOKUP(C1787,Uitleg!$H$10:$K$14,2,FALSE)</f>
        <v>0</v>
      </c>
      <c r="E1787" s="1">
        <f>VLOOKUP(C1787,Uitleg!$H$10:$K$14,3,FALSE)</f>
        <v>0</v>
      </c>
      <c r="F1787">
        <f t="shared" si="391"/>
        <v>26</v>
      </c>
      <c r="G1787" s="17">
        <f t="shared" si="379"/>
        <v>1.1424510907783123</v>
      </c>
      <c r="H1787" s="1">
        <f t="shared" si="380"/>
        <v>0</v>
      </c>
      <c r="I1787" s="1">
        <f t="shared" si="381"/>
        <v>0</v>
      </c>
      <c r="J1787" s="1">
        <f t="shared" si="382"/>
        <v>0</v>
      </c>
      <c r="K1787" s="1">
        <f t="shared" si="383"/>
        <v>0</v>
      </c>
      <c r="L1787" s="1">
        <f t="shared" si="384"/>
        <v>0</v>
      </c>
      <c r="M1787" s="1">
        <f t="shared" si="385"/>
        <v>0</v>
      </c>
      <c r="N1787" s="1" t="str">
        <f t="shared" si="386"/>
        <v>nee</v>
      </c>
      <c r="O1787" s="1">
        <f t="shared" si="387"/>
        <v>0</v>
      </c>
      <c r="P1787">
        <f t="shared" si="388"/>
        <v>0</v>
      </c>
    </row>
    <row r="1788" spans="1:16" x14ac:dyDescent="0.25">
      <c r="A1788" s="16">
        <f t="shared" si="389"/>
        <v>1786</v>
      </c>
      <c r="B1788" s="16">
        <f t="shared" si="378"/>
        <v>29</v>
      </c>
      <c r="C1788" s="1">
        <f t="shared" si="390"/>
        <v>3</v>
      </c>
      <c r="D1788" s="1">
        <f>VLOOKUP(C1788,Uitleg!$H$10:$K$14,2,FALSE)</f>
        <v>0</v>
      </c>
      <c r="E1788" s="1">
        <f>VLOOKUP(C1788,Uitleg!$H$10:$K$14,3,FALSE)</f>
        <v>0</v>
      </c>
      <c r="F1788">
        <f t="shared" si="391"/>
        <v>27</v>
      </c>
      <c r="G1788" s="17">
        <f t="shared" si="379"/>
        <v>1.1619532423138921</v>
      </c>
      <c r="H1788" s="1">
        <f t="shared" si="380"/>
        <v>0</v>
      </c>
      <c r="I1788" s="1">
        <f t="shared" si="381"/>
        <v>0</v>
      </c>
      <c r="J1788" s="1">
        <f t="shared" si="382"/>
        <v>0</v>
      </c>
      <c r="K1788" s="1">
        <f t="shared" si="383"/>
        <v>0</v>
      </c>
      <c r="L1788" s="1">
        <f t="shared" si="384"/>
        <v>0</v>
      </c>
      <c r="M1788" s="1">
        <f t="shared" si="385"/>
        <v>0</v>
      </c>
      <c r="N1788" s="1" t="str">
        <f t="shared" si="386"/>
        <v>nee</v>
      </c>
      <c r="O1788" s="1">
        <f t="shared" si="387"/>
        <v>0</v>
      </c>
      <c r="P1788">
        <f t="shared" si="388"/>
        <v>0</v>
      </c>
    </row>
    <row r="1789" spans="1:16" x14ac:dyDescent="0.25">
      <c r="A1789" s="16">
        <f t="shared" si="389"/>
        <v>1787</v>
      </c>
      <c r="B1789" s="16">
        <f t="shared" si="378"/>
        <v>29</v>
      </c>
      <c r="C1789" s="1">
        <f t="shared" si="390"/>
        <v>3</v>
      </c>
      <c r="D1789" s="1">
        <f>VLOOKUP(C1789,Uitleg!$H$10:$K$14,2,FALSE)</f>
        <v>0</v>
      </c>
      <c r="E1789" s="1">
        <f>VLOOKUP(C1789,Uitleg!$H$10:$K$14,3,FALSE)</f>
        <v>0</v>
      </c>
      <c r="F1789">
        <f t="shared" si="391"/>
        <v>28</v>
      </c>
      <c r="G1789" s="17">
        <f t="shared" si="379"/>
        <v>1.182744635932206</v>
      </c>
      <c r="H1789" s="1">
        <f t="shared" si="380"/>
        <v>0</v>
      </c>
      <c r="I1789" s="1">
        <f t="shared" si="381"/>
        <v>0</v>
      </c>
      <c r="J1789" s="1">
        <f t="shared" si="382"/>
        <v>0</v>
      </c>
      <c r="K1789" s="1">
        <f t="shared" si="383"/>
        <v>0</v>
      </c>
      <c r="L1789" s="1">
        <f t="shared" si="384"/>
        <v>0</v>
      </c>
      <c r="M1789" s="1">
        <f t="shared" si="385"/>
        <v>0</v>
      </c>
      <c r="N1789" s="1" t="str">
        <f t="shared" si="386"/>
        <v>nee</v>
      </c>
      <c r="O1789" s="1">
        <f t="shared" si="387"/>
        <v>0</v>
      </c>
      <c r="P1789">
        <f t="shared" si="388"/>
        <v>0</v>
      </c>
    </row>
    <row r="1790" spans="1:16" x14ac:dyDescent="0.25">
      <c r="A1790" s="16">
        <f t="shared" si="389"/>
        <v>1788</v>
      </c>
      <c r="B1790" s="16">
        <f t="shared" si="378"/>
        <v>29</v>
      </c>
      <c r="C1790" s="1">
        <f t="shared" si="390"/>
        <v>3</v>
      </c>
      <c r="D1790" s="1">
        <f>VLOOKUP(C1790,Uitleg!$H$10:$K$14,2,FALSE)</f>
        <v>0</v>
      </c>
      <c r="E1790" s="1">
        <f>VLOOKUP(C1790,Uitleg!$H$10:$K$14,3,FALSE)</f>
        <v>0</v>
      </c>
      <c r="F1790">
        <f t="shared" si="391"/>
        <v>29</v>
      </c>
      <c r="G1790" s="17">
        <f t="shared" si="379"/>
        <v>1.2048250539717849</v>
      </c>
      <c r="H1790" s="1">
        <f t="shared" si="380"/>
        <v>0</v>
      </c>
      <c r="I1790" s="1">
        <f t="shared" si="381"/>
        <v>0</v>
      </c>
      <c r="J1790" s="1">
        <f t="shared" si="382"/>
        <v>0</v>
      </c>
      <c r="K1790" s="1">
        <f t="shared" si="383"/>
        <v>0</v>
      </c>
      <c r="L1790" s="1">
        <f t="shared" si="384"/>
        <v>0</v>
      </c>
      <c r="M1790" s="1">
        <f t="shared" si="385"/>
        <v>0</v>
      </c>
      <c r="N1790" s="1" t="str">
        <f t="shared" si="386"/>
        <v>nee</v>
      </c>
      <c r="O1790" s="1">
        <f t="shared" si="387"/>
        <v>0</v>
      </c>
      <c r="P1790">
        <f t="shared" si="388"/>
        <v>0</v>
      </c>
    </row>
    <row r="1791" spans="1:16" x14ac:dyDescent="0.25">
      <c r="A1791" s="16">
        <f t="shared" si="389"/>
        <v>1789</v>
      </c>
      <c r="B1791" s="16">
        <f t="shared" si="378"/>
        <v>29</v>
      </c>
      <c r="C1791" s="1">
        <f t="shared" si="390"/>
        <v>3</v>
      </c>
      <c r="D1791" s="1">
        <f>VLOOKUP(C1791,Uitleg!$H$10:$K$14,2,FALSE)</f>
        <v>0</v>
      </c>
      <c r="E1791" s="1">
        <f>VLOOKUP(C1791,Uitleg!$H$10:$K$14,3,FALSE)</f>
        <v>0</v>
      </c>
      <c r="F1791">
        <f t="shared" si="391"/>
        <v>30</v>
      </c>
      <c r="G1791" s="17">
        <f t="shared" si="379"/>
        <v>1.2281942343714576</v>
      </c>
      <c r="H1791" s="1">
        <f t="shared" si="380"/>
        <v>0</v>
      </c>
      <c r="I1791" s="1">
        <f t="shared" si="381"/>
        <v>0</v>
      </c>
      <c r="J1791" s="1">
        <f t="shared" si="382"/>
        <v>0</v>
      </c>
      <c r="K1791" s="1">
        <f t="shared" si="383"/>
        <v>0</v>
      </c>
      <c r="L1791" s="1">
        <f t="shared" si="384"/>
        <v>0</v>
      </c>
      <c r="M1791" s="1">
        <f t="shared" si="385"/>
        <v>0</v>
      </c>
      <c r="N1791" s="1" t="str">
        <f t="shared" si="386"/>
        <v>nee</v>
      </c>
      <c r="O1791" s="1">
        <f t="shared" si="387"/>
        <v>0</v>
      </c>
      <c r="P1791">
        <f t="shared" si="388"/>
        <v>0</v>
      </c>
    </row>
    <row r="1792" spans="1:16" x14ac:dyDescent="0.25">
      <c r="A1792" s="16">
        <f t="shared" si="389"/>
        <v>1790</v>
      </c>
      <c r="B1792" s="16">
        <f t="shared" si="378"/>
        <v>29</v>
      </c>
      <c r="C1792" s="1">
        <f t="shared" si="390"/>
        <v>3</v>
      </c>
      <c r="D1792" s="1">
        <f>VLOOKUP(C1792,Uitleg!$H$10:$K$14,2,FALSE)</f>
        <v>0</v>
      </c>
      <c r="E1792" s="1">
        <f>VLOOKUP(C1792,Uitleg!$H$10:$K$14,3,FALSE)</f>
        <v>0</v>
      </c>
      <c r="F1792">
        <f t="shared" si="391"/>
        <v>31</v>
      </c>
      <c r="G1792" s="17">
        <f t="shared" si="379"/>
        <v>1.2528518706757055</v>
      </c>
      <c r="H1792" s="1">
        <f t="shared" si="380"/>
        <v>0</v>
      </c>
      <c r="I1792" s="1">
        <f t="shared" si="381"/>
        <v>0</v>
      </c>
      <c r="J1792" s="1">
        <f t="shared" si="382"/>
        <v>0</v>
      </c>
      <c r="K1792" s="1">
        <f t="shared" si="383"/>
        <v>0</v>
      </c>
      <c r="L1792" s="1">
        <f t="shared" si="384"/>
        <v>0</v>
      </c>
      <c r="M1792" s="1">
        <f t="shared" si="385"/>
        <v>0</v>
      </c>
      <c r="N1792" s="1" t="str">
        <f t="shared" si="386"/>
        <v>nee</v>
      </c>
      <c r="O1792" s="1">
        <f t="shared" si="387"/>
        <v>0</v>
      </c>
      <c r="P1792">
        <f t="shared" si="388"/>
        <v>0</v>
      </c>
    </row>
    <row r="1793" spans="1:16" x14ac:dyDescent="0.25">
      <c r="A1793" s="16">
        <f t="shared" si="389"/>
        <v>1791</v>
      </c>
      <c r="B1793" s="16">
        <f t="shared" si="378"/>
        <v>29</v>
      </c>
      <c r="C1793" s="1">
        <f t="shared" si="390"/>
        <v>3</v>
      </c>
      <c r="D1793" s="1">
        <f>VLOOKUP(C1793,Uitleg!$H$10:$K$14,2,FALSE)</f>
        <v>0</v>
      </c>
      <c r="E1793" s="1">
        <f>VLOOKUP(C1793,Uitleg!$H$10:$K$14,3,FALSE)</f>
        <v>0</v>
      </c>
      <c r="F1793">
        <f t="shared" si="391"/>
        <v>32</v>
      </c>
      <c r="G1793" s="17">
        <f t="shared" si="379"/>
        <v>1.2787976120416396</v>
      </c>
      <c r="H1793" s="1">
        <f t="shared" si="380"/>
        <v>0</v>
      </c>
      <c r="I1793" s="1">
        <f t="shared" si="381"/>
        <v>0</v>
      </c>
      <c r="J1793" s="1">
        <f t="shared" si="382"/>
        <v>0</v>
      </c>
      <c r="K1793" s="1">
        <f t="shared" si="383"/>
        <v>0</v>
      </c>
      <c r="L1793" s="1">
        <f t="shared" si="384"/>
        <v>0</v>
      </c>
      <c r="M1793" s="1">
        <f t="shared" si="385"/>
        <v>0</v>
      </c>
      <c r="N1793" s="1" t="str">
        <f t="shared" si="386"/>
        <v>nee</v>
      </c>
      <c r="O1793" s="1">
        <f t="shared" si="387"/>
        <v>0</v>
      </c>
      <c r="P1793">
        <f t="shared" si="388"/>
        <v>0</v>
      </c>
    </row>
    <row r="1794" spans="1:16" x14ac:dyDescent="0.25">
      <c r="A1794" s="16">
        <f t="shared" si="389"/>
        <v>1792</v>
      </c>
      <c r="B1794" s="16">
        <f t="shared" ref="B1794:B1857" si="392">TRUNC(A1794/60,0)</f>
        <v>29</v>
      </c>
      <c r="C1794" s="1">
        <f t="shared" si="390"/>
        <v>3</v>
      </c>
      <c r="D1794" s="1">
        <f>VLOOKUP(C1794,Uitleg!$H$10:$K$14,2,FALSE)</f>
        <v>0</v>
      </c>
      <c r="E1794" s="1">
        <f>VLOOKUP(C1794,Uitleg!$H$10:$K$14,3,FALSE)</f>
        <v>0</v>
      </c>
      <c r="F1794">
        <f t="shared" si="391"/>
        <v>33</v>
      </c>
      <c r="G1794" s="17">
        <f t="shared" ref="G1794:G1857" si="393">50+SIN(A1794/(PeriodeSinus1*30/PI()))*20+SIN(A1794/(PeriodeSinus2*30/PI()))*30</f>
        <v>1.3060310632476373</v>
      </c>
      <c r="H1794" s="1">
        <f t="shared" ref="H1794:H1857" si="394">IF(AND(C1794=1,F1794&gt;MaxWachttijd-G1794/2),1,0)</f>
        <v>0</v>
      </c>
      <c r="I1794" s="1">
        <f t="shared" ref="I1794:I1857" si="395">IF(AND(C1794=2,G1794&lt;=Uitschakeldrempel,F1794&gt;DuurGroen),1,0)</f>
        <v>0</v>
      </c>
      <c r="J1794" s="1">
        <f t="shared" ref="J1794:J1857" si="396">IF(AND(C1794=2,G1794&gt;Uitschakeldrempel),1,0)</f>
        <v>0</v>
      </c>
      <c r="K1794" s="1">
        <f t="shared" ref="K1794:K1857" si="397">IF(AND(C1794=3,F1794&gt;MaxWachttijd-G1794/2),1,0)</f>
        <v>0</v>
      </c>
      <c r="L1794" s="1">
        <f t="shared" ref="L1794:L1857" si="398">IF(AND(C1794=4,F1794&gt;DuurGroen),1,0)</f>
        <v>0</v>
      </c>
      <c r="M1794" s="1">
        <f t="shared" ref="M1794:M1857" si="399">IF(AND(C1794=5,G1794&lt;Inschakeldrempel),1,0)</f>
        <v>0</v>
      </c>
      <c r="N1794" s="1" t="str">
        <f t="shared" ref="N1794:N1857" si="400">IF(SUM(H1794:M1794)=0,"nee","JA")</f>
        <v>nee</v>
      </c>
      <c r="O1794" s="1">
        <f t="shared" ref="O1794:O1857" si="401">H1794*2+I1794*3+J1794*5+K1794*4+L1794*1+M1794*4</f>
        <v>0</v>
      </c>
      <c r="P1794">
        <f t="shared" ref="P1794:P1857" si="402">D1794*50+E1794*50</f>
        <v>0</v>
      </c>
    </row>
    <row r="1795" spans="1:16" x14ac:dyDescent="0.25">
      <c r="A1795" s="16">
        <f t="shared" ref="A1795:A1858" si="403">A1794+Tijdstap</f>
        <v>1793</v>
      </c>
      <c r="B1795" s="16">
        <f t="shared" si="392"/>
        <v>29</v>
      </c>
      <c r="C1795" s="1">
        <f t="shared" ref="C1795:C1858" si="404">IF(O1794=0,C1794,O1794)</f>
        <v>3</v>
      </c>
      <c r="D1795" s="1">
        <f>VLOOKUP(C1795,Uitleg!$H$10:$K$14,2,FALSE)</f>
        <v>0</v>
      </c>
      <c r="E1795" s="1">
        <f>VLOOKUP(C1795,Uitleg!$H$10:$K$14,3,FALSE)</f>
        <v>0</v>
      </c>
      <c r="F1795">
        <f t="shared" ref="F1795:F1858" si="405">IF(C1795=C1794,F1794+Tijdstap,0)</f>
        <v>34</v>
      </c>
      <c r="G1795" s="17">
        <f t="shared" si="393"/>
        <v>1.3345517847035957</v>
      </c>
      <c r="H1795" s="1">
        <f t="shared" si="394"/>
        <v>0</v>
      </c>
      <c r="I1795" s="1">
        <f t="shared" si="395"/>
        <v>0</v>
      </c>
      <c r="J1795" s="1">
        <f t="shared" si="396"/>
        <v>0</v>
      </c>
      <c r="K1795" s="1">
        <f t="shared" si="397"/>
        <v>0</v>
      </c>
      <c r="L1795" s="1">
        <f t="shared" si="398"/>
        <v>0</v>
      </c>
      <c r="M1795" s="1">
        <f t="shared" si="399"/>
        <v>0</v>
      </c>
      <c r="N1795" s="1" t="str">
        <f t="shared" si="400"/>
        <v>nee</v>
      </c>
      <c r="O1795" s="1">
        <f t="shared" si="401"/>
        <v>0</v>
      </c>
      <c r="P1795">
        <f t="shared" si="402"/>
        <v>0</v>
      </c>
    </row>
    <row r="1796" spans="1:16" x14ac:dyDescent="0.25">
      <c r="A1796" s="16">
        <f t="shared" si="403"/>
        <v>1794</v>
      </c>
      <c r="B1796" s="16">
        <f t="shared" si="392"/>
        <v>29</v>
      </c>
      <c r="C1796" s="1">
        <f t="shared" si="404"/>
        <v>3</v>
      </c>
      <c r="D1796" s="1">
        <f>VLOOKUP(C1796,Uitleg!$H$10:$K$14,2,FALSE)</f>
        <v>0</v>
      </c>
      <c r="E1796" s="1">
        <f>VLOOKUP(C1796,Uitleg!$H$10:$K$14,3,FALSE)</f>
        <v>0</v>
      </c>
      <c r="F1796">
        <f t="shared" si="405"/>
        <v>35</v>
      </c>
      <c r="G1796" s="17">
        <f t="shared" si="393"/>
        <v>1.3643592924628969</v>
      </c>
      <c r="H1796" s="1">
        <f t="shared" si="394"/>
        <v>0</v>
      </c>
      <c r="I1796" s="1">
        <f t="shared" si="395"/>
        <v>0</v>
      </c>
      <c r="J1796" s="1">
        <f t="shared" si="396"/>
        <v>0</v>
      </c>
      <c r="K1796" s="1">
        <f t="shared" si="397"/>
        <v>0</v>
      </c>
      <c r="L1796" s="1">
        <f t="shared" si="398"/>
        <v>0</v>
      </c>
      <c r="M1796" s="1">
        <f t="shared" si="399"/>
        <v>0</v>
      </c>
      <c r="N1796" s="1" t="str">
        <f t="shared" si="400"/>
        <v>nee</v>
      </c>
      <c r="O1796" s="1">
        <f t="shared" si="401"/>
        <v>0</v>
      </c>
      <c r="P1796">
        <f t="shared" si="402"/>
        <v>0</v>
      </c>
    </row>
    <row r="1797" spans="1:16" x14ac:dyDescent="0.25">
      <c r="A1797" s="16">
        <f t="shared" si="403"/>
        <v>1795</v>
      </c>
      <c r="B1797" s="16">
        <f t="shared" si="392"/>
        <v>29</v>
      </c>
      <c r="C1797" s="1">
        <f t="shared" si="404"/>
        <v>3</v>
      </c>
      <c r="D1797" s="1">
        <f>VLOOKUP(C1797,Uitleg!$H$10:$K$14,2,FALSE)</f>
        <v>0</v>
      </c>
      <c r="E1797" s="1">
        <f>VLOOKUP(C1797,Uitleg!$H$10:$K$14,3,FALSE)</f>
        <v>0</v>
      </c>
      <c r="F1797">
        <f t="shared" si="405"/>
        <v>36</v>
      </c>
      <c r="G1797" s="17">
        <f t="shared" si="393"/>
        <v>1.3954530582359261</v>
      </c>
      <c r="H1797" s="1">
        <f t="shared" si="394"/>
        <v>0</v>
      </c>
      <c r="I1797" s="1">
        <f t="shared" si="395"/>
        <v>0</v>
      </c>
      <c r="J1797" s="1">
        <f t="shared" si="396"/>
        <v>0</v>
      </c>
      <c r="K1797" s="1">
        <f t="shared" si="397"/>
        <v>0</v>
      </c>
      <c r="L1797" s="1">
        <f t="shared" si="398"/>
        <v>0</v>
      </c>
      <c r="M1797" s="1">
        <f t="shared" si="399"/>
        <v>0</v>
      </c>
      <c r="N1797" s="1" t="str">
        <f t="shared" si="400"/>
        <v>nee</v>
      </c>
      <c r="O1797" s="1">
        <f t="shared" si="401"/>
        <v>0</v>
      </c>
      <c r="P1797">
        <f t="shared" si="402"/>
        <v>0</v>
      </c>
    </row>
    <row r="1798" spans="1:16" x14ac:dyDescent="0.25">
      <c r="A1798" s="16">
        <f t="shared" si="403"/>
        <v>1796</v>
      </c>
      <c r="B1798" s="16">
        <f t="shared" si="392"/>
        <v>29</v>
      </c>
      <c r="C1798" s="1">
        <f t="shared" si="404"/>
        <v>3</v>
      </c>
      <c r="D1798" s="1">
        <f>VLOOKUP(C1798,Uitleg!$H$10:$K$14,2,FALSE)</f>
        <v>0</v>
      </c>
      <c r="E1798" s="1">
        <f>VLOOKUP(C1798,Uitleg!$H$10:$K$14,3,FALSE)</f>
        <v>0</v>
      </c>
      <c r="F1798">
        <f t="shared" si="405"/>
        <v>37</v>
      </c>
      <c r="G1798" s="17">
        <f t="shared" si="393"/>
        <v>1.4278325094053379</v>
      </c>
      <c r="H1798" s="1">
        <f t="shared" si="394"/>
        <v>0</v>
      </c>
      <c r="I1798" s="1">
        <f t="shared" si="395"/>
        <v>0</v>
      </c>
      <c r="J1798" s="1">
        <f t="shared" si="396"/>
        <v>0</v>
      </c>
      <c r="K1798" s="1">
        <f t="shared" si="397"/>
        <v>0</v>
      </c>
      <c r="L1798" s="1">
        <f t="shared" si="398"/>
        <v>0</v>
      </c>
      <c r="M1798" s="1">
        <f t="shared" si="399"/>
        <v>0</v>
      </c>
      <c r="N1798" s="1" t="str">
        <f t="shared" si="400"/>
        <v>nee</v>
      </c>
      <c r="O1798" s="1">
        <f t="shared" si="401"/>
        <v>0</v>
      </c>
      <c r="P1798">
        <f t="shared" si="402"/>
        <v>0</v>
      </c>
    </row>
    <row r="1799" spans="1:16" x14ac:dyDescent="0.25">
      <c r="A1799" s="16">
        <f t="shared" si="403"/>
        <v>1797</v>
      </c>
      <c r="B1799" s="16">
        <f t="shared" si="392"/>
        <v>29</v>
      </c>
      <c r="C1799" s="1">
        <f t="shared" si="404"/>
        <v>3</v>
      </c>
      <c r="D1799" s="1">
        <f>VLOOKUP(C1799,Uitleg!$H$10:$K$14,2,FALSE)</f>
        <v>0</v>
      </c>
      <c r="E1799" s="1">
        <f>VLOOKUP(C1799,Uitleg!$H$10:$K$14,3,FALSE)</f>
        <v>0</v>
      </c>
      <c r="F1799">
        <f t="shared" si="405"/>
        <v>38</v>
      </c>
      <c r="G1799" s="17">
        <f t="shared" si="393"/>
        <v>1.4614970290428886</v>
      </c>
      <c r="H1799" s="1">
        <f t="shared" si="394"/>
        <v>0</v>
      </c>
      <c r="I1799" s="1">
        <f t="shared" si="395"/>
        <v>0</v>
      </c>
      <c r="J1799" s="1">
        <f t="shared" si="396"/>
        <v>0</v>
      </c>
      <c r="K1799" s="1">
        <f t="shared" si="397"/>
        <v>0</v>
      </c>
      <c r="L1799" s="1">
        <f t="shared" si="398"/>
        <v>0</v>
      </c>
      <c r="M1799" s="1">
        <f t="shared" si="399"/>
        <v>0</v>
      </c>
      <c r="N1799" s="1" t="str">
        <f t="shared" si="400"/>
        <v>nee</v>
      </c>
      <c r="O1799" s="1">
        <f t="shared" si="401"/>
        <v>0</v>
      </c>
      <c r="P1799">
        <f t="shared" si="402"/>
        <v>0</v>
      </c>
    </row>
    <row r="1800" spans="1:16" x14ac:dyDescent="0.25">
      <c r="A1800" s="16">
        <f t="shared" si="403"/>
        <v>1798</v>
      </c>
      <c r="B1800" s="16">
        <f t="shared" si="392"/>
        <v>29</v>
      </c>
      <c r="C1800" s="1">
        <f t="shared" si="404"/>
        <v>3</v>
      </c>
      <c r="D1800" s="1">
        <f>VLOOKUP(C1800,Uitleg!$H$10:$K$14,2,FALSE)</f>
        <v>0</v>
      </c>
      <c r="E1800" s="1">
        <f>VLOOKUP(C1800,Uitleg!$H$10:$K$14,3,FALSE)</f>
        <v>0</v>
      </c>
      <c r="F1800">
        <f t="shared" si="405"/>
        <v>39</v>
      </c>
      <c r="G1800" s="17">
        <f t="shared" si="393"/>
        <v>1.4964459559279355</v>
      </c>
      <c r="H1800" s="1">
        <f t="shared" si="394"/>
        <v>0</v>
      </c>
      <c r="I1800" s="1">
        <f t="shared" si="395"/>
        <v>0</v>
      </c>
      <c r="J1800" s="1">
        <f t="shared" si="396"/>
        <v>0</v>
      </c>
      <c r="K1800" s="1">
        <f t="shared" si="397"/>
        <v>0</v>
      </c>
      <c r="L1800" s="1">
        <f t="shared" si="398"/>
        <v>0</v>
      </c>
      <c r="M1800" s="1">
        <f t="shared" si="399"/>
        <v>0</v>
      </c>
      <c r="N1800" s="1" t="str">
        <f t="shared" si="400"/>
        <v>nee</v>
      </c>
      <c r="O1800" s="1">
        <f t="shared" si="401"/>
        <v>0</v>
      </c>
      <c r="P1800">
        <f t="shared" si="402"/>
        <v>0</v>
      </c>
    </row>
    <row r="1801" spans="1:16" x14ac:dyDescent="0.25">
      <c r="A1801" s="16">
        <f t="shared" si="403"/>
        <v>1799</v>
      </c>
      <c r="B1801" s="16">
        <f t="shared" si="392"/>
        <v>29</v>
      </c>
      <c r="C1801" s="1">
        <f t="shared" si="404"/>
        <v>3</v>
      </c>
      <c r="D1801" s="1">
        <f>VLOOKUP(C1801,Uitleg!$H$10:$K$14,2,FALSE)</f>
        <v>0</v>
      </c>
      <c r="E1801" s="1">
        <f>VLOOKUP(C1801,Uitleg!$H$10:$K$14,3,FALSE)</f>
        <v>0</v>
      </c>
      <c r="F1801">
        <f t="shared" si="405"/>
        <v>40</v>
      </c>
      <c r="G1801" s="17">
        <f t="shared" si="393"/>
        <v>1.5326785845676589</v>
      </c>
      <c r="H1801" s="1">
        <f t="shared" si="394"/>
        <v>0</v>
      </c>
      <c r="I1801" s="1">
        <f t="shared" si="395"/>
        <v>0</v>
      </c>
      <c r="J1801" s="1">
        <f t="shared" si="396"/>
        <v>0</v>
      </c>
      <c r="K1801" s="1">
        <f t="shared" si="397"/>
        <v>1</v>
      </c>
      <c r="L1801" s="1">
        <f t="shared" si="398"/>
        <v>0</v>
      </c>
      <c r="M1801" s="1">
        <f t="shared" si="399"/>
        <v>0</v>
      </c>
      <c r="N1801" s="1" t="str">
        <f t="shared" si="400"/>
        <v>JA</v>
      </c>
      <c r="O1801" s="1">
        <f t="shared" si="401"/>
        <v>4</v>
      </c>
      <c r="P1801">
        <f t="shared" si="402"/>
        <v>0</v>
      </c>
    </row>
    <row r="1802" spans="1:16" x14ac:dyDescent="0.25">
      <c r="A1802" s="16">
        <f t="shared" si="403"/>
        <v>1800</v>
      </c>
      <c r="B1802" s="16">
        <f t="shared" si="392"/>
        <v>30</v>
      </c>
      <c r="C1802" s="1">
        <f t="shared" si="404"/>
        <v>4</v>
      </c>
      <c r="D1802" s="1">
        <f>VLOOKUP(C1802,Uitleg!$H$10:$K$14,2,FALSE)</f>
        <v>1</v>
      </c>
      <c r="E1802" s="1">
        <f>VLOOKUP(C1802,Uitleg!$H$10:$K$14,3,FALSE)</f>
        <v>0</v>
      </c>
      <c r="F1802">
        <f t="shared" si="405"/>
        <v>0</v>
      </c>
      <c r="G1802" s="17">
        <f t="shared" si="393"/>
        <v>1.5701941652187763</v>
      </c>
      <c r="H1802" s="1">
        <f t="shared" si="394"/>
        <v>0</v>
      </c>
      <c r="I1802" s="1">
        <f t="shared" si="395"/>
        <v>0</v>
      </c>
      <c r="J1802" s="1">
        <f t="shared" si="396"/>
        <v>0</v>
      </c>
      <c r="K1802" s="1">
        <f t="shared" si="397"/>
        <v>0</v>
      </c>
      <c r="L1802" s="1">
        <f t="shared" si="398"/>
        <v>0</v>
      </c>
      <c r="M1802" s="1">
        <f t="shared" si="399"/>
        <v>0</v>
      </c>
      <c r="N1802" s="1" t="str">
        <f t="shared" si="400"/>
        <v>nee</v>
      </c>
      <c r="O1802" s="1">
        <f t="shared" si="401"/>
        <v>0</v>
      </c>
      <c r="P1802">
        <f t="shared" si="402"/>
        <v>50</v>
      </c>
    </row>
    <row r="1803" spans="1:16" x14ac:dyDescent="0.25">
      <c r="A1803" s="16">
        <f t="shared" si="403"/>
        <v>1801</v>
      </c>
      <c r="B1803" s="16">
        <f t="shared" si="392"/>
        <v>30</v>
      </c>
      <c r="C1803" s="1">
        <f t="shared" si="404"/>
        <v>4</v>
      </c>
      <c r="D1803" s="1">
        <f>VLOOKUP(C1803,Uitleg!$H$10:$K$14,2,FALSE)</f>
        <v>1</v>
      </c>
      <c r="E1803" s="1">
        <f>VLOOKUP(C1803,Uitleg!$H$10:$K$14,3,FALSE)</f>
        <v>0</v>
      </c>
      <c r="F1803">
        <f t="shared" si="405"/>
        <v>1</v>
      </c>
      <c r="G1803" s="17">
        <f t="shared" si="393"/>
        <v>1.6089919039110363</v>
      </c>
      <c r="H1803" s="1">
        <f t="shared" si="394"/>
        <v>0</v>
      </c>
      <c r="I1803" s="1">
        <f t="shared" si="395"/>
        <v>0</v>
      </c>
      <c r="J1803" s="1">
        <f t="shared" si="396"/>
        <v>0</v>
      </c>
      <c r="K1803" s="1">
        <f t="shared" si="397"/>
        <v>0</v>
      </c>
      <c r="L1803" s="1">
        <f t="shared" si="398"/>
        <v>0</v>
      </c>
      <c r="M1803" s="1">
        <f t="shared" si="399"/>
        <v>0</v>
      </c>
      <c r="N1803" s="1" t="str">
        <f t="shared" si="400"/>
        <v>nee</v>
      </c>
      <c r="O1803" s="1">
        <f t="shared" si="401"/>
        <v>0</v>
      </c>
      <c r="P1803">
        <f t="shared" si="402"/>
        <v>50</v>
      </c>
    </row>
    <row r="1804" spans="1:16" x14ac:dyDescent="0.25">
      <c r="A1804" s="16">
        <f t="shared" si="403"/>
        <v>1802</v>
      </c>
      <c r="B1804" s="16">
        <f t="shared" si="392"/>
        <v>30</v>
      </c>
      <c r="C1804" s="1">
        <f t="shared" si="404"/>
        <v>4</v>
      </c>
      <c r="D1804" s="1">
        <f>VLOOKUP(C1804,Uitleg!$H$10:$K$14,2,FALSE)</f>
        <v>1</v>
      </c>
      <c r="E1804" s="1">
        <f>VLOOKUP(C1804,Uitleg!$H$10:$K$14,3,FALSE)</f>
        <v>0</v>
      </c>
      <c r="F1804">
        <f t="shared" si="405"/>
        <v>2</v>
      </c>
      <c r="G1804" s="17">
        <f t="shared" si="393"/>
        <v>1.6490709624722655</v>
      </c>
      <c r="H1804" s="1">
        <f t="shared" si="394"/>
        <v>0</v>
      </c>
      <c r="I1804" s="1">
        <f t="shared" si="395"/>
        <v>0</v>
      </c>
      <c r="J1804" s="1">
        <f t="shared" si="396"/>
        <v>0</v>
      </c>
      <c r="K1804" s="1">
        <f t="shared" si="397"/>
        <v>0</v>
      </c>
      <c r="L1804" s="1">
        <f t="shared" si="398"/>
        <v>0</v>
      </c>
      <c r="M1804" s="1">
        <f t="shared" si="399"/>
        <v>0</v>
      </c>
      <c r="N1804" s="1" t="str">
        <f t="shared" si="400"/>
        <v>nee</v>
      </c>
      <c r="O1804" s="1">
        <f t="shared" si="401"/>
        <v>0</v>
      </c>
      <c r="P1804">
        <f t="shared" si="402"/>
        <v>50</v>
      </c>
    </row>
    <row r="1805" spans="1:16" x14ac:dyDescent="0.25">
      <c r="A1805" s="16">
        <f t="shared" si="403"/>
        <v>1803</v>
      </c>
      <c r="B1805" s="16">
        <f t="shared" si="392"/>
        <v>30</v>
      </c>
      <c r="C1805" s="1">
        <f t="shared" si="404"/>
        <v>4</v>
      </c>
      <c r="D1805" s="1">
        <f>VLOOKUP(C1805,Uitleg!$H$10:$K$14,2,FALSE)</f>
        <v>1</v>
      </c>
      <c r="E1805" s="1">
        <f>VLOOKUP(C1805,Uitleg!$H$10:$K$14,3,FALSE)</f>
        <v>0</v>
      </c>
      <c r="F1805">
        <f t="shared" si="405"/>
        <v>3</v>
      </c>
      <c r="G1805" s="17">
        <f t="shared" si="393"/>
        <v>1.6904304585551664</v>
      </c>
      <c r="H1805" s="1">
        <f t="shared" si="394"/>
        <v>0</v>
      </c>
      <c r="I1805" s="1">
        <f t="shared" si="395"/>
        <v>0</v>
      </c>
      <c r="J1805" s="1">
        <f t="shared" si="396"/>
        <v>0</v>
      </c>
      <c r="K1805" s="1">
        <f t="shared" si="397"/>
        <v>0</v>
      </c>
      <c r="L1805" s="1">
        <f t="shared" si="398"/>
        <v>0</v>
      </c>
      <c r="M1805" s="1">
        <f t="shared" si="399"/>
        <v>0</v>
      </c>
      <c r="N1805" s="1" t="str">
        <f t="shared" si="400"/>
        <v>nee</v>
      </c>
      <c r="O1805" s="1">
        <f t="shared" si="401"/>
        <v>0</v>
      </c>
      <c r="P1805">
        <f t="shared" si="402"/>
        <v>50</v>
      </c>
    </row>
    <row r="1806" spans="1:16" x14ac:dyDescent="0.25">
      <c r="A1806" s="16">
        <f t="shared" si="403"/>
        <v>1804</v>
      </c>
      <c r="B1806" s="16">
        <f t="shared" si="392"/>
        <v>30</v>
      </c>
      <c r="C1806" s="1">
        <f t="shared" si="404"/>
        <v>4</v>
      </c>
      <c r="D1806" s="1">
        <f>VLOOKUP(C1806,Uitleg!$H$10:$K$14,2,FALSE)</f>
        <v>1</v>
      </c>
      <c r="E1806" s="1">
        <f>VLOOKUP(C1806,Uitleg!$H$10:$K$14,3,FALSE)</f>
        <v>0</v>
      </c>
      <c r="F1806">
        <f t="shared" si="405"/>
        <v>4</v>
      </c>
      <c r="G1806" s="17">
        <f t="shared" si="393"/>
        <v>1.7330694656655687</v>
      </c>
      <c r="H1806" s="1">
        <f t="shared" si="394"/>
        <v>0</v>
      </c>
      <c r="I1806" s="1">
        <f t="shared" si="395"/>
        <v>0</v>
      </c>
      <c r="J1806" s="1">
        <f t="shared" si="396"/>
        <v>0</v>
      </c>
      <c r="K1806" s="1">
        <f t="shared" si="397"/>
        <v>0</v>
      </c>
      <c r="L1806" s="1">
        <f t="shared" si="398"/>
        <v>1</v>
      </c>
      <c r="M1806" s="1">
        <f t="shared" si="399"/>
        <v>0</v>
      </c>
      <c r="N1806" s="1" t="str">
        <f t="shared" si="400"/>
        <v>JA</v>
      </c>
      <c r="O1806" s="1">
        <f t="shared" si="401"/>
        <v>1</v>
      </c>
      <c r="P1806">
        <f t="shared" si="402"/>
        <v>50</v>
      </c>
    </row>
    <row r="1807" spans="1:16" x14ac:dyDescent="0.25">
      <c r="A1807" s="16">
        <f t="shared" si="403"/>
        <v>1805</v>
      </c>
      <c r="B1807" s="16">
        <f t="shared" si="392"/>
        <v>30</v>
      </c>
      <c r="C1807" s="1">
        <f t="shared" si="404"/>
        <v>1</v>
      </c>
      <c r="D1807" s="1">
        <f>VLOOKUP(C1807,Uitleg!$H$10:$K$14,2,FALSE)</f>
        <v>0</v>
      </c>
      <c r="E1807" s="1">
        <f>VLOOKUP(C1807,Uitleg!$H$10:$K$14,3,FALSE)</f>
        <v>0</v>
      </c>
      <c r="F1807">
        <f t="shared" si="405"/>
        <v>0</v>
      </c>
      <c r="G1807" s="17">
        <f t="shared" si="393"/>
        <v>1.7769870131925565</v>
      </c>
      <c r="H1807" s="1">
        <f t="shared" si="394"/>
        <v>0</v>
      </c>
      <c r="I1807" s="1">
        <f t="shared" si="395"/>
        <v>0</v>
      </c>
      <c r="J1807" s="1">
        <f t="shared" si="396"/>
        <v>0</v>
      </c>
      <c r="K1807" s="1">
        <f t="shared" si="397"/>
        <v>0</v>
      </c>
      <c r="L1807" s="1">
        <f t="shared" si="398"/>
        <v>0</v>
      </c>
      <c r="M1807" s="1">
        <f t="shared" si="399"/>
        <v>0</v>
      </c>
      <c r="N1807" s="1" t="str">
        <f t="shared" si="400"/>
        <v>nee</v>
      </c>
      <c r="O1807" s="1">
        <f t="shared" si="401"/>
        <v>0</v>
      </c>
      <c r="P1807">
        <f t="shared" si="402"/>
        <v>0</v>
      </c>
    </row>
    <row r="1808" spans="1:16" x14ac:dyDescent="0.25">
      <c r="A1808" s="16">
        <f t="shared" si="403"/>
        <v>1806</v>
      </c>
      <c r="B1808" s="16">
        <f t="shared" si="392"/>
        <v>30</v>
      </c>
      <c r="C1808" s="1">
        <f t="shared" si="404"/>
        <v>1</v>
      </c>
      <c r="D1808" s="1">
        <f>VLOOKUP(C1808,Uitleg!$H$10:$K$14,2,FALSE)</f>
        <v>0</v>
      </c>
      <c r="E1808" s="1">
        <f>VLOOKUP(C1808,Uitleg!$H$10:$K$14,3,FALSE)</f>
        <v>0</v>
      </c>
      <c r="F1808">
        <f t="shared" si="405"/>
        <v>1</v>
      </c>
      <c r="G1808" s="17">
        <f t="shared" si="393"/>
        <v>1.8221820864400229</v>
      </c>
      <c r="H1808" s="1">
        <f t="shared" si="394"/>
        <v>0</v>
      </c>
      <c r="I1808" s="1">
        <f t="shared" si="395"/>
        <v>0</v>
      </c>
      <c r="J1808" s="1">
        <f t="shared" si="396"/>
        <v>0</v>
      </c>
      <c r="K1808" s="1">
        <f t="shared" si="397"/>
        <v>0</v>
      </c>
      <c r="L1808" s="1">
        <f t="shared" si="398"/>
        <v>0</v>
      </c>
      <c r="M1808" s="1">
        <f t="shared" si="399"/>
        <v>0</v>
      </c>
      <c r="N1808" s="1" t="str">
        <f t="shared" si="400"/>
        <v>nee</v>
      </c>
      <c r="O1808" s="1">
        <f t="shared" si="401"/>
        <v>0</v>
      </c>
      <c r="P1808">
        <f t="shared" si="402"/>
        <v>0</v>
      </c>
    </row>
    <row r="1809" spans="1:16" x14ac:dyDescent="0.25">
      <c r="A1809" s="16">
        <f t="shared" si="403"/>
        <v>1807</v>
      </c>
      <c r="B1809" s="16">
        <f t="shared" si="392"/>
        <v>30</v>
      </c>
      <c r="C1809" s="1">
        <f t="shared" si="404"/>
        <v>1</v>
      </c>
      <c r="D1809" s="1">
        <f>VLOOKUP(C1809,Uitleg!$H$10:$K$14,2,FALSE)</f>
        <v>0</v>
      </c>
      <c r="E1809" s="1">
        <f>VLOOKUP(C1809,Uitleg!$H$10:$K$14,3,FALSE)</f>
        <v>0</v>
      </c>
      <c r="F1809">
        <f t="shared" si="405"/>
        <v>2</v>
      </c>
      <c r="G1809" s="17">
        <f t="shared" si="393"/>
        <v>1.8686536266599987</v>
      </c>
      <c r="H1809" s="1">
        <f t="shared" si="394"/>
        <v>0</v>
      </c>
      <c r="I1809" s="1">
        <f t="shared" si="395"/>
        <v>0</v>
      </c>
      <c r="J1809" s="1">
        <f t="shared" si="396"/>
        <v>0</v>
      </c>
      <c r="K1809" s="1">
        <f t="shared" si="397"/>
        <v>0</v>
      </c>
      <c r="L1809" s="1">
        <f t="shared" si="398"/>
        <v>0</v>
      </c>
      <c r="M1809" s="1">
        <f t="shared" si="399"/>
        <v>0</v>
      </c>
      <c r="N1809" s="1" t="str">
        <f t="shared" si="400"/>
        <v>nee</v>
      </c>
      <c r="O1809" s="1">
        <f t="shared" si="401"/>
        <v>0</v>
      </c>
      <c r="P1809">
        <f t="shared" si="402"/>
        <v>0</v>
      </c>
    </row>
    <row r="1810" spans="1:16" x14ac:dyDescent="0.25">
      <c r="A1810" s="16">
        <f t="shared" si="403"/>
        <v>1808</v>
      </c>
      <c r="B1810" s="16">
        <f t="shared" si="392"/>
        <v>30</v>
      </c>
      <c r="C1810" s="1">
        <f t="shared" si="404"/>
        <v>1</v>
      </c>
      <c r="D1810" s="1">
        <f>VLOOKUP(C1810,Uitleg!$H$10:$K$14,2,FALSE)</f>
        <v>0</v>
      </c>
      <c r="E1810" s="1">
        <f>VLOOKUP(C1810,Uitleg!$H$10:$K$14,3,FALSE)</f>
        <v>0</v>
      </c>
      <c r="F1810">
        <f t="shared" si="405"/>
        <v>3</v>
      </c>
      <c r="G1810" s="17">
        <f t="shared" si="393"/>
        <v>1.9164005310875645</v>
      </c>
      <c r="H1810" s="1">
        <f t="shared" si="394"/>
        <v>0</v>
      </c>
      <c r="I1810" s="1">
        <f t="shared" si="395"/>
        <v>0</v>
      </c>
      <c r="J1810" s="1">
        <f t="shared" si="396"/>
        <v>0</v>
      </c>
      <c r="K1810" s="1">
        <f t="shared" si="397"/>
        <v>0</v>
      </c>
      <c r="L1810" s="1">
        <f t="shared" si="398"/>
        <v>0</v>
      </c>
      <c r="M1810" s="1">
        <f t="shared" si="399"/>
        <v>0</v>
      </c>
      <c r="N1810" s="1" t="str">
        <f t="shared" si="400"/>
        <v>nee</v>
      </c>
      <c r="O1810" s="1">
        <f t="shared" si="401"/>
        <v>0</v>
      </c>
      <c r="P1810">
        <f t="shared" si="402"/>
        <v>0</v>
      </c>
    </row>
    <row r="1811" spans="1:16" x14ac:dyDescent="0.25">
      <c r="A1811" s="16">
        <f t="shared" si="403"/>
        <v>1809</v>
      </c>
      <c r="B1811" s="16">
        <f t="shared" si="392"/>
        <v>30</v>
      </c>
      <c r="C1811" s="1">
        <f t="shared" si="404"/>
        <v>1</v>
      </c>
      <c r="D1811" s="1">
        <f>VLOOKUP(C1811,Uitleg!$H$10:$K$14,2,FALSE)</f>
        <v>0</v>
      </c>
      <c r="E1811" s="1">
        <f>VLOOKUP(C1811,Uitleg!$H$10:$K$14,3,FALSE)</f>
        <v>0</v>
      </c>
      <c r="F1811">
        <f t="shared" si="405"/>
        <v>4</v>
      </c>
      <c r="G1811" s="17">
        <f t="shared" si="393"/>
        <v>1.9654216529774047</v>
      </c>
      <c r="H1811" s="1">
        <f t="shared" si="394"/>
        <v>0</v>
      </c>
      <c r="I1811" s="1">
        <f t="shared" si="395"/>
        <v>0</v>
      </c>
      <c r="J1811" s="1">
        <f t="shared" si="396"/>
        <v>0</v>
      </c>
      <c r="K1811" s="1">
        <f t="shared" si="397"/>
        <v>0</v>
      </c>
      <c r="L1811" s="1">
        <f t="shared" si="398"/>
        <v>0</v>
      </c>
      <c r="M1811" s="1">
        <f t="shared" si="399"/>
        <v>0</v>
      </c>
      <c r="N1811" s="1" t="str">
        <f t="shared" si="400"/>
        <v>nee</v>
      </c>
      <c r="O1811" s="1">
        <f t="shared" si="401"/>
        <v>0</v>
      </c>
      <c r="P1811">
        <f t="shared" si="402"/>
        <v>0</v>
      </c>
    </row>
    <row r="1812" spans="1:16" x14ac:dyDescent="0.25">
      <c r="A1812" s="16">
        <f t="shared" si="403"/>
        <v>1810</v>
      </c>
      <c r="B1812" s="16">
        <f t="shared" si="392"/>
        <v>30</v>
      </c>
      <c r="C1812" s="1">
        <f t="shared" si="404"/>
        <v>1</v>
      </c>
      <c r="D1812" s="1">
        <f>VLOOKUP(C1812,Uitleg!$H$10:$K$14,2,FALSE)</f>
        <v>0</v>
      </c>
      <c r="E1812" s="1">
        <f>VLOOKUP(C1812,Uitleg!$H$10:$K$14,3,FALSE)</f>
        <v>0</v>
      </c>
      <c r="F1812">
        <f t="shared" si="405"/>
        <v>5</v>
      </c>
      <c r="G1812" s="17">
        <f t="shared" si="393"/>
        <v>2.015715801641953</v>
      </c>
      <c r="H1812" s="1">
        <f t="shared" si="394"/>
        <v>0</v>
      </c>
      <c r="I1812" s="1">
        <f t="shared" si="395"/>
        <v>0</v>
      </c>
      <c r="J1812" s="1">
        <f t="shared" si="396"/>
        <v>0</v>
      </c>
      <c r="K1812" s="1">
        <f t="shared" si="397"/>
        <v>0</v>
      </c>
      <c r="L1812" s="1">
        <f t="shared" si="398"/>
        <v>0</v>
      </c>
      <c r="M1812" s="1">
        <f t="shared" si="399"/>
        <v>0</v>
      </c>
      <c r="N1812" s="1" t="str">
        <f t="shared" si="400"/>
        <v>nee</v>
      </c>
      <c r="O1812" s="1">
        <f t="shared" si="401"/>
        <v>0</v>
      </c>
      <c r="P1812">
        <f t="shared" si="402"/>
        <v>0</v>
      </c>
    </row>
    <row r="1813" spans="1:16" x14ac:dyDescent="0.25">
      <c r="A1813" s="16">
        <f t="shared" si="403"/>
        <v>1811</v>
      </c>
      <c r="B1813" s="16">
        <f t="shared" si="392"/>
        <v>30</v>
      </c>
      <c r="C1813" s="1">
        <f t="shared" si="404"/>
        <v>1</v>
      </c>
      <c r="D1813" s="1">
        <f>VLOOKUP(C1813,Uitleg!$H$10:$K$14,2,FALSE)</f>
        <v>0</v>
      </c>
      <c r="E1813" s="1">
        <f>VLOOKUP(C1813,Uitleg!$H$10:$K$14,3,FALSE)</f>
        <v>0</v>
      </c>
      <c r="F1813">
        <f t="shared" si="405"/>
        <v>6</v>
      </c>
      <c r="G1813" s="17">
        <f t="shared" si="393"/>
        <v>2.0672817424912715</v>
      </c>
      <c r="H1813" s="1">
        <f t="shared" si="394"/>
        <v>0</v>
      </c>
      <c r="I1813" s="1">
        <f t="shared" si="395"/>
        <v>0</v>
      </c>
      <c r="J1813" s="1">
        <f t="shared" si="396"/>
        <v>0</v>
      </c>
      <c r="K1813" s="1">
        <f t="shared" si="397"/>
        <v>0</v>
      </c>
      <c r="L1813" s="1">
        <f t="shared" si="398"/>
        <v>0</v>
      </c>
      <c r="M1813" s="1">
        <f t="shared" si="399"/>
        <v>0</v>
      </c>
      <c r="N1813" s="1" t="str">
        <f t="shared" si="400"/>
        <v>nee</v>
      </c>
      <c r="O1813" s="1">
        <f t="shared" si="401"/>
        <v>0</v>
      </c>
      <c r="P1813">
        <f t="shared" si="402"/>
        <v>0</v>
      </c>
    </row>
    <row r="1814" spans="1:16" x14ac:dyDescent="0.25">
      <c r="A1814" s="16">
        <f t="shared" si="403"/>
        <v>1812</v>
      </c>
      <c r="B1814" s="16">
        <f t="shared" si="392"/>
        <v>30</v>
      </c>
      <c r="C1814" s="1">
        <f t="shared" si="404"/>
        <v>1</v>
      </c>
      <c r="D1814" s="1">
        <f>VLOOKUP(C1814,Uitleg!$H$10:$K$14,2,FALSE)</f>
        <v>0</v>
      </c>
      <c r="E1814" s="1">
        <f>VLOOKUP(C1814,Uitleg!$H$10:$K$14,3,FALSE)</f>
        <v>0</v>
      </c>
      <c r="F1814">
        <f t="shared" si="405"/>
        <v>7</v>
      </c>
      <c r="G1814" s="17">
        <f t="shared" si="393"/>
        <v>2.1201181970744649</v>
      </c>
      <c r="H1814" s="1">
        <f t="shared" si="394"/>
        <v>0</v>
      </c>
      <c r="I1814" s="1">
        <f t="shared" si="395"/>
        <v>0</v>
      </c>
      <c r="J1814" s="1">
        <f t="shared" si="396"/>
        <v>0</v>
      </c>
      <c r="K1814" s="1">
        <f t="shared" si="397"/>
        <v>0</v>
      </c>
      <c r="L1814" s="1">
        <f t="shared" si="398"/>
        <v>0</v>
      </c>
      <c r="M1814" s="1">
        <f t="shared" si="399"/>
        <v>0</v>
      </c>
      <c r="N1814" s="1" t="str">
        <f t="shared" si="400"/>
        <v>nee</v>
      </c>
      <c r="O1814" s="1">
        <f t="shared" si="401"/>
        <v>0</v>
      </c>
      <c r="P1814">
        <f t="shared" si="402"/>
        <v>0</v>
      </c>
    </row>
    <row r="1815" spans="1:16" x14ac:dyDescent="0.25">
      <c r="A1815" s="16">
        <f t="shared" si="403"/>
        <v>1813</v>
      </c>
      <c r="B1815" s="16">
        <f t="shared" si="392"/>
        <v>30</v>
      </c>
      <c r="C1815" s="1">
        <f t="shared" si="404"/>
        <v>1</v>
      </c>
      <c r="D1815" s="1">
        <f>VLOOKUP(C1815,Uitleg!$H$10:$K$14,2,FALSE)</f>
        <v>0</v>
      </c>
      <c r="E1815" s="1">
        <f>VLOOKUP(C1815,Uitleg!$H$10:$K$14,3,FALSE)</f>
        <v>0</v>
      </c>
      <c r="F1815">
        <f t="shared" si="405"/>
        <v>8</v>
      </c>
      <c r="G1815" s="17">
        <f t="shared" si="393"/>
        <v>2.1742238431227889</v>
      </c>
      <c r="H1815" s="1">
        <f t="shared" si="394"/>
        <v>0</v>
      </c>
      <c r="I1815" s="1">
        <f t="shared" si="395"/>
        <v>0</v>
      </c>
      <c r="J1815" s="1">
        <f t="shared" si="396"/>
        <v>0</v>
      </c>
      <c r="K1815" s="1">
        <f t="shared" si="397"/>
        <v>0</v>
      </c>
      <c r="L1815" s="1">
        <f t="shared" si="398"/>
        <v>0</v>
      </c>
      <c r="M1815" s="1">
        <f t="shared" si="399"/>
        <v>0</v>
      </c>
      <c r="N1815" s="1" t="str">
        <f t="shared" si="400"/>
        <v>nee</v>
      </c>
      <c r="O1815" s="1">
        <f t="shared" si="401"/>
        <v>0</v>
      </c>
      <c r="P1815">
        <f t="shared" si="402"/>
        <v>0</v>
      </c>
    </row>
    <row r="1816" spans="1:16" x14ac:dyDescent="0.25">
      <c r="A1816" s="16">
        <f t="shared" si="403"/>
        <v>1814</v>
      </c>
      <c r="B1816" s="16">
        <f t="shared" si="392"/>
        <v>30</v>
      </c>
      <c r="C1816" s="1">
        <f t="shared" si="404"/>
        <v>1</v>
      </c>
      <c r="D1816" s="1">
        <f>VLOOKUP(C1816,Uitleg!$H$10:$K$14,2,FALSE)</f>
        <v>0</v>
      </c>
      <c r="E1816" s="1">
        <f>VLOOKUP(C1816,Uitleg!$H$10:$K$14,3,FALSE)</f>
        <v>0</v>
      </c>
      <c r="F1816">
        <f t="shared" si="405"/>
        <v>9</v>
      </c>
      <c r="G1816" s="17">
        <f t="shared" si="393"/>
        <v>2.2295973145942938</v>
      </c>
      <c r="H1816" s="1">
        <f t="shared" si="394"/>
        <v>0</v>
      </c>
      <c r="I1816" s="1">
        <f t="shared" si="395"/>
        <v>0</v>
      </c>
      <c r="J1816" s="1">
        <f t="shared" si="396"/>
        <v>0</v>
      </c>
      <c r="K1816" s="1">
        <f t="shared" si="397"/>
        <v>0</v>
      </c>
      <c r="L1816" s="1">
        <f t="shared" si="398"/>
        <v>0</v>
      </c>
      <c r="M1816" s="1">
        <f t="shared" si="399"/>
        <v>0</v>
      </c>
      <c r="N1816" s="1" t="str">
        <f t="shared" si="400"/>
        <v>nee</v>
      </c>
      <c r="O1816" s="1">
        <f t="shared" si="401"/>
        <v>0</v>
      </c>
      <c r="P1816">
        <f t="shared" si="402"/>
        <v>0</v>
      </c>
    </row>
    <row r="1817" spans="1:16" x14ac:dyDescent="0.25">
      <c r="A1817" s="16">
        <f t="shared" si="403"/>
        <v>1815</v>
      </c>
      <c r="B1817" s="16">
        <f t="shared" si="392"/>
        <v>30</v>
      </c>
      <c r="C1817" s="1">
        <f t="shared" si="404"/>
        <v>1</v>
      </c>
      <c r="D1817" s="1">
        <f>VLOOKUP(C1817,Uitleg!$H$10:$K$14,2,FALSE)</f>
        <v>0</v>
      </c>
      <c r="E1817" s="1">
        <f>VLOOKUP(C1817,Uitleg!$H$10:$K$14,3,FALSE)</f>
        <v>0</v>
      </c>
      <c r="F1817">
        <f t="shared" si="405"/>
        <v>10</v>
      </c>
      <c r="G1817" s="17">
        <f t="shared" si="393"/>
        <v>2.2862372017202333</v>
      </c>
      <c r="H1817" s="1">
        <f t="shared" si="394"/>
        <v>0</v>
      </c>
      <c r="I1817" s="1">
        <f t="shared" si="395"/>
        <v>0</v>
      </c>
      <c r="J1817" s="1">
        <f t="shared" si="396"/>
        <v>0</v>
      </c>
      <c r="K1817" s="1">
        <f t="shared" si="397"/>
        <v>0</v>
      </c>
      <c r="L1817" s="1">
        <f t="shared" si="398"/>
        <v>0</v>
      </c>
      <c r="M1817" s="1">
        <f t="shared" si="399"/>
        <v>0</v>
      </c>
      <c r="N1817" s="1" t="str">
        <f t="shared" si="400"/>
        <v>nee</v>
      </c>
      <c r="O1817" s="1">
        <f t="shared" si="401"/>
        <v>0</v>
      </c>
      <c r="P1817">
        <f t="shared" si="402"/>
        <v>0</v>
      </c>
    </row>
    <row r="1818" spans="1:16" x14ac:dyDescent="0.25">
      <c r="A1818" s="16">
        <f t="shared" si="403"/>
        <v>1816</v>
      </c>
      <c r="B1818" s="16">
        <f t="shared" si="392"/>
        <v>30</v>
      </c>
      <c r="C1818" s="1">
        <f t="shared" si="404"/>
        <v>1</v>
      </c>
      <c r="D1818" s="1">
        <f>VLOOKUP(C1818,Uitleg!$H$10:$K$14,2,FALSE)</f>
        <v>0</v>
      </c>
      <c r="E1818" s="1">
        <f>VLOOKUP(C1818,Uitleg!$H$10:$K$14,3,FALSE)</f>
        <v>0</v>
      </c>
      <c r="F1818">
        <f t="shared" si="405"/>
        <v>11</v>
      </c>
      <c r="G1818" s="17">
        <f t="shared" si="393"/>
        <v>2.3441420510529625</v>
      </c>
      <c r="H1818" s="1">
        <f t="shared" si="394"/>
        <v>0</v>
      </c>
      <c r="I1818" s="1">
        <f t="shared" si="395"/>
        <v>0</v>
      </c>
      <c r="J1818" s="1">
        <f t="shared" si="396"/>
        <v>0</v>
      </c>
      <c r="K1818" s="1">
        <f t="shared" si="397"/>
        <v>0</v>
      </c>
      <c r="L1818" s="1">
        <f t="shared" si="398"/>
        <v>0</v>
      </c>
      <c r="M1818" s="1">
        <f t="shared" si="399"/>
        <v>0</v>
      </c>
      <c r="N1818" s="1" t="str">
        <f t="shared" si="400"/>
        <v>nee</v>
      </c>
      <c r="O1818" s="1">
        <f t="shared" si="401"/>
        <v>0</v>
      </c>
      <c r="P1818">
        <f t="shared" si="402"/>
        <v>0</v>
      </c>
    </row>
    <row r="1819" spans="1:16" x14ac:dyDescent="0.25">
      <c r="A1819" s="16">
        <f t="shared" si="403"/>
        <v>1817</v>
      </c>
      <c r="B1819" s="16">
        <f t="shared" si="392"/>
        <v>30</v>
      </c>
      <c r="C1819" s="1">
        <f t="shared" si="404"/>
        <v>1</v>
      </c>
      <c r="D1819" s="1">
        <f>VLOOKUP(C1819,Uitleg!$H$10:$K$14,2,FALSE)</f>
        <v>0</v>
      </c>
      <c r="E1819" s="1">
        <f>VLOOKUP(C1819,Uitleg!$H$10:$K$14,3,FALSE)</f>
        <v>0</v>
      </c>
      <c r="F1819">
        <f t="shared" si="405"/>
        <v>12</v>
      </c>
      <c r="G1819" s="17">
        <f t="shared" si="393"/>
        <v>2.4033103655155408</v>
      </c>
      <c r="H1819" s="1">
        <f t="shared" si="394"/>
        <v>0</v>
      </c>
      <c r="I1819" s="1">
        <f t="shared" si="395"/>
        <v>0</v>
      </c>
      <c r="J1819" s="1">
        <f t="shared" si="396"/>
        <v>0</v>
      </c>
      <c r="K1819" s="1">
        <f t="shared" si="397"/>
        <v>0</v>
      </c>
      <c r="L1819" s="1">
        <f t="shared" si="398"/>
        <v>0</v>
      </c>
      <c r="M1819" s="1">
        <f t="shared" si="399"/>
        <v>0</v>
      </c>
      <c r="N1819" s="1" t="str">
        <f t="shared" si="400"/>
        <v>nee</v>
      </c>
      <c r="O1819" s="1">
        <f t="shared" si="401"/>
        <v>0</v>
      </c>
      <c r="P1819">
        <f t="shared" si="402"/>
        <v>0</v>
      </c>
    </row>
    <row r="1820" spans="1:16" x14ac:dyDescent="0.25">
      <c r="A1820" s="16">
        <f t="shared" si="403"/>
        <v>1818</v>
      </c>
      <c r="B1820" s="16">
        <f t="shared" si="392"/>
        <v>30</v>
      </c>
      <c r="C1820" s="1">
        <f t="shared" si="404"/>
        <v>1</v>
      </c>
      <c r="D1820" s="1">
        <f>VLOOKUP(C1820,Uitleg!$H$10:$K$14,2,FALSE)</f>
        <v>0</v>
      </c>
      <c r="E1820" s="1">
        <f>VLOOKUP(C1820,Uitleg!$H$10:$K$14,3,FALSE)</f>
        <v>0</v>
      </c>
      <c r="F1820">
        <f t="shared" si="405"/>
        <v>13</v>
      </c>
      <c r="G1820" s="17">
        <f t="shared" si="393"/>
        <v>2.4637406044529371</v>
      </c>
      <c r="H1820" s="1">
        <f t="shared" si="394"/>
        <v>0</v>
      </c>
      <c r="I1820" s="1">
        <f t="shared" si="395"/>
        <v>0</v>
      </c>
      <c r="J1820" s="1">
        <f t="shared" si="396"/>
        <v>0</v>
      </c>
      <c r="K1820" s="1">
        <f t="shared" si="397"/>
        <v>0</v>
      </c>
      <c r="L1820" s="1">
        <f t="shared" si="398"/>
        <v>0</v>
      </c>
      <c r="M1820" s="1">
        <f t="shared" si="399"/>
        <v>0</v>
      </c>
      <c r="N1820" s="1" t="str">
        <f t="shared" si="400"/>
        <v>nee</v>
      </c>
      <c r="O1820" s="1">
        <f t="shared" si="401"/>
        <v>0</v>
      </c>
      <c r="P1820">
        <f t="shared" si="402"/>
        <v>0</v>
      </c>
    </row>
    <row r="1821" spans="1:16" x14ac:dyDescent="0.25">
      <c r="A1821" s="16">
        <f t="shared" si="403"/>
        <v>1819</v>
      </c>
      <c r="B1821" s="16">
        <f t="shared" si="392"/>
        <v>30</v>
      </c>
      <c r="C1821" s="1">
        <f t="shared" si="404"/>
        <v>1</v>
      </c>
      <c r="D1821" s="1">
        <f>VLOOKUP(C1821,Uitleg!$H$10:$K$14,2,FALSE)</f>
        <v>0</v>
      </c>
      <c r="E1821" s="1">
        <f>VLOOKUP(C1821,Uitleg!$H$10:$K$14,3,FALSE)</f>
        <v>0</v>
      </c>
      <c r="F1821">
        <f t="shared" si="405"/>
        <v>14</v>
      </c>
      <c r="G1821" s="17">
        <f t="shared" si="393"/>
        <v>2.5254311836848338</v>
      </c>
      <c r="H1821" s="1">
        <f t="shared" si="394"/>
        <v>0</v>
      </c>
      <c r="I1821" s="1">
        <f t="shared" si="395"/>
        <v>0</v>
      </c>
      <c r="J1821" s="1">
        <f t="shared" si="396"/>
        <v>0</v>
      </c>
      <c r="K1821" s="1">
        <f t="shared" si="397"/>
        <v>0</v>
      </c>
      <c r="L1821" s="1">
        <f t="shared" si="398"/>
        <v>0</v>
      </c>
      <c r="M1821" s="1">
        <f t="shared" si="399"/>
        <v>0</v>
      </c>
      <c r="N1821" s="1" t="str">
        <f t="shared" si="400"/>
        <v>nee</v>
      </c>
      <c r="O1821" s="1">
        <f t="shared" si="401"/>
        <v>0</v>
      </c>
      <c r="P1821">
        <f t="shared" si="402"/>
        <v>0</v>
      </c>
    </row>
    <row r="1822" spans="1:16" x14ac:dyDescent="0.25">
      <c r="A1822" s="16">
        <f t="shared" si="403"/>
        <v>1820</v>
      </c>
      <c r="B1822" s="16">
        <f t="shared" si="392"/>
        <v>30</v>
      </c>
      <c r="C1822" s="1">
        <f t="shared" si="404"/>
        <v>1</v>
      </c>
      <c r="D1822" s="1">
        <f>VLOOKUP(C1822,Uitleg!$H$10:$K$14,2,FALSE)</f>
        <v>0</v>
      </c>
      <c r="E1822" s="1">
        <f>VLOOKUP(C1822,Uitleg!$H$10:$K$14,3,FALSE)</f>
        <v>0</v>
      </c>
      <c r="F1822">
        <f t="shared" si="405"/>
        <v>15</v>
      </c>
      <c r="G1822" s="17">
        <f t="shared" si="393"/>
        <v>2.5883804755600401</v>
      </c>
      <c r="H1822" s="1">
        <f t="shared" si="394"/>
        <v>0</v>
      </c>
      <c r="I1822" s="1">
        <f t="shared" si="395"/>
        <v>0</v>
      </c>
      <c r="J1822" s="1">
        <f t="shared" si="396"/>
        <v>0</v>
      </c>
      <c r="K1822" s="1">
        <f t="shared" si="397"/>
        <v>0</v>
      </c>
      <c r="L1822" s="1">
        <f t="shared" si="398"/>
        <v>0</v>
      </c>
      <c r="M1822" s="1">
        <f t="shared" si="399"/>
        <v>0</v>
      </c>
      <c r="N1822" s="1" t="str">
        <f t="shared" si="400"/>
        <v>nee</v>
      </c>
      <c r="O1822" s="1">
        <f t="shared" si="401"/>
        <v>0</v>
      </c>
      <c r="P1822">
        <f t="shared" si="402"/>
        <v>0</v>
      </c>
    </row>
    <row r="1823" spans="1:16" x14ac:dyDescent="0.25">
      <c r="A1823" s="16">
        <f t="shared" si="403"/>
        <v>1821</v>
      </c>
      <c r="B1823" s="16">
        <f t="shared" si="392"/>
        <v>30</v>
      </c>
      <c r="C1823" s="1">
        <f t="shared" si="404"/>
        <v>1</v>
      </c>
      <c r="D1823" s="1">
        <f>VLOOKUP(C1823,Uitleg!$H$10:$K$14,2,FALSE)</f>
        <v>0</v>
      </c>
      <c r="E1823" s="1">
        <f>VLOOKUP(C1823,Uitleg!$H$10:$K$14,3,FALSE)</f>
        <v>0</v>
      </c>
      <c r="F1823">
        <f t="shared" si="405"/>
        <v>16</v>
      </c>
      <c r="G1823" s="17">
        <f t="shared" si="393"/>
        <v>2.6525868090126146</v>
      </c>
      <c r="H1823" s="1">
        <f t="shared" si="394"/>
        <v>0</v>
      </c>
      <c r="I1823" s="1">
        <f t="shared" si="395"/>
        <v>0</v>
      </c>
      <c r="J1823" s="1">
        <f t="shared" si="396"/>
        <v>0</v>
      </c>
      <c r="K1823" s="1">
        <f t="shared" si="397"/>
        <v>0</v>
      </c>
      <c r="L1823" s="1">
        <f t="shared" si="398"/>
        <v>0</v>
      </c>
      <c r="M1823" s="1">
        <f t="shared" si="399"/>
        <v>0</v>
      </c>
      <c r="N1823" s="1" t="str">
        <f t="shared" si="400"/>
        <v>nee</v>
      </c>
      <c r="O1823" s="1">
        <f t="shared" si="401"/>
        <v>0</v>
      </c>
      <c r="P1823">
        <f t="shared" si="402"/>
        <v>0</v>
      </c>
    </row>
    <row r="1824" spans="1:16" x14ac:dyDescent="0.25">
      <c r="A1824" s="16">
        <f t="shared" si="403"/>
        <v>1822</v>
      </c>
      <c r="B1824" s="16">
        <f t="shared" si="392"/>
        <v>30</v>
      </c>
      <c r="C1824" s="1">
        <f t="shared" si="404"/>
        <v>1</v>
      </c>
      <c r="D1824" s="1">
        <f>VLOOKUP(C1824,Uitleg!$H$10:$K$14,2,FALSE)</f>
        <v>0</v>
      </c>
      <c r="E1824" s="1">
        <f>VLOOKUP(C1824,Uitleg!$H$10:$K$14,3,FALSE)</f>
        <v>0</v>
      </c>
      <c r="F1824">
        <f t="shared" si="405"/>
        <v>17</v>
      </c>
      <c r="G1824" s="17">
        <f t="shared" si="393"/>
        <v>2.7180484696194043</v>
      </c>
      <c r="H1824" s="1">
        <f t="shared" si="394"/>
        <v>0</v>
      </c>
      <c r="I1824" s="1">
        <f t="shared" si="395"/>
        <v>0</v>
      </c>
      <c r="J1824" s="1">
        <f t="shared" si="396"/>
        <v>0</v>
      </c>
      <c r="K1824" s="1">
        <f t="shared" si="397"/>
        <v>0</v>
      </c>
      <c r="L1824" s="1">
        <f t="shared" si="398"/>
        <v>0</v>
      </c>
      <c r="M1824" s="1">
        <f t="shared" si="399"/>
        <v>0</v>
      </c>
      <c r="N1824" s="1" t="str">
        <f t="shared" si="400"/>
        <v>nee</v>
      </c>
      <c r="O1824" s="1">
        <f t="shared" si="401"/>
        <v>0</v>
      </c>
      <c r="P1824">
        <f t="shared" si="402"/>
        <v>0</v>
      </c>
    </row>
    <row r="1825" spans="1:16" x14ac:dyDescent="0.25">
      <c r="A1825" s="16">
        <f t="shared" si="403"/>
        <v>1823</v>
      </c>
      <c r="B1825" s="16">
        <f t="shared" si="392"/>
        <v>30</v>
      </c>
      <c r="C1825" s="1">
        <f t="shared" si="404"/>
        <v>1</v>
      </c>
      <c r="D1825" s="1">
        <f>VLOOKUP(C1825,Uitleg!$H$10:$K$14,2,FALSE)</f>
        <v>0</v>
      </c>
      <c r="E1825" s="1">
        <f>VLOOKUP(C1825,Uitleg!$H$10:$K$14,3,FALSE)</f>
        <v>0</v>
      </c>
      <c r="F1825">
        <f t="shared" si="405"/>
        <v>18</v>
      </c>
      <c r="G1825" s="17">
        <f t="shared" si="393"/>
        <v>2.784763699659468</v>
      </c>
      <c r="H1825" s="1">
        <f t="shared" si="394"/>
        <v>0</v>
      </c>
      <c r="I1825" s="1">
        <f t="shared" si="395"/>
        <v>0</v>
      </c>
      <c r="J1825" s="1">
        <f t="shared" si="396"/>
        <v>0</v>
      </c>
      <c r="K1825" s="1">
        <f t="shared" si="397"/>
        <v>0</v>
      </c>
      <c r="L1825" s="1">
        <f t="shared" si="398"/>
        <v>0</v>
      </c>
      <c r="M1825" s="1">
        <f t="shared" si="399"/>
        <v>0</v>
      </c>
      <c r="N1825" s="1" t="str">
        <f t="shared" si="400"/>
        <v>nee</v>
      </c>
      <c r="O1825" s="1">
        <f t="shared" si="401"/>
        <v>0</v>
      </c>
      <c r="P1825">
        <f t="shared" si="402"/>
        <v>0</v>
      </c>
    </row>
    <row r="1826" spans="1:16" x14ac:dyDescent="0.25">
      <c r="A1826" s="16">
        <f t="shared" si="403"/>
        <v>1824</v>
      </c>
      <c r="B1826" s="16">
        <f t="shared" si="392"/>
        <v>30</v>
      </c>
      <c r="C1826" s="1">
        <f t="shared" si="404"/>
        <v>1</v>
      </c>
      <c r="D1826" s="1">
        <f>VLOOKUP(C1826,Uitleg!$H$10:$K$14,2,FALSE)</f>
        <v>0</v>
      </c>
      <c r="E1826" s="1">
        <f>VLOOKUP(C1826,Uitleg!$H$10:$K$14,3,FALSE)</f>
        <v>0</v>
      </c>
      <c r="F1826">
        <f t="shared" si="405"/>
        <v>19</v>
      </c>
      <c r="G1826" s="17">
        <f t="shared" si="393"/>
        <v>2.8527306981748097</v>
      </c>
      <c r="H1826" s="1">
        <f t="shared" si="394"/>
        <v>0</v>
      </c>
      <c r="I1826" s="1">
        <f t="shared" si="395"/>
        <v>0</v>
      </c>
      <c r="J1826" s="1">
        <f t="shared" si="396"/>
        <v>0</v>
      </c>
      <c r="K1826" s="1">
        <f t="shared" si="397"/>
        <v>0</v>
      </c>
      <c r="L1826" s="1">
        <f t="shared" si="398"/>
        <v>0</v>
      </c>
      <c r="M1826" s="1">
        <f t="shared" si="399"/>
        <v>0</v>
      </c>
      <c r="N1826" s="1" t="str">
        <f t="shared" si="400"/>
        <v>nee</v>
      </c>
      <c r="O1826" s="1">
        <f t="shared" si="401"/>
        <v>0</v>
      </c>
      <c r="P1826">
        <f t="shared" si="402"/>
        <v>0</v>
      </c>
    </row>
    <row r="1827" spans="1:16" x14ac:dyDescent="0.25">
      <c r="A1827" s="16">
        <f t="shared" si="403"/>
        <v>1825</v>
      </c>
      <c r="B1827" s="16">
        <f t="shared" si="392"/>
        <v>30</v>
      </c>
      <c r="C1827" s="1">
        <f t="shared" si="404"/>
        <v>1</v>
      </c>
      <c r="D1827" s="1">
        <f>VLOOKUP(C1827,Uitleg!$H$10:$K$14,2,FALSE)</f>
        <v>0</v>
      </c>
      <c r="E1827" s="1">
        <f>VLOOKUP(C1827,Uitleg!$H$10:$K$14,3,FALSE)</f>
        <v>0</v>
      </c>
      <c r="F1827">
        <f t="shared" si="405"/>
        <v>20</v>
      </c>
      <c r="G1827" s="17">
        <f t="shared" si="393"/>
        <v>2.921947621032988</v>
      </c>
      <c r="H1827" s="1">
        <f t="shared" si="394"/>
        <v>0</v>
      </c>
      <c r="I1827" s="1">
        <f t="shared" si="395"/>
        <v>0</v>
      </c>
      <c r="J1827" s="1">
        <f t="shared" si="396"/>
        <v>0</v>
      </c>
      <c r="K1827" s="1">
        <f t="shared" si="397"/>
        <v>0</v>
      </c>
      <c r="L1827" s="1">
        <f t="shared" si="398"/>
        <v>0</v>
      </c>
      <c r="M1827" s="1">
        <f t="shared" si="399"/>
        <v>0</v>
      </c>
      <c r="N1827" s="1" t="str">
        <f t="shared" si="400"/>
        <v>nee</v>
      </c>
      <c r="O1827" s="1">
        <f t="shared" si="401"/>
        <v>0</v>
      </c>
      <c r="P1827">
        <f t="shared" si="402"/>
        <v>0</v>
      </c>
    </row>
    <row r="1828" spans="1:16" x14ac:dyDescent="0.25">
      <c r="A1828" s="16">
        <f t="shared" si="403"/>
        <v>1826</v>
      </c>
      <c r="B1828" s="16">
        <f t="shared" si="392"/>
        <v>30</v>
      </c>
      <c r="C1828" s="1">
        <f t="shared" si="404"/>
        <v>1</v>
      </c>
      <c r="D1828" s="1">
        <f>VLOOKUP(C1828,Uitleg!$H$10:$K$14,2,FALSE)</f>
        <v>0</v>
      </c>
      <c r="E1828" s="1">
        <f>VLOOKUP(C1828,Uitleg!$H$10:$K$14,3,FALSE)</f>
        <v>0</v>
      </c>
      <c r="F1828">
        <f t="shared" si="405"/>
        <v>21</v>
      </c>
      <c r="G1828" s="17">
        <f t="shared" si="393"/>
        <v>2.9924125809910755</v>
      </c>
      <c r="H1828" s="1">
        <f t="shared" si="394"/>
        <v>0</v>
      </c>
      <c r="I1828" s="1">
        <f t="shared" si="395"/>
        <v>0</v>
      </c>
      <c r="J1828" s="1">
        <f t="shared" si="396"/>
        <v>0</v>
      </c>
      <c r="K1828" s="1">
        <f t="shared" si="397"/>
        <v>0</v>
      </c>
      <c r="L1828" s="1">
        <f t="shared" si="398"/>
        <v>0</v>
      </c>
      <c r="M1828" s="1">
        <f t="shared" si="399"/>
        <v>0</v>
      </c>
      <c r="N1828" s="1" t="str">
        <f t="shared" si="400"/>
        <v>nee</v>
      </c>
      <c r="O1828" s="1">
        <f t="shared" si="401"/>
        <v>0</v>
      </c>
      <c r="P1828">
        <f t="shared" si="402"/>
        <v>0</v>
      </c>
    </row>
    <row r="1829" spans="1:16" x14ac:dyDescent="0.25">
      <c r="A1829" s="16">
        <f t="shared" si="403"/>
        <v>1827</v>
      </c>
      <c r="B1829" s="16">
        <f t="shared" si="392"/>
        <v>30</v>
      </c>
      <c r="C1829" s="1">
        <f t="shared" si="404"/>
        <v>1</v>
      </c>
      <c r="D1829" s="1">
        <f>VLOOKUP(C1829,Uitleg!$H$10:$K$14,2,FALSE)</f>
        <v>0</v>
      </c>
      <c r="E1829" s="1">
        <f>VLOOKUP(C1829,Uitleg!$H$10:$K$14,3,FALSE)</f>
        <v>0</v>
      </c>
      <c r="F1829">
        <f t="shared" si="405"/>
        <v>22</v>
      </c>
      <c r="G1829" s="17">
        <f t="shared" si="393"/>
        <v>3.0641236477615017</v>
      </c>
      <c r="H1829" s="1">
        <f t="shared" si="394"/>
        <v>0</v>
      </c>
      <c r="I1829" s="1">
        <f t="shared" si="395"/>
        <v>0</v>
      </c>
      <c r="J1829" s="1">
        <f t="shared" si="396"/>
        <v>0</v>
      </c>
      <c r="K1829" s="1">
        <f t="shared" si="397"/>
        <v>0</v>
      </c>
      <c r="L1829" s="1">
        <f t="shared" si="398"/>
        <v>0</v>
      </c>
      <c r="M1829" s="1">
        <f t="shared" si="399"/>
        <v>0</v>
      </c>
      <c r="N1829" s="1" t="str">
        <f t="shared" si="400"/>
        <v>nee</v>
      </c>
      <c r="O1829" s="1">
        <f t="shared" si="401"/>
        <v>0</v>
      </c>
      <c r="P1829">
        <f t="shared" si="402"/>
        <v>0</v>
      </c>
    </row>
    <row r="1830" spans="1:16" x14ac:dyDescent="0.25">
      <c r="A1830" s="16">
        <f t="shared" si="403"/>
        <v>1828</v>
      </c>
      <c r="B1830" s="16">
        <f t="shared" si="392"/>
        <v>30</v>
      </c>
      <c r="C1830" s="1">
        <f t="shared" si="404"/>
        <v>1</v>
      </c>
      <c r="D1830" s="1">
        <f>VLOOKUP(C1830,Uitleg!$H$10:$K$14,2,FALSE)</f>
        <v>0</v>
      </c>
      <c r="E1830" s="1">
        <f>VLOOKUP(C1830,Uitleg!$H$10:$K$14,3,FALSE)</f>
        <v>0</v>
      </c>
      <c r="F1830">
        <f t="shared" si="405"/>
        <v>23</v>
      </c>
      <c r="G1830" s="17">
        <f t="shared" si="393"/>
        <v>3.1370788480792022</v>
      </c>
      <c r="H1830" s="1">
        <f t="shared" si="394"/>
        <v>0</v>
      </c>
      <c r="I1830" s="1">
        <f t="shared" si="395"/>
        <v>0</v>
      </c>
      <c r="J1830" s="1">
        <f t="shared" si="396"/>
        <v>0</v>
      </c>
      <c r="K1830" s="1">
        <f t="shared" si="397"/>
        <v>0</v>
      </c>
      <c r="L1830" s="1">
        <f t="shared" si="398"/>
        <v>0</v>
      </c>
      <c r="M1830" s="1">
        <f t="shared" si="399"/>
        <v>0</v>
      </c>
      <c r="N1830" s="1" t="str">
        <f t="shared" si="400"/>
        <v>nee</v>
      </c>
      <c r="O1830" s="1">
        <f t="shared" si="401"/>
        <v>0</v>
      </c>
      <c r="P1830">
        <f t="shared" si="402"/>
        <v>0</v>
      </c>
    </row>
    <row r="1831" spans="1:16" x14ac:dyDescent="0.25">
      <c r="A1831" s="16">
        <f t="shared" si="403"/>
        <v>1829</v>
      </c>
      <c r="B1831" s="16">
        <f t="shared" si="392"/>
        <v>30</v>
      </c>
      <c r="C1831" s="1">
        <f t="shared" si="404"/>
        <v>1</v>
      </c>
      <c r="D1831" s="1">
        <f>VLOOKUP(C1831,Uitleg!$H$10:$K$14,2,FALSE)</f>
        <v>0</v>
      </c>
      <c r="E1831" s="1">
        <f>VLOOKUP(C1831,Uitleg!$H$10:$K$14,3,FALSE)</f>
        <v>0</v>
      </c>
      <c r="F1831">
        <f t="shared" si="405"/>
        <v>24</v>
      </c>
      <c r="G1831" s="17">
        <f t="shared" si="393"/>
        <v>3.2112761657706166</v>
      </c>
      <c r="H1831" s="1">
        <f t="shared" si="394"/>
        <v>0</v>
      </c>
      <c r="I1831" s="1">
        <f t="shared" si="395"/>
        <v>0</v>
      </c>
      <c r="J1831" s="1">
        <f t="shared" si="396"/>
        <v>0</v>
      </c>
      <c r="K1831" s="1">
        <f t="shared" si="397"/>
        <v>0</v>
      </c>
      <c r="L1831" s="1">
        <f t="shared" si="398"/>
        <v>0</v>
      </c>
      <c r="M1831" s="1">
        <f t="shared" si="399"/>
        <v>0</v>
      </c>
      <c r="N1831" s="1" t="str">
        <f t="shared" si="400"/>
        <v>nee</v>
      </c>
      <c r="O1831" s="1">
        <f t="shared" si="401"/>
        <v>0</v>
      </c>
      <c r="P1831">
        <f t="shared" si="402"/>
        <v>0</v>
      </c>
    </row>
    <row r="1832" spans="1:16" x14ac:dyDescent="0.25">
      <c r="A1832" s="16">
        <f t="shared" si="403"/>
        <v>1830</v>
      </c>
      <c r="B1832" s="16">
        <f t="shared" si="392"/>
        <v>30</v>
      </c>
      <c r="C1832" s="1">
        <f t="shared" si="404"/>
        <v>1</v>
      </c>
      <c r="D1832" s="1">
        <f>VLOOKUP(C1832,Uitleg!$H$10:$K$14,2,FALSE)</f>
        <v>0</v>
      </c>
      <c r="E1832" s="1">
        <f>VLOOKUP(C1832,Uitleg!$H$10:$K$14,3,FALSE)</f>
        <v>0</v>
      </c>
      <c r="F1832">
        <f t="shared" si="405"/>
        <v>25</v>
      </c>
      <c r="G1832" s="17">
        <f t="shared" si="393"/>
        <v>3.2867135418240565</v>
      </c>
      <c r="H1832" s="1">
        <f t="shared" si="394"/>
        <v>0</v>
      </c>
      <c r="I1832" s="1">
        <f t="shared" si="395"/>
        <v>0</v>
      </c>
      <c r="J1832" s="1">
        <f t="shared" si="396"/>
        <v>0</v>
      </c>
      <c r="K1832" s="1">
        <f t="shared" si="397"/>
        <v>0</v>
      </c>
      <c r="L1832" s="1">
        <f t="shared" si="398"/>
        <v>0</v>
      </c>
      <c r="M1832" s="1">
        <f t="shared" si="399"/>
        <v>0</v>
      </c>
      <c r="N1832" s="1" t="str">
        <f t="shared" si="400"/>
        <v>nee</v>
      </c>
      <c r="O1832" s="1">
        <f t="shared" si="401"/>
        <v>0</v>
      </c>
      <c r="P1832">
        <f t="shared" si="402"/>
        <v>0</v>
      </c>
    </row>
    <row r="1833" spans="1:16" x14ac:dyDescent="0.25">
      <c r="A1833" s="16">
        <f t="shared" si="403"/>
        <v>1831</v>
      </c>
      <c r="B1833" s="16">
        <f t="shared" si="392"/>
        <v>30</v>
      </c>
      <c r="C1833" s="1">
        <f t="shared" si="404"/>
        <v>1</v>
      </c>
      <c r="D1833" s="1">
        <f>VLOOKUP(C1833,Uitleg!$H$10:$K$14,2,FALSE)</f>
        <v>0</v>
      </c>
      <c r="E1833" s="1">
        <f>VLOOKUP(C1833,Uitleg!$H$10:$K$14,3,FALSE)</f>
        <v>0</v>
      </c>
      <c r="F1833">
        <f t="shared" si="405"/>
        <v>26</v>
      </c>
      <c r="G1833" s="17">
        <f t="shared" si="393"/>
        <v>3.3633888744618829</v>
      </c>
      <c r="H1833" s="1">
        <f t="shared" si="394"/>
        <v>0</v>
      </c>
      <c r="I1833" s="1">
        <f t="shared" si="395"/>
        <v>0</v>
      </c>
      <c r="J1833" s="1">
        <f t="shared" si="396"/>
        <v>0</v>
      </c>
      <c r="K1833" s="1">
        <f t="shared" si="397"/>
        <v>0</v>
      </c>
      <c r="L1833" s="1">
        <f t="shared" si="398"/>
        <v>0</v>
      </c>
      <c r="M1833" s="1">
        <f t="shared" si="399"/>
        <v>0</v>
      </c>
      <c r="N1833" s="1" t="str">
        <f t="shared" si="400"/>
        <v>nee</v>
      </c>
      <c r="O1833" s="1">
        <f t="shared" si="401"/>
        <v>0</v>
      </c>
      <c r="P1833">
        <f t="shared" si="402"/>
        <v>0</v>
      </c>
    </row>
    <row r="1834" spans="1:16" x14ac:dyDescent="0.25">
      <c r="A1834" s="16">
        <f t="shared" si="403"/>
        <v>1832</v>
      </c>
      <c r="B1834" s="16">
        <f t="shared" si="392"/>
        <v>30</v>
      </c>
      <c r="C1834" s="1">
        <f t="shared" si="404"/>
        <v>1</v>
      </c>
      <c r="D1834" s="1">
        <f>VLOOKUP(C1834,Uitleg!$H$10:$K$14,2,FALSE)</f>
        <v>0</v>
      </c>
      <c r="E1834" s="1">
        <f>VLOOKUP(C1834,Uitleg!$H$10:$K$14,3,FALSE)</f>
        <v>0</v>
      </c>
      <c r="F1834">
        <f t="shared" si="405"/>
        <v>27</v>
      </c>
      <c r="G1834" s="17">
        <f t="shared" si="393"/>
        <v>3.4413000192141041</v>
      </c>
      <c r="H1834" s="1">
        <f t="shared" si="394"/>
        <v>0</v>
      </c>
      <c r="I1834" s="1">
        <f t="shared" si="395"/>
        <v>0</v>
      </c>
      <c r="J1834" s="1">
        <f t="shared" si="396"/>
        <v>0</v>
      </c>
      <c r="K1834" s="1">
        <f t="shared" si="397"/>
        <v>0</v>
      </c>
      <c r="L1834" s="1">
        <f t="shared" si="398"/>
        <v>0</v>
      </c>
      <c r="M1834" s="1">
        <f t="shared" si="399"/>
        <v>0</v>
      </c>
      <c r="N1834" s="1" t="str">
        <f t="shared" si="400"/>
        <v>nee</v>
      </c>
      <c r="O1834" s="1">
        <f t="shared" si="401"/>
        <v>0</v>
      </c>
      <c r="P1834">
        <f t="shared" si="402"/>
        <v>0</v>
      </c>
    </row>
    <row r="1835" spans="1:16" x14ac:dyDescent="0.25">
      <c r="A1835" s="16">
        <f t="shared" si="403"/>
        <v>1833</v>
      </c>
      <c r="B1835" s="16">
        <f t="shared" si="392"/>
        <v>30</v>
      </c>
      <c r="C1835" s="1">
        <f t="shared" si="404"/>
        <v>1</v>
      </c>
      <c r="D1835" s="1">
        <f>VLOOKUP(C1835,Uitleg!$H$10:$K$14,2,FALSE)</f>
        <v>0</v>
      </c>
      <c r="E1835" s="1">
        <f>VLOOKUP(C1835,Uitleg!$H$10:$K$14,3,FALSE)</f>
        <v>0</v>
      </c>
      <c r="F1835">
        <f t="shared" si="405"/>
        <v>28</v>
      </c>
      <c r="G1835" s="17">
        <f t="shared" si="393"/>
        <v>3.5204447889936361</v>
      </c>
      <c r="H1835" s="1">
        <f t="shared" si="394"/>
        <v>0</v>
      </c>
      <c r="I1835" s="1">
        <f t="shared" si="395"/>
        <v>0</v>
      </c>
      <c r="J1835" s="1">
        <f t="shared" si="396"/>
        <v>0</v>
      </c>
      <c r="K1835" s="1">
        <f t="shared" si="397"/>
        <v>0</v>
      </c>
      <c r="L1835" s="1">
        <f t="shared" si="398"/>
        <v>0</v>
      </c>
      <c r="M1835" s="1">
        <f t="shared" si="399"/>
        <v>0</v>
      </c>
      <c r="N1835" s="1" t="str">
        <f t="shared" si="400"/>
        <v>nee</v>
      </c>
      <c r="O1835" s="1">
        <f t="shared" si="401"/>
        <v>0</v>
      </c>
      <c r="P1835">
        <f t="shared" si="402"/>
        <v>0</v>
      </c>
    </row>
    <row r="1836" spans="1:16" x14ac:dyDescent="0.25">
      <c r="A1836" s="16">
        <f t="shared" si="403"/>
        <v>1834</v>
      </c>
      <c r="B1836" s="16">
        <f t="shared" si="392"/>
        <v>30</v>
      </c>
      <c r="C1836" s="1">
        <f t="shared" si="404"/>
        <v>1</v>
      </c>
      <c r="D1836" s="1">
        <f>VLOOKUP(C1836,Uitleg!$H$10:$K$14,2,FALSE)</f>
        <v>0</v>
      </c>
      <c r="E1836" s="1">
        <f>VLOOKUP(C1836,Uitleg!$H$10:$K$14,3,FALSE)</f>
        <v>0</v>
      </c>
      <c r="F1836">
        <f t="shared" si="405"/>
        <v>29</v>
      </c>
      <c r="G1836" s="17">
        <f t="shared" si="393"/>
        <v>3.6008209541731055</v>
      </c>
      <c r="H1836" s="1">
        <f t="shared" si="394"/>
        <v>0</v>
      </c>
      <c r="I1836" s="1">
        <f t="shared" si="395"/>
        <v>0</v>
      </c>
      <c r="J1836" s="1">
        <f t="shared" si="396"/>
        <v>0</v>
      </c>
      <c r="K1836" s="1">
        <f t="shared" si="397"/>
        <v>0</v>
      </c>
      <c r="L1836" s="1">
        <f t="shared" si="398"/>
        <v>0</v>
      </c>
      <c r="M1836" s="1">
        <f t="shared" si="399"/>
        <v>0</v>
      </c>
      <c r="N1836" s="1" t="str">
        <f t="shared" si="400"/>
        <v>nee</v>
      </c>
      <c r="O1836" s="1">
        <f t="shared" si="401"/>
        <v>0</v>
      </c>
      <c r="P1836">
        <f t="shared" si="402"/>
        <v>0</v>
      </c>
    </row>
    <row r="1837" spans="1:16" x14ac:dyDescent="0.25">
      <c r="A1837" s="16">
        <f t="shared" si="403"/>
        <v>1835</v>
      </c>
      <c r="B1837" s="16">
        <f t="shared" si="392"/>
        <v>30</v>
      </c>
      <c r="C1837" s="1">
        <f t="shared" si="404"/>
        <v>1</v>
      </c>
      <c r="D1837" s="1">
        <f>VLOOKUP(C1837,Uitleg!$H$10:$K$14,2,FALSE)</f>
        <v>0</v>
      </c>
      <c r="E1837" s="1">
        <f>VLOOKUP(C1837,Uitleg!$H$10:$K$14,3,FALSE)</f>
        <v>0</v>
      </c>
      <c r="F1837">
        <f t="shared" si="405"/>
        <v>30</v>
      </c>
      <c r="G1837" s="17">
        <f t="shared" si="393"/>
        <v>3.6824262426633361</v>
      </c>
      <c r="H1837" s="1">
        <f t="shared" si="394"/>
        <v>0</v>
      </c>
      <c r="I1837" s="1">
        <f t="shared" si="395"/>
        <v>0</v>
      </c>
      <c r="J1837" s="1">
        <f t="shared" si="396"/>
        <v>0</v>
      </c>
      <c r="K1837" s="1">
        <f t="shared" si="397"/>
        <v>0</v>
      </c>
      <c r="L1837" s="1">
        <f t="shared" si="398"/>
        <v>0</v>
      </c>
      <c r="M1837" s="1">
        <f t="shared" si="399"/>
        <v>0</v>
      </c>
      <c r="N1837" s="1" t="str">
        <f t="shared" si="400"/>
        <v>nee</v>
      </c>
      <c r="O1837" s="1">
        <f t="shared" si="401"/>
        <v>0</v>
      </c>
      <c r="P1837">
        <f t="shared" si="402"/>
        <v>0</v>
      </c>
    </row>
    <row r="1838" spans="1:16" x14ac:dyDescent="0.25">
      <c r="A1838" s="16">
        <f t="shared" si="403"/>
        <v>1836</v>
      </c>
      <c r="B1838" s="16">
        <f t="shared" si="392"/>
        <v>30</v>
      </c>
      <c r="C1838" s="1">
        <f t="shared" si="404"/>
        <v>1</v>
      </c>
      <c r="D1838" s="1">
        <f>VLOOKUP(C1838,Uitleg!$H$10:$K$14,2,FALSE)</f>
        <v>0</v>
      </c>
      <c r="E1838" s="1">
        <f>VLOOKUP(C1838,Uitleg!$H$10:$K$14,3,FALSE)</f>
        <v>0</v>
      </c>
      <c r="F1838">
        <f t="shared" si="405"/>
        <v>31</v>
      </c>
      <c r="G1838" s="17">
        <f t="shared" si="393"/>
        <v>3.765258339993192</v>
      </c>
      <c r="H1838" s="1">
        <f t="shared" si="394"/>
        <v>0</v>
      </c>
      <c r="I1838" s="1">
        <f t="shared" si="395"/>
        <v>0</v>
      </c>
      <c r="J1838" s="1">
        <f t="shared" si="396"/>
        <v>0</v>
      </c>
      <c r="K1838" s="1">
        <f t="shared" si="397"/>
        <v>0</v>
      </c>
      <c r="L1838" s="1">
        <f t="shared" si="398"/>
        <v>0</v>
      </c>
      <c r="M1838" s="1">
        <f t="shared" si="399"/>
        <v>0</v>
      </c>
      <c r="N1838" s="1" t="str">
        <f t="shared" si="400"/>
        <v>nee</v>
      </c>
      <c r="O1838" s="1">
        <f t="shared" si="401"/>
        <v>0</v>
      </c>
      <c r="P1838">
        <f t="shared" si="402"/>
        <v>0</v>
      </c>
    </row>
    <row r="1839" spans="1:16" x14ac:dyDescent="0.25">
      <c r="A1839" s="16">
        <f t="shared" si="403"/>
        <v>1837</v>
      </c>
      <c r="B1839" s="16">
        <f t="shared" si="392"/>
        <v>30</v>
      </c>
      <c r="C1839" s="1">
        <f t="shared" si="404"/>
        <v>1</v>
      </c>
      <c r="D1839" s="1">
        <f>VLOOKUP(C1839,Uitleg!$H$10:$K$14,2,FALSE)</f>
        <v>0</v>
      </c>
      <c r="E1839" s="1">
        <f>VLOOKUP(C1839,Uitleg!$H$10:$K$14,3,FALSE)</f>
        <v>0</v>
      </c>
      <c r="F1839">
        <f t="shared" si="405"/>
        <v>32</v>
      </c>
      <c r="G1839" s="17">
        <f t="shared" si="393"/>
        <v>3.8493148893913123</v>
      </c>
      <c r="H1839" s="1">
        <f t="shared" si="394"/>
        <v>0</v>
      </c>
      <c r="I1839" s="1">
        <f t="shared" si="395"/>
        <v>0</v>
      </c>
      <c r="J1839" s="1">
        <f t="shared" si="396"/>
        <v>0</v>
      </c>
      <c r="K1839" s="1">
        <f t="shared" si="397"/>
        <v>0</v>
      </c>
      <c r="L1839" s="1">
        <f t="shared" si="398"/>
        <v>0</v>
      </c>
      <c r="M1839" s="1">
        <f t="shared" si="399"/>
        <v>0</v>
      </c>
      <c r="N1839" s="1" t="str">
        <f t="shared" si="400"/>
        <v>nee</v>
      </c>
      <c r="O1839" s="1">
        <f t="shared" si="401"/>
        <v>0</v>
      </c>
      <c r="P1839">
        <f t="shared" si="402"/>
        <v>0</v>
      </c>
    </row>
    <row r="1840" spans="1:16" x14ac:dyDescent="0.25">
      <c r="A1840" s="16">
        <f t="shared" si="403"/>
        <v>1838</v>
      </c>
      <c r="B1840" s="16">
        <f t="shared" si="392"/>
        <v>30</v>
      </c>
      <c r="C1840" s="1">
        <f t="shared" si="404"/>
        <v>1</v>
      </c>
      <c r="D1840" s="1">
        <f>VLOOKUP(C1840,Uitleg!$H$10:$K$14,2,FALSE)</f>
        <v>0</v>
      </c>
      <c r="E1840" s="1">
        <f>VLOOKUP(C1840,Uitleg!$H$10:$K$14,3,FALSE)</f>
        <v>0</v>
      </c>
      <c r="F1840">
        <f t="shared" si="405"/>
        <v>33</v>
      </c>
      <c r="G1840" s="17">
        <f t="shared" si="393"/>
        <v>3.9345934918690801</v>
      </c>
      <c r="H1840" s="1">
        <f t="shared" si="394"/>
        <v>0</v>
      </c>
      <c r="I1840" s="1">
        <f t="shared" si="395"/>
        <v>0</v>
      </c>
      <c r="J1840" s="1">
        <f t="shared" si="396"/>
        <v>0</v>
      </c>
      <c r="K1840" s="1">
        <f t="shared" si="397"/>
        <v>0</v>
      </c>
      <c r="L1840" s="1">
        <f t="shared" si="398"/>
        <v>0</v>
      </c>
      <c r="M1840" s="1">
        <f t="shared" si="399"/>
        <v>0</v>
      </c>
      <c r="N1840" s="1" t="str">
        <f t="shared" si="400"/>
        <v>nee</v>
      </c>
      <c r="O1840" s="1">
        <f t="shared" si="401"/>
        <v>0</v>
      </c>
      <c r="P1840">
        <f t="shared" si="402"/>
        <v>0</v>
      </c>
    </row>
    <row r="1841" spans="1:16" x14ac:dyDescent="0.25">
      <c r="A1841" s="16">
        <f t="shared" si="403"/>
        <v>1839</v>
      </c>
      <c r="B1841" s="16">
        <f t="shared" si="392"/>
        <v>30</v>
      </c>
      <c r="C1841" s="1">
        <f t="shared" si="404"/>
        <v>1</v>
      </c>
      <c r="D1841" s="1">
        <f>VLOOKUP(C1841,Uitleg!$H$10:$K$14,2,FALSE)</f>
        <v>0</v>
      </c>
      <c r="E1841" s="1">
        <f>VLOOKUP(C1841,Uitleg!$H$10:$K$14,3,FALSE)</f>
        <v>0</v>
      </c>
      <c r="F1841">
        <f t="shared" si="405"/>
        <v>34</v>
      </c>
      <c r="G1841" s="17">
        <f t="shared" si="393"/>
        <v>4.0210917063054588</v>
      </c>
      <c r="H1841" s="1">
        <f t="shared" si="394"/>
        <v>0</v>
      </c>
      <c r="I1841" s="1">
        <f t="shared" si="395"/>
        <v>0</v>
      </c>
      <c r="J1841" s="1">
        <f t="shared" si="396"/>
        <v>0</v>
      </c>
      <c r="K1841" s="1">
        <f t="shared" si="397"/>
        <v>0</v>
      </c>
      <c r="L1841" s="1">
        <f t="shared" si="398"/>
        <v>0</v>
      </c>
      <c r="M1841" s="1">
        <f t="shared" si="399"/>
        <v>0</v>
      </c>
      <c r="N1841" s="1" t="str">
        <f t="shared" si="400"/>
        <v>nee</v>
      </c>
      <c r="O1841" s="1">
        <f t="shared" si="401"/>
        <v>0</v>
      </c>
      <c r="P1841">
        <f t="shared" si="402"/>
        <v>0</v>
      </c>
    </row>
    <row r="1842" spans="1:16" x14ac:dyDescent="0.25">
      <c r="A1842" s="16">
        <f t="shared" si="403"/>
        <v>1840</v>
      </c>
      <c r="B1842" s="16">
        <f t="shared" si="392"/>
        <v>30</v>
      </c>
      <c r="C1842" s="1">
        <f t="shared" si="404"/>
        <v>1</v>
      </c>
      <c r="D1842" s="1">
        <f>VLOOKUP(C1842,Uitleg!$H$10:$K$14,2,FALSE)</f>
        <v>0</v>
      </c>
      <c r="E1842" s="1">
        <f>VLOOKUP(C1842,Uitleg!$H$10:$K$14,3,FALSE)</f>
        <v>0</v>
      </c>
      <c r="F1842">
        <f t="shared" si="405"/>
        <v>35</v>
      </c>
      <c r="G1842" s="17">
        <f t="shared" si="393"/>
        <v>4.108807049533084</v>
      </c>
      <c r="H1842" s="1">
        <f t="shared" si="394"/>
        <v>0</v>
      </c>
      <c r="I1842" s="1">
        <f t="shared" si="395"/>
        <v>0</v>
      </c>
      <c r="J1842" s="1">
        <f t="shared" si="396"/>
        <v>0</v>
      </c>
      <c r="K1842" s="1">
        <f t="shared" si="397"/>
        <v>0</v>
      </c>
      <c r="L1842" s="1">
        <f t="shared" si="398"/>
        <v>0</v>
      </c>
      <c r="M1842" s="1">
        <f t="shared" si="399"/>
        <v>0</v>
      </c>
      <c r="N1842" s="1" t="str">
        <f t="shared" si="400"/>
        <v>nee</v>
      </c>
      <c r="O1842" s="1">
        <f t="shared" si="401"/>
        <v>0</v>
      </c>
      <c r="P1842">
        <f t="shared" si="402"/>
        <v>0</v>
      </c>
    </row>
    <row r="1843" spans="1:16" x14ac:dyDescent="0.25">
      <c r="A1843" s="16">
        <f t="shared" si="403"/>
        <v>1841</v>
      </c>
      <c r="B1843" s="16">
        <f t="shared" si="392"/>
        <v>30</v>
      </c>
      <c r="C1843" s="1">
        <f t="shared" si="404"/>
        <v>1</v>
      </c>
      <c r="D1843" s="1">
        <f>VLOOKUP(C1843,Uitleg!$H$10:$K$14,2,FALSE)</f>
        <v>0</v>
      </c>
      <c r="E1843" s="1">
        <f>VLOOKUP(C1843,Uitleg!$H$10:$K$14,3,FALSE)</f>
        <v>0</v>
      </c>
      <c r="F1843">
        <f t="shared" si="405"/>
        <v>36</v>
      </c>
      <c r="G1843" s="17">
        <f t="shared" si="393"/>
        <v>4.1977369964262934</v>
      </c>
      <c r="H1843" s="1">
        <f t="shared" si="394"/>
        <v>0</v>
      </c>
      <c r="I1843" s="1">
        <f t="shared" si="395"/>
        <v>0</v>
      </c>
      <c r="J1843" s="1">
        <f t="shared" si="396"/>
        <v>0</v>
      </c>
      <c r="K1843" s="1">
        <f t="shared" si="397"/>
        <v>0</v>
      </c>
      <c r="L1843" s="1">
        <f t="shared" si="398"/>
        <v>0</v>
      </c>
      <c r="M1843" s="1">
        <f t="shared" si="399"/>
        <v>0</v>
      </c>
      <c r="N1843" s="1" t="str">
        <f t="shared" si="400"/>
        <v>nee</v>
      </c>
      <c r="O1843" s="1">
        <f t="shared" si="401"/>
        <v>0</v>
      </c>
      <c r="P1843">
        <f t="shared" si="402"/>
        <v>0</v>
      </c>
    </row>
    <row r="1844" spans="1:16" x14ac:dyDescent="0.25">
      <c r="A1844" s="16">
        <f t="shared" si="403"/>
        <v>1842</v>
      </c>
      <c r="B1844" s="16">
        <f t="shared" si="392"/>
        <v>30</v>
      </c>
      <c r="C1844" s="1">
        <f t="shared" si="404"/>
        <v>1</v>
      </c>
      <c r="D1844" s="1">
        <f>VLOOKUP(C1844,Uitleg!$H$10:$K$14,2,FALSE)</f>
        <v>0</v>
      </c>
      <c r="E1844" s="1">
        <f>VLOOKUP(C1844,Uitleg!$H$10:$K$14,3,FALSE)</f>
        <v>0</v>
      </c>
      <c r="F1844">
        <f t="shared" si="405"/>
        <v>37</v>
      </c>
      <c r="G1844" s="17">
        <f t="shared" si="393"/>
        <v>4.2878789799903352</v>
      </c>
      <c r="H1844" s="1">
        <f t="shared" si="394"/>
        <v>0</v>
      </c>
      <c r="I1844" s="1">
        <f t="shared" si="395"/>
        <v>0</v>
      </c>
      <c r="J1844" s="1">
        <f t="shared" si="396"/>
        <v>0</v>
      </c>
      <c r="K1844" s="1">
        <f t="shared" si="397"/>
        <v>0</v>
      </c>
      <c r="L1844" s="1">
        <f t="shared" si="398"/>
        <v>0</v>
      </c>
      <c r="M1844" s="1">
        <f t="shared" si="399"/>
        <v>0</v>
      </c>
      <c r="N1844" s="1" t="str">
        <f t="shared" si="400"/>
        <v>nee</v>
      </c>
      <c r="O1844" s="1">
        <f t="shared" si="401"/>
        <v>0</v>
      </c>
      <c r="P1844">
        <f t="shared" si="402"/>
        <v>0</v>
      </c>
    </row>
    <row r="1845" spans="1:16" x14ac:dyDescent="0.25">
      <c r="A1845" s="16">
        <f t="shared" si="403"/>
        <v>1843</v>
      </c>
      <c r="B1845" s="16">
        <f t="shared" si="392"/>
        <v>30</v>
      </c>
      <c r="C1845" s="1">
        <f t="shared" si="404"/>
        <v>1</v>
      </c>
      <c r="D1845" s="1">
        <f>VLOOKUP(C1845,Uitleg!$H$10:$K$14,2,FALSE)</f>
        <v>0</v>
      </c>
      <c r="E1845" s="1">
        <f>VLOOKUP(C1845,Uitleg!$H$10:$K$14,3,FALSE)</f>
        <v>0</v>
      </c>
      <c r="F1845">
        <f t="shared" si="405"/>
        <v>38</v>
      </c>
      <c r="G1845" s="17">
        <f t="shared" si="393"/>
        <v>4.3792303914524382</v>
      </c>
      <c r="H1845" s="1">
        <f t="shared" si="394"/>
        <v>1</v>
      </c>
      <c r="I1845" s="1">
        <f t="shared" si="395"/>
        <v>0</v>
      </c>
      <c r="J1845" s="1">
        <f t="shared" si="396"/>
        <v>0</v>
      </c>
      <c r="K1845" s="1">
        <f t="shared" si="397"/>
        <v>0</v>
      </c>
      <c r="L1845" s="1">
        <f t="shared" si="398"/>
        <v>0</v>
      </c>
      <c r="M1845" s="1">
        <f t="shared" si="399"/>
        <v>0</v>
      </c>
      <c r="N1845" s="1" t="str">
        <f t="shared" si="400"/>
        <v>JA</v>
      </c>
      <c r="O1845" s="1">
        <f t="shared" si="401"/>
        <v>2</v>
      </c>
      <c r="P1845">
        <f t="shared" si="402"/>
        <v>0</v>
      </c>
    </row>
    <row r="1846" spans="1:16" x14ac:dyDescent="0.25">
      <c r="A1846" s="16">
        <f t="shared" si="403"/>
        <v>1844</v>
      </c>
      <c r="B1846" s="16">
        <f t="shared" si="392"/>
        <v>30</v>
      </c>
      <c r="C1846" s="1">
        <f t="shared" si="404"/>
        <v>2</v>
      </c>
      <c r="D1846" s="1">
        <f>VLOOKUP(C1846,Uitleg!$H$10:$K$14,2,FALSE)</f>
        <v>0</v>
      </c>
      <c r="E1846" s="1">
        <f>VLOOKUP(C1846,Uitleg!$H$10:$K$14,3,FALSE)</f>
        <v>1</v>
      </c>
      <c r="F1846">
        <f t="shared" si="405"/>
        <v>0</v>
      </c>
      <c r="G1846" s="17">
        <f t="shared" si="393"/>
        <v>4.4717885803541613</v>
      </c>
      <c r="H1846" s="1">
        <f t="shared" si="394"/>
        <v>0</v>
      </c>
      <c r="I1846" s="1">
        <f t="shared" si="395"/>
        <v>0</v>
      </c>
      <c r="J1846" s="1">
        <f t="shared" si="396"/>
        <v>0</v>
      </c>
      <c r="K1846" s="1">
        <f t="shared" si="397"/>
        <v>0</v>
      </c>
      <c r="L1846" s="1">
        <f t="shared" si="398"/>
        <v>0</v>
      </c>
      <c r="M1846" s="1">
        <f t="shared" si="399"/>
        <v>0</v>
      </c>
      <c r="N1846" s="1" t="str">
        <f t="shared" si="400"/>
        <v>nee</v>
      </c>
      <c r="O1846" s="1">
        <f t="shared" si="401"/>
        <v>0</v>
      </c>
      <c r="P1846">
        <f t="shared" si="402"/>
        <v>50</v>
      </c>
    </row>
    <row r="1847" spans="1:16" x14ac:dyDescent="0.25">
      <c r="A1847" s="16">
        <f t="shared" si="403"/>
        <v>1845</v>
      </c>
      <c r="B1847" s="16">
        <f t="shared" si="392"/>
        <v>30</v>
      </c>
      <c r="C1847" s="1">
        <f t="shared" si="404"/>
        <v>2</v>
      </c>
      <c r="D1847" s="1">
        <f>VLOOKUP(C1847,Uitleg!$H$10:$K$14,2,FALSE)</f>
        <v>0</v>
      </c>
      <c r="E1847" s="1">
        <f>VLOOKUP(C1847,Uitleg!$H$10:$K$14,3,FALSE)</f>
        <v>1</v>
      </c>
      <c r="F1847">
        <f t="shared" si="405"/>
        <v>1</v>
      </c>
      <c r="G1847" s="17">
        <f t="shared" si="393"/>
        <v>4.5655508546455685</v>
      </c>
      <c r="H1847" s="1">
        <f t="shared" si="394"/>
        <v>0</v>
      </c>
      <c r="I1847" s="1">
        <f t="shared" si="395"/>
        <v>0</v>
      </c>
      <c r="J1847" s="1">
        <f t="shared" si="396"/>
        <v>0</v>
      </c>
      <c r="K1847" s="1">
        <f t="shared" si="397"/>
        <v>0</v>
      </c>
      <c r="L1847" s="1">
        <f t="shared" si="398"/>
        <v>0</v>
      </c>
      <c r="M1847" s="1">
        <f t="shared" si="399"/>
        <v>0</v>
      </c>
      <c r="N1847" s="1" t="str">
        <f t="shared" si="400"/>
        <v>nee</v>
      </c>
      <c r="O1847" s="1">
        <f t="shared" si="401"/>
        <v>0</v>
      </c>
      <c r="P1847">
        <f t="shared" si="402"/>
        <v>50</v>
      </c>
    </row>
    <row r="1848" spans="1:16" x14ac:dyDescent="0.25">
      <c r="A1848" s="16">
        <f t="shared" si="403"/>
        <v>1846</v>
      </c>
      <c r="B1848" s="16">
        <f t="shared" si="392"/>
        <v>30</v>
      </c>
      <c r="C1848" s="1">
        <f t="shared" si="404"/>
        <v>2</v>
      </c>
      <c r="D1848" s="1">
        <f>VLOOKUP(C1848,Uitleg!$H$10:$K$14,2,FALSE)</f>
        <v>0</v>
      </c>
      <c r="E1848" s="1">
        <f>VLOOKUP(C1848,Uitleg!$H$10:$K$14,3,FALSE)</f>
        <v>1</v>
      </c>
      <c r="F1848">
        <f t="shared" si="405"/>
        <v>2</v>
      </c>
      <c r="G1848" s="17">
        <f t="shared" si="393"/>
        <v>4.6605144807806802</v>
      </c>
      <c r="H1848" s="1">
        <f t="shared" si="394"/>
        <v>0</v>
      </c>
      <c r="I1848" s="1">
        <f t="shared" si="395"/>
        <v>0</v>
      </c>
      <c r="J1848" s="1">
        <f t="shared" si="396"/>
        <v>0</v>
      </c>
      <c r="K1848" s="1">
        <f t="shared" si="397"/>
        <v>0</v>
      </c>
      <c r="L1848" s="1">
        <f t="shared" si="398"/>
        <v>0</v>
      </c>
      <c r="M1848" s="1">
        <f t="shared" si="399"/>
        <v>0</v>
      </c>
      <c r="N1848" s="1" t="str">
        <f t="shared" si="400"/>
        <v>nee</v>
      </c>
      <c r="O1848" s="1">
        <f t="shared" si="401"/>
        <v>0</v>
      </c>
      <c r="P1848">
        <f t="shared" si="402"/>
        <v>50</v>
      </c>
    </row>
    <row r="1849" spans="1:16" x14ac:dyDescent="0.25">
      <c r="A1849" s="16">
        <f t="shared" si="403"/>
        <v>1847</v>
      </c>
      <c r="B1849" s="16">
        <f t="shared" si="392"/>
        <v>30</v>
      </c>
      <c r="C1849" s="1">
        <f t="shared" si="404"/>
        <v>2</v>
      </c>
      <c r="D1849" s="1">
        <f>VLOOKUP(C1849,Uitleg!$H$10:$K$14,2,FALSE)</f>
        <v>0</v>
      </c>
      <c r="E1849" s="1">
        <f>VLOOKUP(C1849,Uitleg!$H$10:$K$14,3,FALSE)</f>
        <v>1</v>
      </c>
      <c r="F1849">
        <f t="shared" si="405"/>
        <v>3</v>
      </c>
      <c r="G1849" s="17">
        <f t="shared" si="393"/>
        <v>4.7566766838147814</v>
      </c>
      <c r="H1849" s="1">
        <f t="shared" si="394"/>
        <v>0</v>
      </c>
      <c r="I1849" s="1">
        <f t="shared" si="395"/>
        <v>0</v>
      </c>
      <c r="J1849" s="1">
        <f t="shared" si="396"/>
        <v>0</v>
      </c>
      <c r="K1849" s="1">
        <f t="shared" si="397"/>
        <v>0</v>
      </c>
      <c r="L1849" s="1">
        <f t="shared" si="398"/>
        <v>0</v>
      </c>
      <c r="M1849" s="1">
        <f t="shared" si="399"/>
        <v>0</v>
      </c>
      <c r="N1849" s="1" t="str">
        <f t="shared" si="400"/>
        <v>nee</v>
      </c>
      <c r="O1849" s="1">
        <f t="shared" si="401"/>
        <v>0</v>
      </c>
      <c r="P1849">
        <f t="shared" si="402"/>
        <v>50</v>
      </c>
    </row>
    <row r="1850" spans="1:16" x14ac:dyDescent="0.25">
      <c r="A1850" s="16">
        <f t="shared" si="403"/>
        <v>1848</v>
      </c>
      <c r="B1850" s="16">
        <f t="shared" si="392"/>
        <v>30</v>
      </c>
      <c r="C1850" s="1">
        <f t="shared" si="404"/>
        <v>2</v>
      </c>
      <c r="D1850" s="1">
        <f>VLOOKUP(C1850,Uitleg!$H$10:$K$14,2,FALSE)</f>
        <v>0</v>
      </c>
      <c r="E1850" s="1">
        <f>VLOOKUP(C1850,Uitleg!$H$10:$K$14,3,FALSE)</f>
        <v>1</v>
      </c>
      <c r="F1850">
        <f t="shared" si="405"/>
        <v>4</v>
      </c>
      <c r="G1850" s="17">
        <f t="shared" si="393"/>
        <v>4.8540346475028464</v>
      </c>
      <c r="H1850" s="1">
        <f t="shared" si="394"/>
        <v>0</v>
      </c>
      <c r="I1850" s="1">
        <f t="shared" si="395"/>
        <v>1</v>
      </c>
      <c r="J1850" s="1">
        <f t="shared" si="396"/>
        <v>0</v>
      </c>
      <c r="K1850" s="1">
        <f t="shared" si="397"/>
        <v>0</v>
      </c>
      <c r="L1850" s="1">
        <f t="shared" si="398"/>
        <v>0</v>
      </c>
      <c r="M1850" s="1">
        <f t="shared" si="399"/>
        <v>0</v>
      </c>
      <c r="N1850" s="1" t="str">
        <f t="shared" si="400"/>
        <v>JA</v>
      </c>
      <c r="O1850" s="1">
        <f t="shared" si="401"/>
        <v>3</v>
      </c>
      <c r="P1850">
        <f t="shared" si="402"/>
        <v>50</v>
      </c>
    </row>
    <row r="1851" spans="1:16" x14ac:dyDescent="0.25">
      <c r="A1851" s="16">
        <f t="shared" si="403"/>
        <v>1849</v>
      </c>
      <c r="B1851" s="16">
        <f t="shared" si="392"/>
        <v>30</v>
      </c>
      <c r="C1851" s="1">
        <f t="shared" si="404"/>
        <v>3</v>
      </c>
      <c r="D1851" s="1">
        <f>VLOOKUP(C1851,Uitleg!$H$10:$K$14,2,FALSE)</f>
        <v>0</v>
      </c>
      <c r="E1851" s="1">
        <f>VLOOKUP(C1851,Uitleg!$H$10:$K$14,3,FALSE)</f>
        <v>0</v>
      </c>
      <c r="F1851">
        <f t="shared" si="405"/>
        <v>0</v>
      </c>
      <c r="G1851" s="17">
        <f t="shared" si="393"/>
        <v>4.9525855143998641</v>
      </c>
      <c r="H1851" s="1">
        <f t="shared" si="394"/>
        <v>0</v>
      </c>
      <c r="I1851" s="1">
        <f t="shared" si="395"/>
        <v>0</v>
      </c>
      <c r="J1851" s="1">
        <f t="shared" si="396"/>
        <v>0</v>
      </c>
      <c r="K1851" s="1">
        <f t="shared" si="397"/>
        <v>0</v>
      </c>
      <c r="L1851" s="1">
        <f t="shared" si="398"/>
        <v>0</v>
      </c>
      <c r="M1851" s="1">
        <f t="shared" si="399"/>
        <v>0</v>
      </c>
      <c r="N1851" s="1" t="str">
        <f t="shared" si="400"/>
        <v>nee</v>
      </c>
      <c r="O1851" s="1">
        <f t="shared" si="401"/>
        <v>0</v>
      </c>
      <c r="P1851">
        <f t="shared" si="402"/>
        <v>0</v>
      </c>
    </row>
    <row r="1852" spans="1:16" x14ac:dyDescent="0.25">
      <c r="A1852" s="16">
        <f t="shared" si="403"/>
        <v>1850</v>
      </c>
      <c r="B1852" s="16">
        <f t="shared" si="392"/>
        <v>30</v>
      </c>
      <c r="C1852" s="1">
        <f t="shared" si="404"/>
        <v>3</v>
      </c>
      <c r="D1852" s="1">
        <f>VLOOKUP(C1852,Uitleg!$H$10:$K$14,2,FALSE)</f>
        <v>0</v>
      </c>
      <c r="E1852" s="1">
        <f>VLOOKUP(C1852,Uitleg!$H$10:$K$14,3,FALSE)</f>
        <v>0</v>
      </c>
      <c r="F1852">
        <f t="shared" si="405"/>
        <v>1</v>
      </c>
      <c r="G1852" s="17">
        <f t="shared" si="393"/>
        <v>5.0523263859626333</v>
      </c>
      <c r="H1852" s="1">
        <f t="shared" si="394"/>
        <v>0</v>
      </c>
      <c r="I1852" s="1">
        <f t="shared" si="395"/>
        <v>0</v>
      </c>
      <c r="J1852" s="1">
        <f t="shared" si="396"/>
        <v>0</v>
      </c>
      <c r="K1852" s="1">
        <f t="shared" si="397"/>
        <v>0</v>
      </c>
      <c r="L1852" s="1">
        <f t="shared" si="398"/>
        <v>0</v>
      </c>
      <c r="M1852" s="1">
        <f t="shared" si="399"/>
        <v>0</v>
      </c>
      <c r="N1852" s="1" t="str">
        <f t="shared" si="400"/>
        <v>nee</v>
      </c>
      <c r="O1852" s="1">
        <f t="shared" si="401"/>
        <v>0</v>
      </c>
      <c r="P1852">
        <f t="shared" si="402"/>
        <v>0</v>
      </c>
    </row>
    <row r="1853" spans="1:16" x14ac:dyDescent="0.25">
      <c r="A1853" s="16">
        <f t="shared" si="403"/>
        <v>1851</v>
      </c>
      <c r="B1853" s="16">
        <f t="shared" si="392"/>
        <v>30</v>
      </c>
      <c r="C1853" s="1">
        <f t="shared" si="404"/>
        <v>3</v>
      </c>
      <c r="D1853" s="1">
        <f>VLOOKUP(C1853,Uitleg!$H$10:$K$14,2,FALSE)</f>
        <v>0</v>
      </c>
      <c r="E1853" s="1">
        <f>VLOOKUP(C1853,Uitleg!$H$10:$K$14,3,FALSE)</f>
        <v>0</v>
      </c>
      <c r="F1853">
        <f t="shared" si="405"/>
        <v>2</v>
      </c>
      <c r="G1853" s="17">
        <f t="shared" si="393"/>
        <v>5.1532543226527991</v>
      </c>
      <c r="H1853" s="1">
        <f t="shared" si="394"/>
        <v>0</v>
      </c>
      <c r="I1853" s="1">
        <f t="shared" si="395"/>
        <v>0</v>
      </c>
      <c r="J1853" s="1">
        <f t="shared" si="396"/>
        <v>0</v>
      </c>
      <c r="K1853" s="1">
        <f t="shared" si="397"/>
        <v>0</v>
      </c>
      <c r="L1853" s="1">
        <f t="shared" si="398"/>
        <v>0</v>
      </c>
      <c r="M1853" s="1">
        <f t="shared" si="399"/>
        <v>0</v>
      </c>
      <c r="N1853" s="1" t="str">
        <f t="shared" si="400"/>
        <v>nee</v>
      </c>
      <c r="O1853" s="1">
        <f t="shared" si="401"/>
        <v>0</v>
      </c>
      <c r="P1853">
        <f t="shared" si="402"/>
        <v>0</v>
      </c>
    </row>
    <row r="1854" spans="1:16" x14ac:dyDescent="0.25">
      <c r="A1854" s="16">
        <f t="shared" si="403"/>
        <v>1852</v>
      </c>
      <c r="B1854" s="16">
        <f t="shared" si="392"/>
        <v>30</v>
      </c>
      <c r="C1854" s="1">
        <f t="shared" si="404"/>
        <v>3</v>
      </c>
      <c r="D1854" s="1">
        <f>VLOOKUP(C1854,Uitleg!$H$10:$K$14,2,FALSE)</f>
        <v>0</v>
      </c>
      <c r="E1854" s="1">
        <f>VLOOKUP(C1854,Uitleg!$H$10:$K$14,3,FALSE)</f>
        <v>0</v>
      </c>
      <c r="F1854">
        <f t="shared" si="405"/>
        <v>3</v>
      </c>
      <c r="G1854" s="17">
        <f t="shared" si="393"/>
        <v>5.2553663440418781</v>
      </c>
      <c r="H1854" s="1">
        <f t="shared" si="394"/>
        <v>0</v>
      </c>
      <c r="I1854" s="1">
        <f t="shared" si="395"/>
        <v>0</v>
      </c>
      <c r="J1854" s="1">
        <f t="shared" si="396"/>
        <v>0</v>
      </c>
      <c r="K1854" s="1">
        <f t="shared" si="397"/>
        <v>0</v>
      </c>
      <c r="L1854" s="1">
        <f t="shared" si="398"/>
        <v>0</v>
      </c>
      <c r="M1854" s="1">
        <f t="shared" si="399"/>
        <v>0</v>
      </c>
      <c r="N1854" s="1" t="str">
        <f t="shared" si="400"/>
        <v>nee</v>
      </c>
      <c r="O1854" s="1">
        <f t="shared" si="401"/>
        <v>0</v>
      </c>
      <c r="P1854">
        <f t="shared" si="402"/>
        <v>0</v>
      </c>
    </row>
    <row r="1855" spans="1:16" x14ac:dyDescent="0.25">
      <c r="A1855" s="16">
        <f t="shared" si="403"/>
        <v>1853</v>
      </c>
      <c r="B1855" s="16">
        <f t="shared" si="392"/>
        <v>30</v>
      </c>
      <c r="C1855" s="1">
        <f t="shared" si="404"/>
        <v>3</v>
      </c>
      <c r="D1855" s="1">
        <f>VLOOKUP(C1855,Uitleg!$H$10:$K$14,2,FALSE)</f>
        <v>0</v>
      </c>
      <c r="E1855" s="1">
        <f>VLOOKUP(C1855,Uitleg!$H$10:$K$14,3,FALSE)</f>
        <v>0</v>
      </c>
      <c r="F1855">
        <f t="shared" si="405"/>
        <v>4</v>
      </c>
      <c r="G1855" s="17">
        <f t="shared" si="393"/>
        <v>5.3586594289173064</v>
      </c>
      <c r="H1855" s="1">
        <f t="shared" si="394"/>
        <v>0</v>
      </c>
      <c r="I1855" s="1">
        <f t="shared" si="395"/>
        <v>0</v>
      </c>
      <c r="J1855" s="1">
        <f t="shared" si="396"/>
        <v>0</v>
      </c>
      <c r="K1855" s="1">
        <f t="shared" si="397"/>
        <v>0</v>
      </c>
      <c r="L1855" s="1">
        <f t="shared" si="398"/>
        <v>0</v>
      </c>
      <c r="M1855" s="1">
        <f t="shared" si="399"/>
        <v>0</v>
      </c>
      <c r="N1855" s="1" t="str">
        <f t="shared" si="400"/>
        <v>nee</v>
      </c>
      <c r="O1855" s="1">
        <f t="shared" si="401"/>
        <v>0</v>
      </c>
      <c r="P1855">
        <f t="shared" si="402"/>
        <v>0</v>
      </c>
    </row>
    <row r="1856" spans="1:16" x14ac:dyDescent="0.25">
      <c r="A1856" s="16">
        <f t="shared" si="403"/>
        <v>1854</v>
      </c>
      <c r="B1856" s="16">
        <f t="shared" si="392"/>
        <v>30</v>
      </c>
      <c r="C1856" s="1">
        <f t="shared" si="404"/>
        <v>3</v>
      </c>
      <c r="D1856" s="1">
        <f>VLOOKUP(C1856,Uitleg!$H$10:$K$14,2,FALSE)</f>
        <v>0</v>
      </c>
      <c r="E1856" s="1">
        <f>VLOOKUP(C1856,Uitleg!$H$10:$K$14,3,FALSE)</f>
        <v>0</v>
      </c>
      <c r="F1856">
        <f t="shared" si="405"/>
        <v>5</v>
      </c>
      <c r="G1856" s="17">
        <f t="shared" si="393"/>
        <v>5.4631305153904606</v>
      </c>
      <c r="H1856" s="1">
        <f t="shared" si="394"/>
        <v>0</v>
      </c>
      <c r="I1856" s="1">
        <f t="shared" si="395"/>
        <v>0</v>
      </c>
      <c r="J1856" s="1">
        <f t="shared" si="396"/>
        <v>0</v>
      </c>
      <c r="K1856" s="1">
        <f t="shared" si="397"/>
        <v>0</v>
      </c>
      <c r="L1856" s="1">
        <f t="shared" si="398"/>
        <v>0</v>
      </c>
      <c r="M1856" s="1">
        <f t="shared" si="399"/>
        <v>0</v>
      </c>
      <c r="N1856" s="1" t="str">
        <f t="shared" si="400"/>
        <v>nee</v>
      </c>
      <c r="O1856" s="1">
        <f t="shared" si="401"/>
        <v>0</v>
      </c>
      <c r="P1856">
        <f t="shared" si="402"/>
        <v>0</v>
      </c>
    </row>
    <row r="1857" spans="1:16" x14ac:dyDescent="0.25">
      <c r="A1857" s="16">
        <f t="shared" si="403"/>
        <v>1855</v>
      </c>
      <c r="B1857" s="16">
        <f t="shared" si="392"/>
        <v>30</v>
      </c>
      <c r="C1857" s="1">
        <f t="shared" si="404"/>
        <v>3</v>
      </c>
      <c r="D1857" s="1">
        <f>VLOOKUP(C1857,Uitleg!$H$10:$K$14,2,FALSE)</f>
        <v>0</v>
      </c>
      <c r="E1857" s="1">
        <f>VLOOKUP(C1857,Uitleg!$H$10:$K$14,3,FALSE)</f>
        <v>0</v>
      </c>
      <c r="F1857">
        <f t="shared" si="405"/>
        <v>6</v>
      </c>
      <c r="G1857" s="17">
        <f t="shared" si="393"/>
        <v>5.5687765010057646</v>
      </c>
      <c r="H1857" s="1">
        <f t="shared" si="394"/>
        <v>0</v>
      </c>
      <c r="I1857" s="1">
        <f t="shared" si="395"/>
        <v>0</v>
      </c>
      <c r="J1857" s="1">
        <f t="shared" si="396"/>
        <v>0</v>
      </c>
      <c r="K1857" s="1">
        <f t="shared" si="397"/>
        <v>0</v>
      </c>
      <c r="L1857" s="1">
        <f t="shared" si="398"/>
        <v>0</v>
      </c>
      <c r="M1857" s="1">
        <f t="shared" si="399"/>
        <v>0</v>
      </c>
      <c r="N1857" s="1" t="str">
        <f t="shared" si="400"/>
        <v>nee</v>
      </c>
      <c r="O1857" s="1">
        <f t="shared" si="401"/>
        <v>0</v>
      </c>
      <c r="P1857">
        <f t="shared" si="402"/>
        <v>0</v>
      </c>
    </row>
    <row r="1858" spans="1:16" x14ac:dyDescent="0.25">
      <c r="A1858" s="16">
        <f t="shared" si="403"/>
        <v>1856</v>
      </c>
      <c r="B1858" s="16">
        <f t="shared" ref="B1858:B1921" si="406">TRUNC(A1858/60,0)</f>
        <v>30</v>
      </c>
      <c r="C1858" s="1">
        <f t="shared" si="404"/>
        <v>3</v>
      </c>
      <c r="D1858" s="1">
        <f>VLOOKUP(C1858,Uitleg!$H$10:$K$14,2,FALSE)</f>
        <v>0</v>
      </c>
      <c r="E1858" s="1">
        <f>VLOOKUP(C1858,Uitleg!$H$10:$K$14,3,FALSE)</f>
        <v>0</v>
      </c>
      <c r="F1858">
        <f t="shared" si="405"/>
        <v>7</v>
      </c>
      <c r="G1858" s="17">
        <f t="shared" ref="G1858:G1921" si="407">50+SIN(A1858/(PeriodeSinus1*30/PI()))*20+SIN(A1858/(PeriodeSinus2*30/PI()))*30</f>
        <v>5.6755942428517301</v>
      </c>
      <c r="H1858" s="1">
        <f t="shared" ref="H1858:H1921" si="408">IF(AND(C1858=1,F1858&gt;MaxWachttijd-G1858/2),1,0)</f>
        <v>0</v>
      </c>
      <c r="I1858" s="1">
        <f t="shared" ref="I1858:I1921" si="409">IF(AND(C1858=2,G1858&lt;=Uitschakeldrempel,F1858&gt;DuurGroen),1,0)</f>
        <v>0</v>
      </c>
      <c r="J1858" s="1">
        <f t="shared" ref="J1858:J1921" si="410">IF(AND(C1858=2,G1858&gt;Uitschakeldrempel),1,0)</f>
        <v>0</v>
      </c>
      <c r="K1858" s="1">
        <f t="shared" ref="K1858:K1921" si="411">IF(AND(C1858=3,F1858&gt;MaxWachttijd-G1858/2),1,0)</f>
        <v>0</v>
      </c>
      <c r="L1858" s="1">
        <f t="shared" ref="L1858:L1921" si="412">IF(AND(C1858=4,F1858&gt;DuurGroen),1,0)</f>
        <v>0</v>
      </c>
      <c r="M1858" s="1">
        <f t="shared" ref="M1858:M1921" si="413">IF(AND(C1858=5,G1858&lt;Inschakeldrempel),1,0)</f>
        <v>0</v>
      </c>
      <c r="N1858" s="1" t="str">
        <f t="shared" ref="N1858:N1921" si="414">IF(SUM(H1858:M1858)=0,"nee","JA")</f>
        <v>nee</v>
      </c>
      <c r="O1858" s="1">
        <f t="shared" ref="O1858:O1921" si="415">H1858*2+I1858*3+J1858*5+K1858*4+L1858*1+M1858*4</f>
        <v>0</v>
      </c>
      <c r="P1858">
        <f t="shared" ref="P1858:P1921" si="416">D1858*50+E1858*50</f>
        <v>0</v>
      </c>
    </row>
    <row r="1859" spans="1:16" x14ac:dyDescent="0.25">
      <c r="A1859" s="16">
        <f t="shared" ref="A1859:A1922" si="417">A1858+Tijdstap</f>
        <v>1857</v>
      </c>
      <c r="B1859" s="16">
        <f t="shared" si="406"/>
        <v>30</v>
      </c>
      <c r="C1859" s="1">
        <f t="shared" ref="C1859:C1922" si="418">IF(O1858=0,C1858,O1858)</f>
        <v>3</v>
      </c>
      <c r="D1859" s="1">
        <f>VLOOKUP(C1859,Uitleg!$H$10:$K$14,2,FALSE)</f>
        <v>0</v>
      </c>
      <c r="E1859" s="1">
        <f>VLOOKUP(C1859,Uitleg!$H$10:$K$14,3,FALSE)</f>
        <v>0</v>
      </c>
      <c r="F1859">
        <f t="shared" ref="F1859:F1922" si="419">IF(C1859=C1858,F1858+Tijdstap,0)</f>
        <v>8</v>
      </c>
      <c r="G1859" s="17">
        <f t="shared" si="407"/>
        <v>5.7835805576730408</v>
      </c>
      <c r="H1859" s="1">
        <f t="shared" si="408"/>
        <v>0</v>
      </c>
      <c r="I1859" s="1">
        <f t="shared" si="409"/>
        <v>0</v>
      </c>
      <c r="J1859" s="1">
        <f t="shared" si="410"/>
        <v>0</v>
      </c>
      <c r="K1859" s="1">
        <f t="shared" si="411"/>
        <v>0</v>
      </c>
      <c r="L1859" s="1">
        <f t="shared" si="412"/>
        <v>0</v>
      </c>
      <c r="M1859" s="1">
        <f t="shared" si="413"/>
        <v>0</v>
      </c>
      <c r="N1859" s="1" t="str">
        <f t="shared" si="414"/>
        <v>nee</v>
      </c>
      <c r="O1859" s="1">
        <f t="shared" si="415"/>
        <v>0</v>
      </c>
      <c r="P1859">
        <f t="shared" si="416"/>
        <v>0</v>
      </c>
    </row>
    <row r="1860" spans="1:16" x14ac:dyDescent="0.25">
      <c r="A1860" s="16">
        <f t="shared" si="417"/>
        <v>1858</v>
      </c>
      <c r="B1860" s="16">
        <f t="shared" si="406"/>
        <v>30</v>
      </c>
      <c r="C1860" s="1">
        <f t="shared" si="418"/>
        <v>3</v>
      </c>
      <c r="D1860" s="1">
        <f>VLOOKUP(C1860,Uitleg!$H$10:$K$14,2,FALSE)</f>
        <v>0</v>
      </c>
      <c r="E1860" s="1">
        <f>VLOOKUP(C1860,Uitleg!$H$10:$K$14,3,FALSE)</f>
        <v>0</v>
      </c>
      <c r="F1860">
        <f t="shared" si="419"/>
        <v>9</v>
      </c>
      <c r="G1860" s="17">
        <f t="shared" si="407"/>
        <v>5.8927322219846303</v>
      </c>
      <c r="H1860" s="1">
        <f t="shared" si="408"/>
        <v>0</v>
      </c>
      <c r="I1860" s="1">
        <f t="shared" si="409"/>
        <v>0</v>
      </c>
      <c r="J1860" s="1">
        <f t="shared" si="410"/>
        <v>0</v>
      </c>
      <c r="K1860" s="1">
        <f t="shared" si="411"/>
        <v>0</v>
      </c>
      <c r="L1860" s="1">
        <f t="shared" si="412"/>
        <v>0</v>
      </c>
      <c r="M1860" s="1">
        <f t="shared" si="413"/>
        <v>0</v>
      </c>
      <c r="N1860" s="1" t="str">
        <f t="shared" si="414"/>
        <v>nee</v>
      </c>
      <c r="O1860" s="1">
        <f t="shared" si="415"/>
        <v>0</v>
      </c>
      <c r="P1860">
        <f t="shared" si="416"/>
        <v>0</v>
      </c>
    </row>
    <row r="1861" spans="1:16" x14ac:dyDescent="0.25">
      <c r="A1861" s="16">
        <f t="shared" si="417"/>
        <v>1859</v>
      </c>
      <c r="B1861" s="16">
        <f t="shared" si="406"/>
        <v>30</v>
      </c>
      <c r="C1861" s="1">
        <f t="shared" si="418"/>
        <v>3</v>
      </c>
      <c r="D1861" s="1">
        <f>VLOOKUP(C1861,Uitleg!$H$10:$K$14,2,FALSE)</f>
        <v>0</v>
      </c>
      <c r="E1861" s="1">
        <f>VLOOKUP(C1861,Uitleg!$H$10:$K$14,3,FALSE)</f>
        <v>0</v>
      </c>
      <c r="F1861">
        <f t="shared" si="419"/>
        <v>10</v>
      </c>
      <c r="G1861" s="17">
        <f t="shared" si="407"/>
        <v>6.003045972186726</v>
      </c>
      <c r="H1861" s="1">
        <f t="shared" si="408"/>
        <v>0</v>
      </c>
      <c r="I1861" s="1">
        <f t="shared" si="409"/>
        <v>0</v>
      </c>
      <c r="J1861" s="1">
        <f t="shared" si="410"/>
        <v>0</v>
      </c>
      <c r="K1861" s="1">
        <f t="shared" si="411"/>
        <v>0</v>
      </c>
      <c r="L1861" s="1">
        <f t="shared" si="412"/>
        <v>0</v>
      </c>
      <c r="M1861" s="1">
        <f t="shared" si="413"/>
        <v>0</v>
      </c>
      <c r="N1861" s="1" t="str">
        <f t="shared" si="414"/>
        <v>nee</v>
      </c>
      <c r="O1861" s="1">
        <f t="shared" si="415"/>
        <v>0</v>
      </c>
      <c r="P1861">
        <f t="shared" si="416"/>
        <v>0</v>
      </c>
    </row>
    <row r="1862" spans="1:16" x14ac:dyDescent="0.25">
      <c r="A1862" s="16">
        <f t="shared" si="417"/>
        <v>1860</v>
      </c>
      <c r="B1862" s="16">
        <f t="shared" si="406"/>
        <v>31</v>
      </c>
      <c r="C1862" s="1">
        <f t="shared" si="418"/>
        <v>3</v>
      </c>
      <c r="D1862" s="1">
        <f>VLOOKUP(C1862,Uitleg!$H$10:$K$14,2,FALSE)</f>
        <v>0</v>
      </c>
      <c r="E1862" s="1">
        <f>VLOOKUP(C1862,Uitleg!$H$10:$K$14,3,FALSE)</f>
        <v>0</v>
      </c>
      <c r="F1862">
        <f t="shared" si="419"/>
        <v>11</v>
      </c>
      <c r="G1862" s="17">
        <f t="shared" si="407"/>
        <v>6.1145185046819073</v>
      </c>
      <c r="H1862" s="1">
        <f t="shared" si="408"/>
        <v>0</v>
      </c>
      <c r="I1862" s="1">
        <f t="shared" si="409"/>
        <v>0</v>
      </c>
      <c r="J1862" s="1">
        <f t="shared" si="410"/>
        <v>0</v>
      </c>
      <c r="K1862" s="1">
        <f t="shared" si="411"/>
        <v>0</v>
      </c>
      <c r="L1862" s="1">
        <f t="shared" si="412"/>
        <v>0</v>
      </c>
      <c r="M1862" s="1">
        <f t="shared" si="413"/>
        <v>0</v>
      </c>
      <c r="N1862" s="1" t="str">
        <f t="shared" si="414"/>
        <v>nee</v>
      </c>
      <c r="O1862" s="1">
        <f t="shared" si="415"/>
        <v>0</v>
      </c>
      <c r="P1862">
        <f t="shared" si="416"/>
        <v>0</v>
      </c>
    </row>
    <row r="1863" spans="1:16" x14ac:dyDescent="0.25">
      <c r="A1863" s="16">
        <f t="shared" si="417"/>
        <v>1861</v>
      </c>
      <c r="B1863" s="16">
        <f t="shared" si="406"/>
        <v>31</v>
      </c>
      <c r="C1863" s="1">
        <f t="shared" si="418"/>
        <v>3</v>
      </c>
      <c r="D1863" s="1">
        <f>VLOOKUP(C1863,Uitleg!$H$10:$K$14,2,FALSE)</f>
        <v>0</v>
      </c>
      <c r="E1863" s="1">
        <f>VLOOKUP(C1863,Uitleg!$H$10:$K$14,3,FALSE)</f>
        <v>0</v>
      </c>
      <c r="F1863">
        <f t="shared" si="419"/>
        <v>12</v>
      </c>
      <c r="G1863" s="17">
        <f t="shared" si="407"/>
        <v>6.2271464759932016</v>
      </c>
      <c r="H1863" s="1">
        <f t="shared" si="408"/>
        <v>0</v>
      </c>
      <c r="I1863" s="1">
        <f t="shared" si="409"/>
        <v>0</v>
      </c>
      <c r="J1863" s="1">
        <f t="shared" si="410"/>
        <v>0</v>
      </c>
      <c r="K1863" s="1">
        <f t="shared" si="411"/>
        <v>0</v>
      </c>
      <c r="L1863" s="1">
        <f t="shared" si="412"/>
        <v>0</v>
      </c>
      <c r="M1863" s="1">
        <f t="shared" si="413"/>
        <v>0</v>
      </c>
      <c r="N1863" s="1" t="str">
        <f t="shared" si="414"/>
        <v>nee</v>
      </c>
      <c r="O1863" s="1">
        <f t="shared" si="415"/>
        <v>0</v>
      </c>
      <c r="P1863">
        <f t="shared" si="416"/>
        <v>0</v>
      </c>
    </row>
    <row r="1864" spans="1:16" x14ac:dyDescent="0.25">
      <c r="A1864" s="16">
        <f t="shared" si="417"/>
        <v>1862</v>
      </c>
      <c r="B1864" s="16">
        <f t="shared" si="406"/>
        <v>31</v>
      </c>
      <c r="C1864" s="1">
        <f t="shared" si="418"/>
        <v>3</v>
      </c>
      <c r="D1864" s="1">
        <f>VLOOKUP(C1864,Uitleg!$H$10:$K$14,2,FALSE)</f>
        <v>0</v>
      </c>
      <c r="E1864" s="1">
        <f>VLOOKUP(C1864,Uitleg!$H$10:$K$14,3,FALSE)</f>
        <v>0</v>
      </c>
      <c r="F1864">
        <f t="shared" si="419"/>
        <v>13</v>
      </c>
      <c r="G1864" s="17">
        <f t="shared" si="407"/>
        <v>6.3409265028839918</v>
      </c>
      <c r="H1864" s="1">
        <f t="shared" si="408"/>
        <v>0</v>
      </c>
      <c r="I1864" s="1">
        <f t="shared" si="409"/>
        <v>0</v>
      </c>
      <c r="J1864" s="1">
        <f t="shared" si="410"/>
        <v>0</v>
      </c>
      <c r="K1864" s="1">
        <f t="shared" si="411"/>
        <v>0</v>
      </c>
      <c r="L1864" s="1">
        <f t="shared" si="412"/>
        <v>0</v>
      </c>
      <c r="M1864" s="1">
        <f t="shared" si="413"/>
        <v>0</v>
      </c>
      <c r="N1864" s="1" t="str">
        <f t="shared" si="414"/>
        <v>nee</v>
      </c>
      <c r="O1864" s="1">
        <f t="shared" si="415"/>
        <v>0</v>
      </c>
      <c r="P1864">
        <f t="shared" si="416"/>
        <v>0</v>
      </c>
    </row>
    <row r="1865" spans="1:16" x14ac:dyDescent="0.25">
      <c r="A1865" s="16">
        <f t="shared" si="417"/>
        <v>1863</v>
      </c>
      <c r="B1865" s="16">
        <f t="shared" si="406"/>
        <v>31</v>
      </c>
      <c r="C1865" s="1">
        <f t="shared" si="418"/>
        <v>3</v>
      </c>
      <c r="D1865" s="1">
        <f>VLOOKUP(C1865,Uitleg!$H$10:$K$14,2,FALSE)</f>
        <v>0</v>
      </c>
      <c r="E1865" s="1">
        <f>VLOOKUP(C1865,Uitleg!$H$10:$K$14,3,FALSE)</f>
        <v>0</v>
      </c>
      <c r="F1865">
        <f t="shared" si="419"/>
        <v>14</v>
      </c>
      <c r="G1865" s="17">
        <f t="shared" si="407"/>
        <v>6.4558551624791249</v>
      </c>
      <c r="H1865" s="1">
        <f t="shared" si="408"/>
        <v>0</v>
      </c>
      <c r="I1865" s="1">
        <f t="shared" si="409"/>
        <v>0</v>
      </c>
      <c r="J1865" s="1">
        <f t="shared" si="410"/>
        <v>0</v>
      </c>
      <c r="K1865" s="1">
        <f t="shared" si="411"/>
        <v>0</v>
      </c>
      <c r="L1865" s="1">
        <f t="shared" si="412"/>
        <v>0</v>
      </c>
      <c r="M1865" s="1">
        <f t="shared" si="413"/>
        <v>0</v>
      </c>
      <c r="N1865" s="1" t="str">
        <f t="shared" si="414"/>
        <v>nee</v>
      </c>
      <c r="O1865" s="1">
        <f t="shared" si="415"/>
        <v>0</v>
      </c>
      <c r="P1865">
        <f t="shared" si="416"/>
        <v>0</v>
      </c>
    </row>
    <row r="1866" spans="1:16" x14ac:dyDescent="0.25">
      <c r="A1866" s="16">
        <f t="shared" si="417"/>
        <v>1864</v>
      </c>
      <c r="B1866" s="16">
        <f t="shared" si="406"/>
        <v>31</v>
      </c>
      <c r="C1866" s="1">
        <f t="shared" si="418"/>
        <v>3</v>
      </c>
      <c r="D1866" s="1">
        <f>VLOOKUP(C1866,Uitleg!$H$10:$K$14,2,FALSE)</f>
        <v>0</v>
      </c>
      <c r="E1866" s="1">
        <f>VLOOKUP(C1866,Uitleg!$H$10:$K$14,3,FALSE)</f>
        <v>0</v>
      </c>
      <c r="F1866">
        <f t="shared" si="419"/>
        <v>15</v>
      </c>
      <c r="G1866" s="17">
        <f t="shared" si="407"/>
        <v>6.5719289923877646</v>
      </c>
      <c r="H1866" s="1">
        <f t="shared" si="408"/>
        <v>0</v>
      </c>
      <c r="I1866" s="1">
        <f t="shared" si="409"/>
        <v>0</v>
      </c>
      <c r="J1866" s="1">
        <f t="shared" si="410"/>
        <v>0</v>
      </c>
      <c r="K1866" s="1">
        <f t="shared" si="411"/>
        <v>0</v>
      </c>
      <c r="L1866" s="1">
        <f t="shared" si="412"/>
        <v>0</v>
      </c>
      <c r="M1866" s="1">
        <f t="shared" si="413"/>
        <v>0</v>
      </c>
      <c r="N1866" s="1" t="str">
        <f t="shared" si="414"/>
        <v>nee</v>
      </c>
      <c r="O1866" s="1">
        <f t="shared" si="415"/>
        <v>0</v>
      </c>
      <c r="P1866">
        <f t="shared" si="416"/>
        <v>0</v>
      </c>
    </row>
    <row r="1867" spans="1:16" x14ac:dyDescent="0.25">
      <c r="A1867" s="16">
        <f t="shared" si="417"/>
        <v>1865</v>
      </c>
      <c r="B1867" s="16">
        <f t="shared" si="406"/>
        <v>31</v>
      </c>
      <c r="C1867" s="1">
        <f t="shared" si="418"/>
        <v>3</v>
      </c>
      <c r="D1867" s="1">
        <f>VLOOKUP(C1867,Uitleg!$H$10:$K$14,2,FALSE)</f>
        <v>0</v>
      </c>
      <c r="E1867" s="1">
        <f>VLOOKUP(C1867,Uitleg!$H$10:$K$14,3,FALSE)</f>
        <v>0</v>
      </c>
      <c r="F1867">
        <f t="shared" si="419"/>
        <v>16</v>
      </c>
      <c r="G1867" s="17">
        <f t="shared" si="407"/>
        <v>6.6891444908274487</v>
      </c>
      <c r="H1867" s="1">
        <f t="shared" si="408"/>
        <v>0</v>
      </c>
      <c r="I1867" s="1">
        <f t="shared" si="409"/>
        <v>0</v>
      </c>
      <c r="J1867" s="1">
        <f t="shared" si="410"/>
        <v>0</v>
      </c>
      <c r="K1867" s="1">
        <f t="shared" si="411"/>
        <v>0</v>
      </c>
      <c r="L1867" s="1">
        <f t="shared" si="412"/>
        <v>0</v>
      </c>
      <c r="M1867" s="1">
        <f t="shared" si="413"/>
        <v>0</v>
      </c>
      <c r="N1867" s="1" t="str">
        <f t="shared" si="414"/>
        <v>nee</v>
      </c>
      <c r="O1867" s="1">
        <f t="shared" si="415"/>
        <v>0</v>
      </c>
      <c r="P1867">
        <f t="shared" si="416"/>
        <v>0</v>
      </c>
    </row>
    <row r="1868" spans="1:16" x14ac:dyDescent="0.25">
      <c r="A1868" s="16">
        <f t="shared" si="417"/>
        <v>1866</v>
      </c>
      <c r="B1868" s="16">
        <f t="shared" si="406"/>
        <v>31</v>
      </c>
      <c r="C1868" s="1">
        <f t="shared" si="418"/>
        <v>3</v>
      </c>
      <c r="D1868" s="1">
        <f>VLOOKUP(C1868,Uitleg!$H$10:$K$14,2,FALSE)</f>
        <v>0</v>
      </c>
      <c r="E1868" s="1">
        <f>VLOOKUP(C1868,Uitleg!$H$10:$K$14,3,FALSE)</f>
        <v>0</v>
      </c>
      <c r="F1868">
        <f t="shared" si="419"/>
        <v>17</v>
      </c>
      <c r="G1868" s="17">
        <f t="shared" si="407"/>
        <v>6.8074981167498905</v>
      </c>
      <c r="H1868" s="1">
        <f t="shared" si="408"/>
        <v>0</v>
      </c>
      <c r="I1868" s="1">
        <f t="shared" si="409"/>
        <v>0</v>
      </c>
      <c r="J1868" s="1">
        <f t="shared" si="410"/>
        <v>0</v>
      </c>
      <c r="K1868" s="1">
        <f t="shared" si="411"/>
        <v>0</v>
      </c>
      <c r="L1868" s="1">
        <f t="shared" si="412"/>
        <v>0</v>
      </c>
      <c r="M1868" s="1">
        <f t="shared" si="413"/>
        <v>0</v>
      </c>
      <c r="N1868" s="1" t="str">
        <f t="shared" si="414"/>
        <v>nee</v>
      </c>
      <c r="O1868" s="1">
        <f t="shared" si="415"/>
        <v>0</v>
      </c>
      <c r="P1868">
        <f t="shared" si="416"/>
        <v>0</v>
      </c>
    </row>
    <row r="1869" spans="1:16" x14ac:dyDescent="0.25">
      <c r="A1869" s="16">
        <f t="shared" si="417"/>
        <v>1867</v>
      </c>
      <c r="B1869" s="16">
        <f t="shared" si="406"/>
        <v>31</v>
      </c>
      <c r="C1869" s="1">
        <f t="shared" si="418"/>
        <v>3</v>
      </c>
      <c r="D1869" s="1">
        <f>VLOOKUP(C1869,Uitleg!$H$10:$K$14,2,FALSE)</f>
        <v>0</v>
      </c>
      <c r="E1869" s="1">
        <f>VLOOKUP(C1869,Uitleg!$H$10:$K$14,3,FALSE)</f>
        <v>0</v>
      </c>
      <c r="F1869">
        <f t="shared" si="419"/>
        <v>18</v>
      </c>
      <c r="G1869" s="17">
        <f t="shared" si="407"/>
        <v>6.9269862899678856</v>
      </c>
      <c r="H1869" s="1">
        <f t="shared" si="408"/>
        <v>0</v>
      </c>
      <c r="I1869" s="1">
        <f t="shared" si="409"/>
        <v>0</v>
      </c>
      <c r="J1869" s="1">
        <f t="shared" si="410"/>
        <v>0</v>
      </c>
      <c r="K1869" s="1">
        <f t="shared" si="411"/>
        <v>0</v>
      </c>
      <c r="L1869" s="1">
        <f t="shared" si="412"/>
        <v>0</v>
      </c>
      <c r="M1869" s="1">
        <f t="shared" si="413"/>
        <v>0</v>
      </c>
      <c r="N1869" s="1" t="str">
        <f t="shared" si="414"/>
        <v>nee</v>
      </c>
      <c r="O1869" s="1">
        <f t="shared" si="415"/>
        <v>0</v>
      </c>
      <c r="P1869">
        <f t="shared" si="416"/>
        <v>0</v>
      </c>
    </row>
    <row r="1870" spans="1:16" x14ac:dyDescent="0.25">
      <c r="A1870" s="16">
        <f t="shared" si="417"/>
        <v>1868</v>
      </c>
      <c r="B1870" s="16">
        <f t="shared" si="406"/>
        <v>31</v>
      </c>
      <c r="C1870" s="1">
        <f t="shared" si="418"/>
        <v>3</v>
      </c>
      <c r="D1870" s="1">
        <f>VLOOKUP(C1870,Uitleg!$H$10:$K$14,2,FALSE)</f>
        <v>0</v>
      </c>
      <c r="E1870" s="1">
        <f>VLOOKUP(C1870,Uitleg!$H$10:$K$14,3,FALSE)</f>
        <v>0</v>
      </c>
      <c r="F1870">
        <f t="shared" si="419"/>
        <v>19</v>
      </c>
      <c r="G1870" s="17">
        <f t="shared" si="407"/>
        <v>7.0476053912840513</v>
      </c>
      <c r="H1870" s="1">
        <f t="shared" si="408"/>
        <v>0</v>
      </c>
      <c r="I1870" s="1">
        <f t="shared" si="409"/>
        <v>0</v>
      </c>
      <c r="J1870" s="1">
        <f t="shared" si="410"/>
        <v>0</v>
      </c>
      <c r="K1870" s="1">
        <f t="shared" si="411"/>
        <v>0</v>
      </c>
      <c r="L1870" s="1">
        <f t="shared" si="412"/>
        <v>0</v>
      </c>
      <c r="M1870" s="1">
        <f t="shared" si="413"/>
        <v>0</v>
      </c>
      <c r="N1870" s="1" t="str">
        <f t="shared" si="414"/>
        <v>nee</v>
      </c>
      <c r="O1870" s="1">
        <f t="shared" si="415"/>
        <v>0</v>
      </c>
      <c r="P1870">
        <f t="shared" si="416"/>
        <v>0</v>
      </c>
    </row>
    <row r="1871" spans="1:16" x14ac:dyDescent="0.25">
      <c r="A1871" s="16">
        <f t="shared" si="417"/>
        <v>1869</v>
      </c>
      <c r="B1871" s="16">
        <f t="shared" si="406"/>
        <v>31</v>
      </c>
      <c r="C1871" s="1">
        <f t="shared" si="418"/>
        <v>3</v>
      </c>
      <c r="D1871" s="1">
        <f>VLOOKUP(C1871,Uitleg!$H$10:$K$14,2,FALSE)</f>
        <v>0</v>
      </c>
      <c r="E1871" s="1">
        <f>VLOOKUP(C1871,Uitleg!$H$10:$K$14,3,FALSE)</f>
        <v>0</v>
      </c>
      <c r="F1871">
        <f t="shared" si="419"/>
        <v>20</v>
      </c>
      <c r="G1871" s="17">
        <f t="shared" si="407"/>
        <v>7.169351762620682</v>
      </c>
      <c r="H1871" s="1">
        <f t="shared" si="408"/>
        <v>0</v>
      </c>
      <c r="I1871" s="1">
        <f t="shared" si="409"/>
        <v>0</v>
      </c>
      <c r="J1871" s="1">
        <f t="shared" si="410"/>
        <v>0</v>
      </c>
      <c r="K1871" s="1">
        <f t="shared" si="411"/>
        <v>0</v>
      </c>
      <c r="L1871" s="1">
        <f t="shared" si="412"/>
        <v>0</v>
      </c>
      <c r="M1871" s="1">
        <f t="shared" si="413"/>
        <v>0</v>
      </c>
      <c r="N1871" s="1" t="str">
        <f t="shared" si="414"/>
        <v>nee</v>
      </c>
      <c r="O1871" s="1">
        <f t="shared" si="415"/>
        <v>0</v>
      </c>
      <c r="P1871">
        <f t="shared" si="416"/>
        <v>0</v>
      </c>
    </row>
    <row r="1872" spans="1:16" x14ac:dyDescent="0.25">
      <c r="A1872" s="16">
        <f t="shared" si="417"/>
        <v>1870</v>
      </c>
      <c r="B1872" s="16">
        <f t="shared" si="406"/>
        <v>31</v>
      </c>
      <c r="C1872" s="1">
        <f t="shared" si="418"/>
        <v>3</v>
      </c>
      <c r="D1872" s="1">
        <f>VLOOKUP(C1872,Uitleg!$H$10:$K$14,2,FALSE)</f>
        <v>0</v>
      </c>
      <c r="E1872" s="1">
        <f>VLOOKUP(C1872,Uitleg!$H$10:$K$14,3,FALSE)</f>
        <v>0</v>
      </c>
      <c r="F1872">
        <f t="shared" si="419"/>
        <v>21</v>
      </c>
      <c r="G1872" s="17">
        <f t="shared" si="407"/>
        <v>7.2922217071513238</v>
      </c>
      <c r="H1872" s="1">
        <f t="shared" si="408"/>
        <v>0</v>
      </c>
      <c r="I1872" s="1">
        <f t="shared" si="409"/>
        <v>0</v>
      </c>
      <c r="J1872" s="1">
        <f t="shared" si="410"/>
        <v>0</v>
      </c>
      <c r="K1872" s="1">
        <f t="shared" si="411"/>
        <v>0</v>
      </c>
      <c r="L1872" s="1">
        <f t="shared" si="412"/>
        <v>0</v>
      </c>
      <c r="M1872" s="1">
        <f t="shared" si="413"/>
        <v>0</v>
      </c>
      <c r="N1872" s="1" t="str">
        <f t="shared" si="414"/>
        <v>nee</v>
      </c>
      <c r="O1872" s="1">
        <f t="shared" si="415"/>
        <v>0</v>
      </c>
      <c r="P1872">
        <f t="shared" si="416"/>
        <v>0</v>
      </c>
    </row>
    <row r="1873" spans="1:16" x14ac:dyDescent="0.25">
      <c r="A1873" s="16">
        <f t="shared" si="417"/>
        <v>1871</v>
      </c>
      <c r="B1873" s="16">
        <f t="shared" si="406"/>
        <v>31</v>
      </c>
      <c r="C1873" s="1">
        <f t="shared" si="418"/>
        <v>3</v>
      </c>
      <c r="D1873" s="1">
        <f>VLOOKUP(C1873,Uitleg!$H$10:$K$14,2,FALSE)</f>
        <v>0</v>
      </c>
      <c r="E1873" s="1">
        <f>VLOOKUP(C1873,Uitleg!$H$10:$K$14,3,FALSE)</f>
        <v>0</v>
      </c>
      <c r="F1873">
        <f t="shared" si="419"/>
        <v>22</v>
      </c>
      <c r="G1873" s="17">
        <f t="shared" si="407"/>
        <v>7.4162114894335396</v>
      </c>
      <c r="H1873" s="1">
        <f t="shared" si="408"/>
        <v>0</v>
      </c>
      <c r="I1873" s="1">
        <f t="shared" si="409"/>
        <v>0</v>
      </c>
      <c r="J1873" s="1">
        <f t="shared" si="410"/>
        <v>0</v>
      </c>
      <c r="K1873" s="1">
        <f t="shared" si="411"/>
        <v>0</v>
      </c>
      <c r="L1873" s="1">
        <f t="shared" si="412"/>
        <v>0</v>
      </c>
      <c r="M1873" s="1">
        <f t="shared" si="413"/>
        <v>0</v>
      </c>
      <c r="N1873" s="1" t="str">
        <f t="shared" si="414"/>
        <v>nee</v>
      </c>
      <c r="O1873" s="1">
        <f t="shared" si="415"/>
        <v>0</v>
      </c>
      <c r="P1873">
        <f t="shared" si="416"/>
        <v>0</v>
      </c>
    </row>
    <row r="1874" spans="1:16" x14ac:dyDescent="0.25">
      <c r="A1874" s="16">
        <f t="shared" si="417"/>
        <v>1872</v>
      </c>
      <c r="B1874" s="16">
        <f t="shared" si="406"/>
        <v>31</v>
      </c>
      <c r="C1874" s="1">
        <f t="shared" si="418"/>
        <v>3</v>
      </c>
      <c r="D1874" s="1">
        <f>VLOOKUP(C1874,Uitleg!$H$10:$K$14,2,FALSE)</f>
        <v>0</v>
      </c>
      <c r="E1874" s="1">
        <f>VLOOKUP(C1874,Uitleg!$H$10:$K$14,3,FALSE)</f>
        <v>0</v>
      </c>
      <c r="F1874">
        <f t="shared" si="419"/>
        <v>23</v>
      </c>
      <c r="G1874" s="17">
        <f t="shared" si="407"/>
        <v>7.5413173355433827</v>
      </c>
      <c r="H1874" s="1">
        <f t="shared" si="408"/>
        <v>0</v>
      </c>
      <c r="I1874" s="1">
        <f t="shared" si="409"/>
        <v>0</v>
      </c>
      <c r="J1874" s="1">
        <f t="shared" si="410"/>
        <v>0</v>
      </c>
      <c r="K1874" s="1">
        <f t="shared" si="411"/>
        <v>0</v>
      </c>
      <c r="L1874" s="1">
        <f t="shared" si="412"/>
        <v>0</v>
      </c>
      <c r="M1874" s="1">
        <f t="shared" si="413"/>
        <v>0</v>
      </c>
      <c r="N1874" s="1" t="str">
        <f t="shared" si="414"/>
        <v>nee</v>
      </c>
      <c r="O1874" s="1">
        <f t="shared" si="415"/>
        <v>0</v>
      </c>
      <c r="P1874">
        <f t="shared" si="416"/>
        <v>0</v>
      </c>
    </row>
    <row r="1875" spans="1:16" x14ac:dyDescent="0.25">
      <c r="A1875" s="16">
        <f t="shared" si="417"/>
        <v>1873</v>
      </c>
      <c r="B1875" s="16">
        <f t="shared" si="406"/>
        <v>31</v>
      </c>
      <c r="C1875" s="1">
        <f t="shared" si="418"/>
        <v>3</v>
      </c>
      <c r="D1875" s="1">
        <f>VLOOKUP(C1875,Uitleg!$H$10:$K$14,2,FALSE)</f>
        <v>0</v>
      </c>
      <c r="E1875" s="1">
        <f>VLOOKUP(C1875,Uitleg!$H$10:$K$14,3,FALSE)</f>
        <v>0</v>
      </c>
      <c r="F1875">
        <f t="shared" si="419"/>
        <v>24</v>
      </c>
      <c r="G1875" s="17">
        <f t="shared" si="407"/>
        <v>7.6675354332108938</v>
      </c>
      <c r="H1875" s="1">
        <f t="shared" si="408"/>
        <v>0</v>
      </c>
      <c r="I1875" s="1">
        <f t="shared" si="409"/>
        <v>0</v>
      </c>
      <c r="J1875" s="1">
        <f t="shared" si="410"/>
        <v>0</v>
      </c>
      <c r="K1875" s="1">
        <f t="shared" si="411"/>
        <v>0</v>
      </c>
      <c r="L1875" s="1">
        <f t="shared" si="412"/>
        <v>0</v>
      </c>
      <c r="M1875" s="1">
        <f t="shared" si="413"/>
        <v>0</v>
      </c>
      <c r="N1875" s="1" t="str">
        <f t="shared" si="414"/>
        <v>nee</v>
      </c>
      <c r="O1875" s="1">
        <f t="shared" si="415"/>
        <v>0</v>
      </c>
      <c r="P1875">
        <f t="shared" si="416"/>
        <v>0</v>
      </c>
    </row>
    <row r="1876" spans="1:16" x14ac:dyDescent="0.25">
      <c r="A1876" s="16">
        <f t="shared" si="417"/>
        <v>1874</v>
      </c>
      <c r="B1876" s="16">
        <f t="shared" si="406"/>
        <v>31</v>
      </c>
      <c r="C1876" s="1">
        <f t="shared" si="418"/>
        <v>3</v>
      </c>
      <c r="D1876" s="1">
        <f>VLOOKUP(C1876,Uitleg!$H$10:$K$14,2,FALSE)</f>
        <v>0</v>
      </c>
      <c r="E1876" s="1">
        <f>VLOOKUP(C1876,Uitleg!$H$10:$K$14,3,FALSE)</f>
        <v>0</v>
      </c>
      <c r="F1876">
        <f t="shared" si="419"/>
        <v>25</v>
      </c>
      <c r="G1876" s="17">
        <f t="shared" si="407"/>
        <v>7.7948619319575982</v>
      </c>
      <c r="H1876" s="1">
        <f t="shared" si="408"/>
        <v>0</v>
      </c>
      <c r="I1876" s="1">
        <f t="shared" si="409"/>
        <v>0</v>
      </c>
      <c r="J1876" s="1">
        <f t="shared" si="410"/>
        <v>0</v>
      </c>
      <c r="K1876" s="1">
        <f t="shared" si="411"/>
        <v>0</v>
      </c>
      <c r="L1876" s="1">
        <f t="shared" si="412"/>
        <v>0</v>
      </c>
      <c r="M1876" s="1">
        <f t="shared" si="413"/>
        <v>0</v>
      </c>
      <c r="N1876" s="1" t="str">
        <f t="shared" si="414"/>
        <v>nee</v>
      </c>
      <c r="O1876" s="1">
        <f t="shared" si="415"/>
        <v>0</v>
      </c>
      <c r="P1876">
        <f t="shared" si="416"/>
        <v>0</v>
      </c>
    </row>
    <row r="1877" spans="1:16" x14ac:dyDescent="0.25">
      <c r="A1877" s="16">
        <f t="shared" si="417"/>
        <v>1875</v>
      </c>
      <c r="B1877" s="16">
        <f t="shared" si="406"/>
        <v>31</v>
      </c>
      <c r="C1877" s="1">
        <f t="shared" si="418"/>
        <v>3</v>
      </c>
      <c r="D1877" s="1">
        <f>VLOOKUP(C1877,Uitleg!$H$10:$K$14,2,FALSE)</f>
        <v>0</v>
      </c>
      <c r="E1877" s="1">
        <f>VLOOKUP(C1877,Uitleg!$H$10:$K$14,3,FALSE)</f>
        <v>0</v>
      </c>
      <c r="F1877">
        <f t="shared" si="419"/>
        <v>26</v>
      </c>
      <c r="G1877" s="17">
        <f t="shared" si="407"/>
        <v>7.923292943234717</v>
      </c>
      <c r="H1877" s="1">
        <f t="shared" si="408"/>
        <v>0</v>
      </c>
      <c r="I1877" s="1">
        <f t="shared" si="409"/>
        <v>0</v>
      </c>
      <c r="J1877" s="1">
        <f t="shared" si="410"/>
        <v>0</v>
      </c>
      <c r="K1877" s="1">
        <f t="shared" si="411"/>
        <v>0</v>
      </c>
      <c r="L1877" s="1">
        <f t="shared" si="412"/>
        <v>0</v>
      </c>
      <c r="M1877" s="1">
        <f t="shared" si="413"/>
        <v>0</v>
      </c>
      <c r="N1877" s="1" t="str">
        <f t="shared" si="414"/>
        <v>nee</v>
      </c>
      <c r="O1877" s="1">
        <f t="shared" si="415"/>
        <v>0</v>
      </c>
      <c r="P1877">
        <f t="shared" si="416"/>
        <v>0</v>
      </c>
    </row>
    <row r="1878" spans="1:16" x14ac:dyDescent="0.25">
      <c r="A1878" s="16">
        <f t="shared" si="417"/>
        <v>1876</v>
      </c>
      <c r="B1878" s="16">
        <f t="shared" si="406"/>
        <v>31</v>
      </c>
      <c r="C1878" s="1">
        <f t="shared" si="418"/>
        <v>3</v>
      </c>
      <c r="D1878" s="1">
        <f>VLOOKUP(C1878,Uitleg!$H$10:$K$14,2,FALSE)</f>
        <v>0</v>
      </c>
      <c r="E1878" s="1">
        <f>VLOOKUP(C1878,Uitleg!$H$10:$K$14,3,FALSE)</f>
        <v>0</v>
      </c>
      <c r="F1878">
        <f t="shared" si="419"/>
        <v>27</v>
      </c>
      <c r="G1878" s="17">
        <f t="shared" si="407"/>
        <v>8.0528245405635843</v>
      </c>
      <c r="H1878" s="1">
        <f t="shared" si="408"/>
        <v>0</v>
      </c>
      <c r="I1878" s="1">
        <f t="shared" si="409"/>
        <v>0</v>
      </c>
      <c r="J1878" s="1">
        <f t="shared" si="410"/>
        <v>0</v>
      </c>
      <c r="K1878" s="1">
        <f t="shared" si="411"/>
        <v>0</v>
      </c>
      <c r="L1878" s="1">
        <f t="shared" si="412"/>
        <v>0</v>
      </c>
      <c r="M1878" s="1">
        <f t="shared" si="413"/>
        <v>0</v>
      </c>
      <c r="N1878" s="1" t="str">
        <f t="shared" si="414"/>
        <v>nee</v>
      </c>
      <c r="O1878" s="1">
        <f t="shared" si="415"/>
        <v>0</v>
      </c>
      <c r="P1878">
        <f t="shared" si="416"/>
        <v>0</v>
      </c>
    </row>
    <row r="1879" spans="1:16" x14ac:dyDescent="0.25">
      <c r="A1879" s="16">
        <f t="shared" si="417"/>
        <v>1877</v>
      </c>
      <c r="B1879" s="16">
        <f t="shared" si="406"/>
        <v>31</v>
      </c>
      <c r="C1879" s="1">
        <f t="shared" si="418"/>
        <v>3</v>
      </c>
      <c r="D1879" s="1">
        <f>VLOOKUP(C1879,Uitleg!$H$10:$K$14,2,FALSE)</f>
        <v>0</v>
      </c>
      <c r="E1879" s="1">
        <f>VLOOKUP(C1879,Uitleg!$H$10:$K$14,3,FALSE)</f>
        <v>0</v>
      </c>
      <c r="F1879">
        <f t="shared" si="419"/>
        <v>28</v>
      </c>
      <c r="G1879" s="17">
        <f t="shared" si="407"/>
        <v>8.1834527596766478</v>
      </c>
      <c r="H1879" s="1">
        <f t="shared" si="408"/>
        <v>0</v>
      </c>
      <c r="I1879" s="1">
        <f t="shared" si="409"/>
        <v>0</v>
      </c>
      <c r="J1879" s="1">
        <f t="shared" si="410"/>
        <v>0</v>
      </c>
      <c r="K1879" s="1">
        <f t="shared" si="411"/>
        <v>0</v>
      </c>
      <c r="L1879" s="1">
        <f t="shared" si="412"/>
        <v>0</v>
      </c>
      <c r="M1879" s="1">
        <f t="shared" si="413"/>
        <v>0</v>
      </c>
      <c r="N1879" s="1" t="str">
        <f t="shared" si="414"/>
        <v>nee</v>
      </c>
      <c r="O1879" s="1">
        <f t="shared" si="415"/>
        <v>0</v>
      </c>
      <c r="P1879">
        <f t="shared" si="416"/>
        <v>0</v>
      </c>
    </row>
    <row r="1880" spans="1:16" x14ac:dyDescent="0.25">
      <c r="A1880" s="16">
        <f t="shared" si="417"/>
        <v>1878</v>
      </c>
      <c r="B1880" s="16">
        <f t="shared" si="406"/>
        <v>31</v>
      </c>
      <c r="C1880" s="1">
        <f t="shared" si="418"/>
        <v>3</v>
      </c>
      <c r="D1880" s="1">
        <f>VLOOKUP(C1880,Uitleg!$H$10:$K$14,2,FALSE)</f>
        <v>0</v>
      </c>
      <c r="E1880" s="1">
        <f>VLOOKUP(C1880,Uitleg!$H$10:$K$14,3,FALSE)</f>
        <v>0</v>
      </c>
      <c r="F1880">
        <f t="shared" si="419"/>
        <v>29</v>
      </c>
      <c r="G1880" s="17">
        <f t="shared" si="407"/>
        <v>8.3151735986605786</v>
      </c>
      <c r="H1880" s="1">
        <f t="shared" si="408"/>
        <v>0</v>
      </c>
      <c r="I1880" s="1">
        <f t="shared" si="409"/>
        <v>0</v>
      </c>
      <c r="J1880" s="1">
        <f t="shared" si="410"/>
        <v>0</v>
      </c>
      <c r="K1880" s="1">
        <f t="shared" si="411"/>
        <v>0</v>
      </c>
      <c r="L1880" s="1">
        <f t="shared" si="412"/>
        <v>0</v>
      </c>
      <c r="M1880" s="1">
        <f t="shared" si="413"/>
        <v>0</v>
      </c>
      <c r="N1880" s="1" t="str">
        <f t="shared" si="414"/>
        <v>nee</v>
      </c>
      <c r="O1880" s="1">
        <f t="shared" si="415"/>
        <v>0</v>
      </c>
      <c r="P1880">
        <f t="shared" si="416"/>
        <v>0</v>
      </c>
    </row>
    <row r="1881" spans="1:16" x14ac:dyDescent="0.25">
      <c r="A1881" s="16">
        <f t="shared" si="417"/>
        <v>1879</v>
      </c>
      <c r="B1881" s="16">
        <f t="shared" si="406"/>
        <v>31</v>
      </c>
      <c r="C1881" s="1">
        <f t="shared" si="418"/>
        <v>3</v>
      </c>
      <c r="D1881" s="1">
        <f>VLOOKUP(C1881,Uitleg!$H$10:$K$14,2,FALSE)</f>
        <v>0</v>
      </c>
      <c r="E1881" s="1">
        <f>VLOOKUP(C1881,Uitleg!$H$10:$K$14,3,FALSE)</f>
        <v>0</v>
      </c>
      <c r="F1881">
        <f t="shared" si="419"/>
        <v>30</v>
      </c>
      <c r="G1881" s="17">
        <f t="shared" si="407"/>
        <v>8.4479830181002882</v>
      </c>
      <c r="H1881" s="1">
        <f t="shared" si="408"/>
        <v>0</v>
      </c>
      <c r="I1881" s="1">
        <f t="shared" si="409"/>
        <v>0</v>
      </c>
      <c r="J1881" s="1">
        <f t="shared" si="410"/>
        <v>0</v>
      </c>
      <c r="K1881" s="1">
        <f t="shared" si="411"/>
        <v>0</v>
      </c>
      <c r="L1881" s="1">
        <f t="shared" si="412"/>
        <v>0</v>
      </c>
      <c r="M1881" s="1">
        <f t="shared" si="413"/>
        <v>0</v>
      </c>
      <c r="N1881" s="1" t="str">
        <f t="shared" si="414"/>
        <v>nee</v>
      </c>
      <c r="O1881" s="1">
        <f t="shared" si="415"/>
        <v>0</v>
      </c>
      <c r="P1881">
        <f t="shared" si="416"/>
        <v>0</v>
      </c>
    </row>
    <row r="1882" spans="1:16" x14ac:dyDescent="0.25">
      <c r="A1882" s="16">
        <f t="shared" si="417"/>
        <v>1880</v>
      </c>
      <c r="B1882" s="16">
        <f t="shared" si="406"/>
        <v>31</v>
      </c>
      <c r="C1882" s="1">
        <f t="shared" si="418"/>
        <v>3</v>
      </c>
      <c r="D1882" s="1">
        <f>VLOOKUP(C1882,Uitleg!$H$10:$K$14,2,FALSE)</f>
        <v>0</v>
      </c>
      <c r="E1882" s="1">
        <f>VLOOKUP(C1882,Uitleg!$H$10:$K$14,3,FALSE)</f>
        <v>0</v>
      </c>
      <c r="F1882">
        <f t="shared" si="419"/>
        <v>31</v>
      </c>
      <c r="G1882" s="17">
        <f t="shared" si="407"/>
        <v>8.5818769412246709</v>
      </c>
      <c r="H1882" s="1">
        <f t="shared" si="408"/>
        <v>0</v>
      </c>
      <c r="I1882" s="1">
        <f t="shared" si="409"/>
        <v>0</v>
      </c>
      <c r="J1882" s="1">
        <f t="shared" si="410"/>
        <v>0</v>
      </c>
      <c r="K1882" s="1">
        <f t="shared" si="411"/>
        <v>0</v>
      </c>
      <c r="L1882" s="1">
        <f t="shared" si="412"/>
        <v>0</v>
      </c>
      <c r="M1882" s="1">
        <f t="shared" si="413"/>
        <v>0</v>
      </c>
      <c r="N1882" s="1" t="str">
        <f t="shared" si="414"/>
        <v>nee</v>
      </c>
      <c r="O1882" s="1">
        <f t="shared" si="415"/>
        <v>0</v>
      </c>
      <c r="P1882">
        <f t="shared" si="416"/>
        <v>0</v>
      </c>
    </row>
    <row r="1883" spans="1:16" x14ac:dyDescent="0.25">
      <c r="A1883" s="16">
        <f t="shared" si="417"/>
        <v>1881</v>
      </c>
      <c r="B1883" s="16">
        <f t="shared" si="406"/>
        <v>31</v>
      </c>
      <c r="C1883" s="1">
        <f t="shared" si="418"/>
        <v>3</v>
      </c>
      <c r="D1883" s="1">
        <f>VLOOKUP(C1883,Uitleg!$H$10:$K$14,2,FALSE)</f>
        <v>0</v>
      </c>
      <c r="E1883" s="1">
        <f>VLOOKUP(C1883,Uitleg!$H$10:$K$14,3,FALSE)</f>
        <v>0</v>
      </c>
      <c r="F1883">
        <f t="shared" si="419"/>
        <v>32</v>
      </c>
      <c r="G1883" s="17">
        <f t="shared" si="407"/>
        <v>8.7168512540534273</v>
      </c>
      <c r="H1883" s="1">
        <f t="shared" si="408"/>
        <v>0</v>
      </c>
      <c r="I1883" s="1">
        <f t="shared" si="409"/>
        <v>0</v>
      </c>
      <c r="J1883" s="1">
        <f t="shared" si="410"/>
        <v>0</v>
      </c>
      <c r="K1883" s="1">
        <f t="shared" si="411"/>
        <v>0</v>
      </c>
      <c r="L1883" s="1">
        <f t="shared" si="412"/>
        <v>0</v>
      </c>
      <c r="M1883" s="1">
        <f t="shared" si="413"/>
        <v>0</v>
      </c>
      <c r="N1883" s="1" t="str">
        <f t="shared" si="414"/>
        <v>nee</v>
      </c>
      <c r="O1883" s="1">
        <f t="shared" si="415"/>
        <v>0</v>
      </c>
      <c r="P1883">
        <f t="shared" si="416"/>
        <v>0</v>
      </c>
    </row>
    <row r="1884" spans="1:16" x14ac:dyDescent="0.25">
      <c r="A1884" s="16">
        <f t="shared" si="417"/>
        <v>1882</v>
      </c>
      <c r="B1884" s="16">
        <f t="shared" si="406"/>
        <v>31</v>
      </c>
      <c r="C1884" s="1">
        <f t="shared" si="418"/>
        <v>3</v>
      </c>
      <c r="D1884" s="1">
        <f>VLOOKUP(C1884,Uitleg!$H$10:$K$14,2,FALSE)</f>
        <v>0</v>
      </c>
      <c r="E1884" s="1">
        <f>VLOOKUP(C1884,Uitleg!$H$10:$K$14,3,FALSE)</f>
        <v>0</v>
      </c>
      <c r="F1884">
        <f t="shared" si="419"/>
        <v>33</v>
      </c>
      <c r="G1884" s="17">
        <f t="shared" si="407"/>
        <v>8.8529018055456383</v>
      </c>
      <c r="H1884" s="1">
        <f t="shared" si="408"/>
        <v>0</v>
      </c>
      <c r="I1884" s="1">
        <f t="shared" si="409"/>
        <v>0</v>
      </c>
      <c r="J1884" s="1">
        <f t="shared" si="410"/>
        <v>0</v>
      </c>
      <c r="K1884" s="1">
        <f t="shared" si="411"/>
        <v>0</v>
      </c>
      <c r="L1884" s="1">
        <f t="shared" si="412"/>
        <v>0</v>
      </c>
      <c r="M1884" s="1">
        <f t="shared" si="413"/>
        <v>0</v>
      </c>
      <c r="N1884" s="1" t="str">
        <f t="shared" si="414"/>
        <v>nee</v>
      </c>
      <c r="O1884" s="1">
        <f t="shared" si="415"/>
        <v>0</v>
      </c>
      <c r="P1884">
        <f t="shared" si="416"/>
        <v>0</v>
      </c>
    </row>
    <row r="1885" spans="1:16" x14ac:dyDescent="0.25">
      <c r="A1885" s="16">
        <f t="shared" si="417"/>
        <v>1883</v>
      </c>
      <c r="B1885" s="16">
        <f t="shared" si="406"/>
        <v>31</v>
      </c>
      <c r="C1885" s="1">
        <f t="shared" si="418"/>
        <v>3</v>
      </c>
      <c r="D1885" s="1">
        <f>VLOOKUP(C1885,Uitleg!$H$10:$K$14,2,FALSE)</f>
        <v>0</v>
      </c>
      <c r="E1885" s="1">
        <f>VLOOKUP(C1885,Uitleg!$H$10:$K$14,3,FALSE)</f>
        <v>0</v>
      </c>
      <c r="F1885">
        <f t="shared" si="419"/>
        <v>34</v>
      </c>
      <c r="G1885" s="17">
        <f t="shared" si="407"/>
        <v>8.9900244077492246</v>
      </c>
      <c r="H1885" s="1">
        <f t="shared" si="408"/>
        <v>0</v>
      </c>
      <c r="I1885" s="1">
        <f t="shared" si="409"/>
        <v>0</v>
      </c>
      <c r="J1885" s="1">
        <f t="shared" si="410"/>
        <v>0</v>
      </c>
      <c r="K1885" s="1">
        <f t="shared" si="411"/>
        <v>0</v>
      </c>
      <c r="L1885" s="1">
        <f t="shared" si="412"/>
        <v>0</v>
      </c>
      <c r="M1885" s="1">
        <f t="shared" si="413"/>
        <v>0</v>
      </c>
      <c r="N1885" s="1" t="str">
        <f t="shared" si="414"/>
        <v>nee</v>
      </c>
      <c r="O1885" s="1">
        <f t="shared" si="415"/>
        <v>0</v>
      </c>
      <c r="P1885">
        <f t="shared" si="416"/>
        <v>0</v>
      </c>
    </row>
    <row r="1886" spans="1:16" x14ac:dyDescent="0.25">
      <c r="A1886" s="16">
        <f t="shared" si="417"/>
        <v>1884</v>
      </c>
      <c r="B1886" s="16">
        <f t="shared" si="406"/>
        <v>31</v>
      </c>
      <c r="C1886" s="1">
        <f t="shared" si="418"/>
        <v>3</v>
      </c>
      <c r="D1886" s="1">
        <f>VLOOKUP(C1886,Uitleg!$H$10:$K$14,2,FALSE)</f>
        <v>0</v>
      </c>
      <c r="E1886" s="1">
        <f>VLOOKUP(C1886,Uitleg!$H$10:$K$14,3,FALSE)</f>
        <v>0</v>
      </c>
      <c r="F1886">
        <f t="shared" si="419"/>
        <v>35</v>
      </c>
      <c r="G1886" s="17">
        <f t="shared" si="407"/>
        <v>9.1282148359523418</v>
      </c>
      <c r="H1886" s="1">
        <f t="shared" si="408"/>
        <v>0</v>
      </c>
      <c r="I1886" s="1">
        <f t="shared" si="409"/>
        <v>0</v>
      </c>
      <c r="J1886" s="1">
        <f t="shared" si="410"/>
        <v>0</v>
      </c>
      <c r="K1886" s="1">
        <f t="shared" si="411"/>
        <v>0</v>
      </c>
      <c r="L1886" s="1">
        <f t="shared" si="412"/>
        <v>0</v>
      </c>
      <c r="M1886" s="1">
        <f t="shared" si="413"/>
        <v>0</v>
      </c>
      <c r="N1886" s="1" t="str">
        <f t="shared" si="414"/>
        <v>nee</v>
      </c>
      <c r="O1886" s="1">
        <f t="shared" si="415"/>
        <v>0</v>
      </c>
      <c r="P1886">
        <f t="shared" si="416"/>
        <v>0</v>
      </c>
    </row>
    <row r="1887" spans="1:16" x14ac:dyDescent="0.25">
      <c r="A1887" s="16">
        <f t="shared" si="417"/>
        <v>1885</v>
      </c>
      <c r="B1887" s="16">
        <f t="shared" si="406"/>
        <v>31</v>
      </c>
      <c r="C1887" s="1">
        <f t="shared" si="418"/>
        <v>3</v>
      </c>
      <c r="D1887" s="1">
        <f>VLOOKUP(C1887,Uitleg!$H$10:$K$14,2,FALSE)</f>
        <v>0</v>
      </c>
      <c r="E1887" s="1">
        <f>VLOOKUP(C1887,Uitleg!$H$10:$K$14,3,FALSE)</f>
        <v>0</v>
      </c>
      <c r="F1887">
        <f t="shared" si="419"/>
        <v>36</v>
      </c>
      <c r="G1887" s="17">
        <f t="shared" si="407"/>
        <v>9.2674688288356215</v>
      </c>
      <c r="H1887" s="1">
        <f t="shared" si="408"/>
        <v>0</v>
      </c>
      <c r="I1887" s="1">
        <f t="shared" si="409"/>
        <v>0</v>
      </c>
      <c r="J1887" s="1">
        <f t="shared" si="410"/>
        <v>0</v>
      </c>
      <c r="K1887" s="1">
        <f t="shared" si="411"/>
        <v>1</v>
      </c>
      <c r="L1887" s="1">
        <f t="shared" si="412"/>
        <v>0</v>
      </c>
      <c r="M1887" s="1">
        <f t="shared" si="413"/>
        <v>0</v>
      </c>
      <c r="N1887" s="1" t="str">
        <f t="shared" si="414"/>
        <v>JA</v>
      </c>
      <c r="O1887" s="1">
        <f t="shared" si="415"/>
        <v>4</v>
      </c>
      <c r="P1887">
        <f t="shared" si="416"/>
        <v>0</v>
      </c>
    </row>
    <row r="1888" spans="1:16" x14ac:dyDescent="0.25">
      <c r="A1888" s="16">
        <f t="shared" si="417"/>
        <v>1886</v>
      </c>
      <c r="B1888" s="16">
        <f t="shared" si="406"/>
        <v>31</v>
      </c>
      <c r="C1888" s="1">
        <f t="shared" si="418"/>
        <v>4</v>
      </c>
      <c r="D1888" s="1">
        <f>VLOOKUP(C1888,Uitleg!$H$10:$K$14,2,FALSE)</f>
        <v>1</v>
      </c>
      <c r="E1888" s="1">
        <f>VLOOKUP(C1888,Uitleg!$H$10:$K$14,3,FALSE)</f>
        <v>0</v>
      </c>
      <c r="F1888">
        <f t="shared" si="419"/>
        <v>0</v>
      </c>
      <c r="G1888" s="17">
        <f t="shared" si="407"/>
        <v>9.4077820886261776</v>
      </c>
      <c r="H1888" s="1">
        <f t="shared" si="408"/>
        <v>0</v>
      </c>
      <c r="I1888" s="1">
        <f t="shared" si="409"/>
        <v>0</v>
      </c>
      <c r="J1888" s="1">
        <f t="shared" si="410"/>
        <v>0</v>
      </c>
      <c r="K1888" s="1">
        <f t="shared" si="411"/>
        <v>0</v>
      </c>
      <c r="L1888" s="1">
        <f t="shared" si="412"/>
        <v>0</v>
      </c>
      <c r="M1888" s="1">
        <f t="shared" si="413"/>
        <v>0</v>
      </c>
      <c r="N1888" s="1" t="str">
        <f t="shared" si="414"/>
        <v>nee</v>
      </c>
      <c r="O1888" s="1">
        <f t="shared" si="415"/>
        <v>0</v>
      </c>
      <c r="P1888">
        <f t="shared" si="416"/>
        <v>50</v>
      </c>
    </row>
    <row r="1889" spans="1:16" x14ac:dyDescent="0.25">
      <c r="A1889" s="16">
        <f t="shared" si="417"/>
        <v>1887</v>
      </c>
      <c r="B1889" s="16">
        <f t="shared" si="406"/>
        <v>31</v>
      </c>
      <c r="C1889" s="1">
        <f t="shared" si="418"/>
        <v>4</v>
      </c>
      <c r="D1889" s="1">
        <f>VLOOKUP(C1889,Uitleg!$H$10:$K$14,2,FALSE)</f>
        <v>1</v>
      </c>
      <c r="E1889" s="1">
        <f>VLOOKUP(C1889,Uitleg!$H$10:$K$14,3,FALSE)</f>
        <v>0</v>
      </c>
      <c r="F1889">
        <f t="shared" si="419"/>
        <v>1</v>
      </c>
      <c r="G1889" s="17">
        <f t="shared" si="407"/>
        <v>9.5491502812526186</v>
      </c>
      <c r="H1889" s="1">
        <f t="shared" si="408"/>
        <v>0</v>
      </c>
      <c r="I1889" s="1">
        <f t="shared" si="409"/>
        <v>0</v>
      </c>
      <c r="J1889" s="1">
        <f t="shared" si="410"/>
        <v>0</v>
      </c>
      <c r="K1889" s="1">
        <f t="shared" si="411"/>
        <v>0</v>
      </c>
      <c r="L1889" s="1">
        <f t="shared" si="412"/>
        <v>0</v>
      </c>
      <c r="M1889" s="1">
        <f t="shared" si="413"/>
        <v>0</v>
      </c>
      <c r="N1889" s="1" t="str">
        <f t="shared" si="414"/>
        <v>nee</v>
      </c>
      <c r="O1889" s="1">
        <f t="shared" si="415"/>
        <v>0</v>
      </c>
      <c r="P1889">
        <f t="shared" si="416"/>
        <v>50</v>
      </c>
    </row>
    <row r="1890" spans="1:16" x14ac:dyDescent="0.25">
      <c r="A1890" s="16">
        <f t="shared" si="417"/>
        <v>1888</v>
      </c>
      <c r="B1890" s="16">
        <f t="shared" si="406"/>
        <v>31</v>
      </c>
      <c r="C1890" s="1">
        <f t="shared" si="418"/>
        <v>4</v>
      </c>
      <c r="D1890" s="1">
        <f>VLOOKUP(C1890,Uitleg!$H$10:$K$14,2,FALSE)</f>
        <v>1</v>
      </c>
      <c r="E1890" s="1">
        <f>VLOOKUP(C1890,Uitleg!$H$10:$K$14,3,FALSE)</f>
        <v>0</v>
      </c>
      <c r="F1890">
        <f t="shared" si="419"/>
        <v>2</v>
      </c>
      <c r="G1890" s="17">
        <f t="shared" si="407"/>
        <v>9.6915690365017433</v>
      </c>
      <c r="H1890" s="1">
        <f t="shared" si="408"/>
        <v>0</v>
      </c>
      <c r="I1890" s="1">
        <f t="shared" si="409"/>
        <v>0</v>
      </c>
      <c r="J1890" s="1">
        <f t="shared" si="410"/>
        <v>0</v>
      </c>
      <c r="K1890" s="1">
        <f t="shared" si="411"/>
        <v>0</v>
      </c>
      <c r="L1890" s="1">
        <f t="shared" si="412"/>
        <v>0</v>
      </c>
      <c r="M1890" s="1">
        <f t="shared" si="413"/>
        <v>0</v>
      </c>
      <c r="N1890" s="1" t="str">
        <f t="shared" si="414"/>
        <v>nee</v>
      </c>
      <c r="O1890" s="1">
        <f t="shared" si="415"/>
        <v>0</v>
      </c>
      <c r="P1890">
        <f t="shared" si="416"/>
        <v>50</v>
      </c>
    </row>
    <row r="1891" spans="1:16" x14ac:dyDescent="0.25">
      <c r="A1891" s="16">
        <f t="shared" si="417"/>
        <v>1889</v>
      </c>
      <c r="B1891" s="16">
        <f t="shared" si="406"/>
        <v>31</v>
      </c>
      <c r="C1891" s="1">
        <f t="shared" si="418"/>
        <v>4</v>
      </c>
      <c r="D1891" s="1">
        <f>VLOOKUP(C1891,Uitleg!$H$10:$K$14,2,FALSE)</f>
        <v>1</v>
      </c>
      <c r="E1891" s="1">
        <f>VLOOKUP(C1891,Uitleg!$H$10:$K$14,3,FALSE)</f>
        <v>0</v>
      </c>
      <c r="F1891">
        <f t="shared" si="419"/>
        <v>3</v>
      </c>
      <c r="G1891" s="17">
        <f t="shared" si="407"/>
        <v>9.8350339481762177</v>
      </c>
      <c r="H1891" s="1">
        <f t="shared" si="408"/>
        <v>0</v>
      </c>
      <c r="I1891" s="1">
        <f t="shared" si="409"/>
        <v>0</v>
      </c>
      <c r="J1891" s="1">
        <f t="shared" si="410"/>
        <v>0</v>
      </c>
      <c r="K1891" s="1">
        <f t="shared" si="411"/>
        <v>0</v>
      </c>
      <c r="L1891" s="1">
        <f t="shared" si="412"/>
        <v>0</v>
      </c>
      <c r="M1891" s="1">
        <f t="shared" si="413"/>
        <v>0</v>
      </c>
      <c r="N1891" s="1" t="str">
        <f t="shared" si="414"/>
        <v>nee</v>
      </c>
      <c r="O1891" s="1">
        <f t="shared" si="415"/>
        <v>0</v>
      </c>
      <c r="P1891">
        <f t="shared" si="416"/>
        <v>50</v>
      </c>
    </row>
    <row r="1892" spans="1:16" x14ac:dyDescent="0.25">
      <c r="A1892" s="16">
        <f t="shared" si="417"/>
        <v>1890</v>
      </c>
      <c r="B1892" s="16">
        <f t="shared" si="406"/>
        <v>31</v>
      </c>
      <c r="C1892" s="1">
        <f t="shared" si="418"/>
        <v>4</v>
      </c>
      <c r="D1892" s="1">
        <f>VLOOKUP(C1892,Uitleg!$H$10:$K$14,2,FALSE)</f>
        <v>1</v>
      </c>
      <c r="E1892" s="1">
        <f>VLOOKUP(C1892,Uitleg!$H$10:$K$14,3,FALSE)</f>
        <v>0</v>
      </c>
      <c r="F1892">
        <f t="shared" si="419"/>
        <v>4</v>
      </c>
      <c r="G1892" s="17">
        <f t="shared" si="407"/>
        <v>9.9795405742539991</v>
      </c>
      <c r="H1892" s="1">
        <f t="shared" si="408"/>
        <v>0</v>
      </c>
      <c r="I1892" s="1">
        <f t="shared" si="409"/>
        <v>0</v>
      </c>
      <c r="J1892" s="1">
        <f t="shared" si="410"/>
        <v>0</v>
      </c>
      <c r="K1892" s="1">
        <f t="shared" si="411"/>
        <v>0</v>
      </c>
      <c r="L1892" s="1">
        <f t="shared" si="412"/>
        <v>1</v>
      </c>
      <c r="M1892" s="1">
        <f t="shared" si="413"/>
        <v>0</v>
      </c>
      <c r="N1892" s="1" t="str">
        <f t="shared" si="414"/>
        <v>JA</v>
      </c>
      <c r="O1892" s="1">
        <f t="shared" si="415"/>
        <v>1</v>
      </c>
      <c r="P1892">
        <f t="shared" si="416"/>
        <v>50</v>
      </c>
    </row>
    <row r="1893" spans="1:16" x14ac:dyDescent="0.25">
      <c r="A1893" s="16">
        <f t="shared" si="417"/>
        <v>1891</v>
      </c>
      <c r="B1893" s="16">
        <f t="shared" si="406"/>
        <v>31</v>
      </c>
      <c r="C1893" s="1">
        <f t="shared" si="418"/>
        <v>1</v>
      </c>
      <c r="D1893" s="1">
        <f>VLOOKUP(C1893,Uitleg!$H$10:$K$14,2,FALSE)</f>
        <v>0</v>
      </c>
      <c r="E1893" s="1">
        <f>VLOOKUP(C1893,Uitleg!$H$10:$K$14,3,FALSE)</f>
        <v>0</v>
      </c>
      <c r="F1893">
        <f t="shared" si="419"/>
        <v>0</v>
      </c>
      <c r="G1893" s="17">
        <f t="shared" si="407"/>
        <v>10.125084437048649</v>
      </c>
      <c r="H1893" s="1">
        <f t="shared" si="408"/>
        <v>0</v>
      </c>
      <c r="I1893" s="1">
        <f t="shared" si="409"/>
        <v>0</v>
      </c>
      <c r="J1893" s="1">
        <f t="shared" si="410"/>
        <v>0</v>
      </c>
      <c r="K1893" s="1">
        <f t="shared" si="411"/>
        <v>0</v>
      </c>
      <c r="L1893" s="1">
        <f t="shared" si="412"/>
        <v>0</v>
      </c>
      <c r="M1893" s="1">
        <f t="shared" si="413"/>
        <v>0</v>
      </c>
      <c r="N1893" s="1" t="str">
        <f t="shared" si="414"/>
        <v>nee</v>
      </c>
      <c r="O1893" s="1">
        <f t="shared" si="415"/>
        <v>0</v>
      </c>
      <c r="P1893">
        <f t="shared" si="416"/>
        <v>0</v>
      </c>
    </row>
    <row r="1894" spans="1:16" x14ac:dyDescent="0.25">
      <c r="A1894" s="16">
        <f t="shared" si="417"/>
        <v>1892</v>
      </c>
      <c r="B1894" s="16">
        <f t="shared" si="406"/>
        <v>31</v>
      </c>
      <c r="C1894" s="1">
        <f t="shared" si="418"/>
        <v>1</v>
      </c>
      <c r="D1894" s="1">
        <f>VLOOKUP(C1894,Uitleg!$H$10:$K$14,2,FALSE)</f>
        <v>0</v>
      </c>
      <c r="E1894" s="1">
        <f>VLOOKUP(C1894,Uitleg!$H$10:$K$14,3,FALSE)</f>
        <v>0</v>
      </c>
      <c r="F1894">
        <f t="shared" si="419"/>
        <v>1</v>
      </c>
      <c r="G1894" s="17">
        <f t="shared" si="407"/>
        <v>10.271661023371351</v>
      </c>
      <c r="H1894" s="1">
        <f t="shared" si="408"/>
        <v>0</v>
      </c>
      <c r="I1894" s="1">
        <f t="shared" si="409"/>
        <v>0</v>
      </c>
      <c r="J1894" s="1">
        <f t="shared" si="410"/>
        <v>0</v>
      </c>
      <c r="K1894" s="1">
        <f t="shared" si="411"/>
        <v>0</v>
      </c>
      <c r="L1894" s="1">
        <f t="shared" si="412"/>
        <v>0</v>
      </c>
      <c r="M1894" s="1">
        <f t="shared" si="413"/>
        <v>0</v>
      </c>
      <c r="N1894" s="1" t="str">
        <f t="shared" si="414"/>
        <v>nee</v>
      </c>
      <c r="O1894" s="1">
        <f t="shared" si="415"/>
        <v>0</v>
      </c>
      <c r="P1894">
        <f t="shared" si="416"/>
        <v>0</v>
      </c>
    </row>
    <row r="1895" spans="1:16" x14ac:dyDescent="0.25">
      <c r="A1895" s="16">
        <f t="shared" si="417"/>
        <v>1893</v>
      </c>
      <c r="B1895" s="16">
        <f t="shared" si="406"/>
        <v>31</v>
      </c>
      <c r="C1895" s="1">
        <f t="shared" si="418"/>
        <v>1</v>
      </c>
      <c r="D1895" s="1">
        <f>VLOOKUP(C1895,Uitleg!$H$10:$K$14,2,FALSE)</f>
        <v>0</v>
      </c>
      <c r="E1895" s="1">
        <f>VLOOKUP(C1895,Uitleg!$H$10:$K$14,3,FALSE)</f>
        <v>0</v>
      </c>
      <c r="F1895">
        <f t="shared" si="419"/>
        <v>2</v>
      </c>
      <c r="G1895" s="17">
        <f t="shared" si="407"/>
        <v>10.419265784693927</v>
      </c>
      <c r="H1895" s="1">
        <f t="shared" si="408"/>
        <v>0</v>
      </c>
      <c r="I1895" s="1">
        <f t="shared" si="409"/>
        <v>0</v>
      </c>
      <c r="J1895" s="1">
        <f t="shared" si="410"/>
        <v>0</v>
      </c>
      <c r="K1895" s="1">
        <f t="shared" si="411"/>
        <v>0</v>
      </c>
      <c r="L1895" s="1">
        <f t="shared" si="412"/>
        <v>0</v>
      </c>
      <c r="M1895" s="1">
        <f t="shared" si="413"/>
        <v>0</v>
      </c>
      <c r="N1895" s="1" t="str">
        <f t="shared" si="414"/>
        <v>nee</v>
      </c>
      <c r="O1895" s="1">
        <f t="shared" si="415"/>
        <v>0</v>
      </c>
      <c r="P1895">
        <f t="shared" si="416"/>
        <v>0</v>
      </c>
    </row>
    <row r="1896" spans="1:16" x14ac:dyDescent="0.25">
      <c r="A1896" s="16">
        <f t="shared" si="417"/>
        <v>1894</v>
      </c>
      <c r="B1896" s="16">
        <f t="shared" si="406"/>
        <v>31</v>
      </c>
      <c r="C1896" s="1">
        <f t="shared" si="418"/>
        <v>1</v>
      </c>
      <c r="D1896" s="1">
        <f>VLOOKUP(C1896,Uitleg!$H$10:$K$14,2,FALSE)</f>
        <v>0</v>
      </c>
      <c r="E1896" s="1">
        <f>VLOOKUP(C1896,Uitleg!$H$10:$K$14,3,FALSE)</f>
        <v>0</v>
      </c>
      <c r="F1896">
        <f t="shared" si="419"/>
        <v>3</v>
      </c>
      <c r="G1896" s="17">
        <f t="shared" si="407"/>
        <v>10.567894137313502</v>
      </c>
      <c r="H1896" s="1">
        <f t="shared" si="408"/>
        <v>0</v>
      </c>
      <c r="I1896" s="1">
        <f t="shared" si="409"/>
        <v>0</v>
      </c>
      <c r="J1896" s="1">
        <f t="shared" si="410"/>
        <v>0</v>
      </c>
      <c r="K1896" s="1">
        <f t="shared" si="411"/>
        <v>0</v>
      </c>
      <c r="L1896" s="1">
        <f t="shared" si="412"/>
        <v>0</v>
      </c>
      <c r="M1896" s="1">
        <f t="shared" si="413"/>
        <v>0</v>
      </c>
      <c r="N1896" s="1" t="str">
        <f t="shared" si="414"/>
        <v>nee</v>
      </c>
      <c r="O1896" s="1">
        <f t="shared" si="415"/>
        <v>0</v>
      </c>
      <c r="P1896">
        <f t="shared" si="416"/>
        <v>0</v>
      </c>
    </row>
    <row r="1897" spans="1:16" x14ac:dyDescent="0.25">
      <c r="A1897" s="16">
        <f t="shared" si="417"/>
        <v>1895</v>
      </c>
      <c r="B1897" s="16">
        <f t="shared" si="406"/>
        <v>31</v>
      </c>
      <c r="C1897" s="1">
        <f t="shared" si="418"/>
        <v>1</v>
      </c>
      <c r="D1897" s="1">
        <f>VLOOKUP(C1897,Uitleg!$H$10:$K$14,2,FALSE)</f>
        <v>0</v>
      </c>
      <c r="E1897" s="1">
        <f>VLOOKUP(C1897,Uitleg!$H$10:$K$14,3,FALSE)</f>
        <v>0</v>
      </c>
      <c r="F1897">
        <f t="shared" si="419"/>
        <v>4</v>
      </c>
      <c r="G1897" s="17">
        <f t="shared" si="407"/>
        <v>10.717541462518067</v>
      </c>
      <c r="H1897" s="1">
        <f t="shared" si="408"/>
        <v>0</v>
      </c>
      <c r="I1897" s="1">
        <f t="shared" si="409"/>
        <v>0</v>
      </c>
      <c r="J1897" s="1">
        <f t="shared" si="410"/>
        <v>0</v>
      </c>
      <c r="K1897" s="1">
        <f t="shared" si="411"/>
        <v>0</v>
      </c>
      <c r="L1897" s="1">
        <f t="shared" si="412"/>
        <v>0</v>
      </c>
      <c r="M1897" s="1">
        <f t="shared" si="413"/>
        <v>0</v>
      </c>
      <c r="N1897" s="1" t="str">
        <f t="shared" si="414"/>
        <v>nee</v>
      </c>
      <c r="O1897" s="1">
        <f t="shared" si="415"/>
        <v>0</v>
      </c>
      <c r="P1897">
        <f t="shared" si="416"/>
        <v>0</v>
      </c>
    </row>
    <row r="1898" spans="1:16" x14ac:dyDescent="0.25">
      <c r="A1898" s="16">
        <f t="shared" si="417"/>
        <v>1896</v>
      </c>
      <c r="B1898" s="16">
        <f t="shared" si="406"/>
        <v>31</v>
      </c>
      <c r="C1898" s="1">
        <f t="shared" si="418"/>
        <v>1</v>
      </c>
      <c r="D1898" s="1">
        <f>VLOOKUP(C1898,Uitleg!$H$10:$K$14,2,FALSE)</f>
        <v>0</v>
      </c>
      <c r="E1898" s="1">
        <f>VLOOKUP(C1898,Uitleg!$H$10:$K$14,3,FALSE)</f>
        <v>0</v>
      </c>
      <c r="F1898">
        <f t="shared" si="419"/>
        <v>5</v>
      </c>
      <c r="G1898" s="17">
        <f t="shared" si="407"/>
        <v>10.868203106753807</v>
      </c>
      <c r="H1898" s="1">
        <f t="shared" si="408"/>
        <v>0</v>
      </c>
      <c r="I1898" s="1">
        <f t="shared" si="409"/>
        <v>0</v>
      </c>
      <c r="J1898" s="1">
        <f t="shared" si="410"/>
        <v>0</v>
      </c>
      <c r="K1898" s="1">
        <f t="shared" si="411"/>
        <v>0</v>
      </c>
      <c r="L1898" s="1">
        <f t="shared" si="412"/>
        <v>0</v>
      </c>
      <c r="M1898" s="1">
        <f t="shared" si="413"/>
        <v>0</v>
      </c>
      <c r="N1898" s="1" t="str">
        <f t="shared" si="414"/>
        <v>nee</v>
      </c>
      <c r="O1898" s="1">
        <f t="shared" si="415"/>
        <v>0</v>
      </c>
      <c r="P1898">
        <f t="shared" si="416"/>
        <v>0</v>
      </c>
    </row>
    <row r="1899" spans="1:16" x14ac:dyDescent="0.25">
      <c r="A1899" s="16">
        <f t="shared" si="417"/>
        <v>1897</v>
      </c>
      <c r="B1899" s="16">
        <f t="shared" si="406"/>
        <v>31</v>
      </c>
      <c r="C1899" s="1">
        <f t="shared" si="418"/>
        <v>1</v>
      </c>
      <c r="D1899" s="1">
        <f>VLOOKUP(C1899,Uitleg!$H$10:$K$14,2,FALSE)</f>
        <v>0</v>
      </c>
      <c r="E1899" s="1">
        <f>VLOOKUP(C1899,Uitleg!$H$10:$K$14,3,FALSE)</f>
        <v>0</v>
      </c>
      <c r="F1899">
        <f t="shared" si="419"/>
        <v>6</v>
      </c>
      <c r="G1899" s="17">
        <f t="shared" si="407"/>
        <v>11.019874381793219</v>
      </c>
      <c r="H1899" s="1">
        <f t="shared" si="408"/>
        <v>0</v>
      </c>
      <c r="I1899" s="1">
        <f t="shared" si="409"/>
        <v>0</v>
      </c>
      <c r="J1899" s="1">
        <f t="shared" si="410"/>
        <v>0</v>
      </c>
      <c r="K1899" s="1">
        <f t="shared" si="411"/>
        <v>0</v>
      </c>
      <c r="L1899" s="1">
        <f t="shared" si="412"/>
        <v>0</v>
      </c>
      <c r="M1899" s="1">
        <f t="shared" si="413"/>
        <v>0</v>
      </c>
      <c r="N1899" s="1" t="str">
        <f t="shared" si="414"/>
        <v>nee</v>
      </c>
      <c r="O1899" s="1">
        <f t="shared" si="415"/>
        <v>0</v>
      </c>
      <c r="P1899">
        <f t="shared" si="416"/>
        <v>0</v>
      </c>
    </row>
    <row r="1900" spans="1:16" x14ac:dyDescent="0.25">
      <c r="A1900" s="16">
        <f t="shared" si="417"/>
        <v>1898</v>
      </c>
      <c r="B1900" s="16">
        <f t="shared" si="406"/>
        <v>31</v>
      </c>
      <c r="C1900" s="1">
        <f t="shared" si="418"/>
        <v>1</v>
      </c>
      <c r="D1900" s="1">
        <f>VLOOKUP(C1900,Uitleg!$H$10:$K$14,2,FALSE)</f>
        <v>0</v>
      </c>
      <c r="E1900" s="1">
        <f>VLOOKUP(C1900,Uitleg!$H$10:$K$14,3,FALSE)</f>
        <v>0</v>
      </c>
      <c r="F1900">
        <f t="shared" si="419"/>
        <v>7</v>
      </c>
      <c r="G1900" s="17">
        <f t="shared" si="407"/>
        <v>11.172550564904896</v>
      </c>
      <c r="H1900" s="1">
        <f t="shared" si="408"/>
        <v>0</v>
      </c>
      <c r="I1900" s="1">
        <f t="shared" si="409"/>
        <v>0</v>
      </c>
      <c r="J1900" s="1">
        <f t="shared" si="410"/>
        <v>0</v>
      </c>
      <c r="K1900" s="1">
        <f t="shared" si="411"/>
        <v>0</v>
      </c>
      <c r="L1900" s="1">
        <f t="shared" si="412"/>
        <v>0</v>
      </c>
      <c r="M1900" s="1">
        <f t="shared" si="413"/>
        <v>0</v>
      </c>
      <c r="N1900" s="1" t="str">
        <f t="shared" si="414"/>
        <v>nee</v>
      </c>
      <c r="O1900" s="1">
        <f t="shared" si="415"/>
        <v>0</v>
      </c>
      <c r="P1900">
        <f t="shared" si="416"/>
        <v>0</v>
      </c>
    </row>
    <row r="1901" spans="1:16" x14ac:dyDescent="0.25">
      <c r="A1901" s="16">
        <f t="shared" si="417"/>
        <v>1899</v>
      </c>
      <c r="B1901" s="16">
        <f t="shared" si="406"/>
        <v>31</v>
      </c>
      <c r="C1901" s="1">
        <f t="shared" si="418"/>
        <v>1</v>
      </c>
      <c r="D1901" s="1">
        <f>VLOOKUP(C1901,Uitleg!$H$10:$K$14,2,FALSE)</f>
        <v>0</v>
      </c>
      <c r="E1901" s="1">
        <f>VLOOKUP(C1901,Uitleg!$H$10:$K$14,3,FALSE)</f>
        <v>0</v>
      </c>
      <c r="F1901">
        <f t="shared" si="419"/>
        <v>8</v>
      </c>
      <c r="G1901" s="17">
        <f t="shared" si="407"/>
        <v>11.32622689902454</v>
      </c>
      <c r="H1901" s="1">
        <f t="shared" si="408"/>
        <v>0</v>
      </c>
      <c r="I1901" s="1">
        <f t="shared" si="409"/>
        <v>0</v>
      </c>
      <c r="J1901" s="1">
        <f t="shared" si="410"/>
        <v>0</v>
      </c>
      <c r="K1901" s="1">
        <f t="shared" si="411"/>
        <v>0</v>
      </c>
      <c r="L1901" s="1">
        <f t="shared" si="412"/>
        <v>0</v>
      </c>
      <c r="M1901" s="1">
        <f t="shared" si="413"/>
        <v>0</v>
      </c>
      <c r="N1901" s="1" t="str">
        <f t="shared" si="414"/>
        <v>nee</v>
      </c>
      <c r="O1901" s="1">
        <f t="shared" si="415"/>
        <v>0</v>
      </c>
      <c r="P1901">
        <f t="shared" si="416"/>
        <v>0</v>
      </c>
    </row>
    <row r="1902" spans="1:16" x14ac:dyDescent="0.25">
      <c r="A1902" s="16">
        <f t="shared" si="417"/>
        <v>1900</v>
      </c>
      <c r="B1902" s="16">
        <f t="shared" si="406"/>
        <v>31</v>
      </c>
      <c r="C1902" s="1">
        <f t="shared" si="418"/>
        <v>1</v>
      </c>
      <c r="D1902" s="1">
        <f>VLOOKUP(C1902,Uitleg!$H$10:$K$14,2,FALSE)</f>
        <v>0</v>
      </c>
      <c r="E1902" s="1">
        <f>VLOOKUP(C1902,Uitleg!$H$10:$K$14,3,FALSE)</f>
        <v>0</v>
      </c>
      <c r="F1902">
        <f t="shared" si="419"/>
        <v>9</v>
      </c>
      <c r="G1902" s="17">
        <f t="shared" si="407"/>
        <v>11.480898592926987</v>
      </c>
      <c r="H1902" s="1">
        <f t="shared" si="408"/>
        <v>0</v>
      </c>
      <c r="I1902" s="1">
        <f t="shared" si="409"/>
        <v>0</v>
      </c>
      <c r="J1902" s="1">
        <f t="shared" si="410"/>
        <v>0</v>
      </c>
      <c r="K1902" s="1">
        <f t="shared" si="411"/>
        <v>0</v>
      </c>
      <c r="L1902" s="1">
        <f t="shared" si="412"/>
        <v>0</v>
      </c>
      <c r="M1902" s="1">
        <f t="shared" si="413"/>
        <v>0</v>
      </c>
      <c r="N1902" s="1" t="str">
        <f t="shared" si="414"/>
        <v>nee</v>
      </c>
      <c r="O1902" s="1">
        <f t="shared" si="415"/>
        <v>0</v>
      </c>
      <c r="P1902">
        <f t="shared" si="416"/>
        <v>0</v>
      </c>
    </row>
    <row r="1903" spans="1:16" x14ac:dyDescent="0.25">
      <c r="A1903" s="16">
        <f t="shared" si="417"/>
        <v>1901</v>
      </c>
      <c r="B1903" s="16">
        <f t="shared" si="406"/>
        <v>31</v>
      </c>
      <c r="C1903" s="1">
        <f t="shared" si="418"/>
        <v>1</v>
      </c>
      <c r="D1903" s="1">
        <f>VLOOKUP(C1903,Uitleg!$H$10:$K$14,2,FALSE)</f>
        <v>0</v>
      </c>
      <c r="E1903" s="1">
        <f>VLOOKUP(C1903,Uitleg!$H$10:$K$14,3,FALSE)</f>
        <v>0</v>
      </c>
      <c r="F1903">
        <f t="shared" si="419"/>
        <v>10</v>
      </c>
      <c r="G1903" s="17">
        <f t="shared" si="407"/>
        <v>11.636560821399858</v>
      </c>
      <c r="H1903" s="1">
        <f t="shared" si="408"/>
        <v>0</v>
      </c>
      <c r="I1903" s="1">
        <f t="shared" si="409"/>
        <v>0</v>
      </c>
      <c r="J1903" s="1">
        <f t="shared" si="410"/>
        <v>0</v>
      </c>
      <c r="K1903" s="1">
        <f t="shared" si="411"/>
        <v>0</v>
      </c>
      <c r="L1903" s="1">
        <f t="shared" si="412"/>
        <v>0</v>
      </c>
      <c r="M1903" s="1">
        <f t="shared" si="413"/>
        <v>0</v>
      </c>
      <c r="N1903" s="1" t="str">
        <f t="shared" si="414"/>
        <v>nee</v>
      </c>
      <c r="O1903" s="1">
        <f t="shared" si="415"/>
        <v>0</v>
      </c>
      <c r="P1903">
        <f t="shared" si="416"/>
        <v>0</v>
      </c>
    </row>
    <row r="1904" spans="1:16" x14ac:dyDescent="0.25">
      <c r="A1904" s="16">
        <f t="shared" si="417"/>
        <v>1902</v>
      </c>
      <c r="B1904" s="16">
        <f t="shared" si="406"/>
        <v>31</v>
      </c>
      <c r="C1904" s="1">
        <f t="shared" si="418"/>
        <v>1</v>
      </c>
      <c r="D1904" s="1">
        <f>VLOOKUP(C1904,Uitleg!$H$10:$K$14,2,FALSE)</f>
        <v>0</v>
      </c>
      <c r="E1904" s="1">
        <f>VLOOKUP(C1904,Uitleg!$H$10:$K$14,3,FALSE)</f>
        <v>0</v>
      </c>
      <c r="F1904">
        <f t="shared" si="419"/>
        <v>11</v>
      </c>
      <c r="G1904" s="17">
        <f t="shared" si="407"/>
        <v>11.793208725418115</v>
      </c>
      <c r="H1904" s="1">
        <f t="shared" si="408"/>
        <v>0</v>
      </c>
      <c r="I1904" s="1">
        <f t="shared" si="409"/>
        <v>0</v>
      </c>
      <c r="J1904" s="1">
        <f t="shared" si="410"/>
        <v>0</v>
      </c>
      <c r="K1904" s="1">
        <f t="shared" si="411"/>
        <v>0</v>
      </c>
      <c r="L1904" s="1">
        <f t="shared" si="412"/>
        <v>0</v>
      </c>
      <c r="M1904" s="1">
        <f t="shared" si="413"/>
        <v>0</v>
      </c>
      <c r="N1904" s="1" t="str">
        <f t="shared" si="414"/>
        <v>nee</v>
      </c>
      <c r="O1904" s="1">
        <f t="shared" si="415"/>
        <v>0</v>
      </c>
      <c r="P1904">
        <f t="shared" si="416"/>
        <v>0</v>
      </c>
    </row>
    <row r="1905" spans="1:16" x14ac:dyDescent="0.25">
      <c r="A1905" s="16">
        <f t="shared" si="417"/>
        <v>1903</v>
      </c>
      <c r="B1905" s="16">
        <f t="shared" si="406"/>
        <v>31</v>
      </c>
      <c r="C1905" s="1">
        <f t="shared" si="418"/>
        <v>1</v>
      </c>
      <c r="D1905" s="1">
        <f>VLOOKUP(C1905,Uitleg!$H$10:$K$14,2,FALSE)</f>
        <v>0</v>
      </c>
      <c r="E1905" s="1">
        <f>VLOOKUP(C1905,Uitleg!$H$10:$K$14,3,FALSE)</f>
        <v>0</v>
      </c>
      <c r="F1905">
        <f t="shared" si="419"/>
        <v>12</v>
      </c>
      <c r="G1905" s="17">
        <f t="shared" si="407"/>
        <v>11.950837412320251</v>
      </c>
      <c r="H1905" s="1">
        <f t="shared" si="408"/>
        <v>0</v>
      </c>
      <c r="I1905" s="1">
        <f t="shared" si="409"/>
        <v>0</v>
      </c>
      <c r="J1905" s="1">
        <f t="shared" si="410"/>
        <v>0</v>
      </c>
      <c r="K1905" s="1">
        <f t="shared" si="411"/>
        <v>0</v>
      </c>
      <c r="L1905" s="1">
        <f t="shared" si="412"/>
        <v>0</v>
      </c>
      <c r="M1905" s="1">
        <f t="shared" si="413"/>
        <v>0</v>
      </c>
      <c r="N1905" s="1" t="str">
        <f t="shared" si="414"/>
        <v>nee</v>
      </c>
      <c r="O1905" s="1">
        <f t="shared" si="415"/>
        <v>0</v>
      </c>
      <c r="P1905">
        <f t="shared" si="416"/>
        <v>0</v>
      </c>
    </row>
    <row r="1906" spans="1:16" x14ac:dyDescent="0.25">
      <c r="A1906" s="16">
        <f t="shared" si="417"/>
        <v>1904</v>
      </c>
      <c r="B1906" s="16">
        <f t="shared" si="406"/>
        <v>31</v>
      </c>
      <c r="C1906" s="1">
        <f t="shared" si="418"/>
        <v>1</v>
      </c>
      <c r="D1906" s="1">
        <f>VLOOKUP(C1906,Uitleg!$H$10:$K$14,2,FALSE)</f>
        <v>0</v>
      </c>
      <c r="E1906" s="1">
        <f>VLOOKUP(C1906,Uitleg!$H$10:$K$14,3,FALSE)</f>
        <v>0</v>
      </c>
      <c r="F1906">
        <f t="shared" si="419"/>
        <v>13</v>
      </c>
      <c r="G1906" s="17">
        <f t="shared" si="407"/>
        <v>12.109441955985258</v>
      </c>
      <c r="H1906" s="1">
        <f t="shared" si="408"/>
        <v>0</v>
      </c>
      <c r="I1906" s="1">
        <f t="shared" si="409"/>
        <v>0</v>
      </c>
      <c r="J1906" s="1">
        <f t="shared" si="410"/>
        <v>0</v>
      </c>
      <c r="K1906" s="1">
        <f t="shared" si="411"/>
        <v>0</v>
      </c>
      <c r="L1906" s="1">
        <f t="shared" si="412"/>
        <v>0</v>
      </c>
      <c r="M1906" s="1">
        <f t="shared" si="413"/>
        <v>0</v>
      </c>
      <c r="N1906" s="1" t="str">
        <f t="shared" si="414"/>
        <v>nee</v>
      </c>
      <c r="O1906" s="1">
        <f t="shared" si="415"/>
        <v>0</v>
      </c>
      <c r="P1906">
        <f t="shared" si="416"/>
        <v>0</v>
      </c>
    </row>
    <row r="1907" spans="1:16" x14ac:dyDescent="0.25">
      <c r="A1907" s="16">
        <f t="shared" si="417"/>
        <v>1905</v>
      </c>
      <c r="B1907" s="16">
        <f t="shared" si="406"/>
        <v>31</v>
      </c>
      <c r="C1907" s="1">
        <f t="shared" si="418"/>
        <v>1</v>
      </c>
      <c r="D1907" s="1">
        <f>VLOOKUP(C1907,Uitleg!$H$10:$K$14,2,FALSE)</f>
        <v>0</v>
      </c>
      <c r="E1907" s="1">
        <f>VLOOKUP(C1907,Uitleg!$H$10:$K$14,3,FALSE)</f>
        <v>0</v>
      </c>
      <c r="F1907">
        <f t="shared" si="419"/>
        <v>14</v>
      </c>
      <c r="G1907" s="17">
        <f t="shared" si="407"/>
        <v>12.269017397011453</v>
      </c>
      <c r="H1907" s="1">
        <f t="shared" si="408"/>
        <v>0</v>
      </c>
      <c r="I1907" s="1">
        <f t="shared" si="409"/>
        <v>0</v>
      </c>
      <c r="J1907" s="1">
        <f t="shared" si="410"/>
        <v>0</v>
      </c>
      <c r="K1907" s="1">
        <f t="shared" si="411"/>
        <v>0</v>
      </c>
      <c r="L1907" s="1">
        <f t="shared" si="412"/>
        <v>0</v>
      </c>
      <c r="M1907" s="1">
        <f t="shared" si="413"/>
        <v>0</v>
      </c>
      <c r="N1907" s="1" t="str">
        <f t="shared" si="414"/>
        <v>nee</v>
      </c>
      <c r="O1907" s="1">
        <f t="shared" si="415"/>
        <v>0</v>
      </c>
      <c r="P1907">
        <f t="shared" si="416"/>
        <v>0</v>
      </c>
    </row>
    <row r="1908" spans="1:16" x14ac:dyDescent="0.25">
      <c r="A1908" s="16">
        <f t="shared" si="417"/>
        <v>1906</v>
      </c>
      <c r="B1908" s="16">
        <f t="shared" si="406"/>
        <v>31</v>
      </c>
      <c r="C1908" s="1">
        <f t="shared" si="418"/>
        <v>1</v>
      </c>
      <c r="D1908" s="1">
        <f>VLOOKUP(C1908,Uitleg!$H$10:$K$14,2,FALSE)</f>
        <v>0</v>
      </c>
      <c r="E1908" s="1">
        <f>VLOOKUP(C1908,Uitleg!$H$10:$K$14,3,FALSE)</f>
        <v>0</v>
      </c>
      <c r="F1908">
        <f t="shared" si="419"/>
        <v>15</v>
      </c>
      <c r="G1908" s="17">
        <f t="shared" si="407"/>
        <v>12.429558742895765</v>
      </c>
      <c r="H1908" s="1">
        <f t="shared" si="408"/>
        <v>0</v>
      </c>
      <c r="I1908" s="1">
        <f t="shared" si="409"/>
        <v>0</v>
      </c>
      <c r="J1908" s="1">
        <f t="shared" si="410"/>
        <v>0</v>
      </c>
      <c r="K1908" s="1">
        <f t="shared" si="411"/>
        <v>0</v>
      </c>
      <c r="L1908" s="1">
        <f t="shared" si="412"/>
        <v>0</v>
      </c>
      <c r="M1908" s="1">
        <f t="shared" si="413"/>
        <v>0</v>
      </c>
      <c r="N1908" s="1" t="str">
        <f t="shared" si="414"/>
        <v>nee</v>
      </c>
      <c r="O1908" s="1">
        <f t="shared" si="415"/>
        <v>0</v>
      </c>
      <c r="P1908">
        <f t="shared" si="416"/>
        <v>0</v>
      </c>
    </row>
    <row r="1909" spans="1:16" x14ac:dyDescent="0.25">
      <c r="A1909" s="16">
        <f t="shared" si="417"/>
        <v>1907</v>
      </c>
      <c r="B1909" s="16">
        <f t="shared" si="406"/>
        <v>31</v>
      </c>
      <c r="C1909" s="1">
        <f t="shared" si="418"/>
        <v>1</v>
      </c>
      <c r="D1909" s="1">
        <f>VLOOKUP(C1909,Uitleg!$H$10:$K$14,2,FALSE)</f>
        <v>0</v>
      </c>
      <c r="E1909" s="1">
        <f>VLOOKUP(C1909,Uitleg!$H$10:$K$14,3,FALSE)</f>
        <v>0</v>
      </c>
      <c r="F1909">
        <f t="shared" si="419"/>
        <v>16</v>
      </c>
      <c r="G1909" s="17">
        <f t="shared" si="407"/>
        <v>12.591060968215068</v>
      </c>
      <c r="H1909" s="1">
        <f t="shared" si="408"/>
        <v>0</v>
      </c>
      <c r="I1909" s="1">
        <f t="shared" si="409"/>
        <v>0</v>
      </c>
      <c r="J1909" s="1">
        <f t="shared" si="410"/>
        <v>0</v>
      </c>
      <c r="K1909" s="1">
        <f t="shared" si="411"/>
        <v>0</v>
      </c>
      <c r="L1909" s="1">
        <f t="shared" si="412"/>
        <v>0</v>
      </c>
      <c r="M1909" s="1">
        <f t="shared" si="413"/>
        <v>0</v>
      </c>
      <c r="N1909" s="1" t="str">
        <f t="shared" si="414"/>
        <v>nee</v>
      </c>
      <c r="O1909" s="1">
        <f t="shared" si="415"/>
        <v>0</v>
      </c>
      <c r="P1909">
        <f t="shared" si="416"/>
        <v>0</v>
      </c>
    </row>
    <row r="1910" spans="1:16" x14ac:dyDescent="0.25">
      <c r="A1910" s="16">
        <f t="shared" si="417"/>
        <v>1908</v>
      </c>
      <c r="B1910" s="16">
        <f t="shared" si="406"/>
        <v>31</v>
      </c>
      <c r="C1910" s="1">
        <f t="shared" si="418"/>
        <v>1</v>
      </c>
      <c r="D1910" s="1">
        <f>VLOOKUP(C1910,Uitleg!$H$10:$K$14,2,FALSE)</f>
        <v>0</v>
      </c>
      <c r="E1910" s="1">
        <f>VLOOKUP(C1910,Uitleg!$H$10:$K$14,3,FALSE)</f>
        <v>0</v>
      </c>
      <c r="F1910">
        <f t="shared" si="419"/>
        <v>17</v>
      </c>
      <c r="G1910" s="17">
        <f t="shared" si="407"/>
        <v>12.753519014807978</v>
      </c>
      <c r="H1910" s="1">
        <f t="shared" si="408"/>
        <v>0</v>
      </c>
      <c r="I1910" s="1">
        <f t="shared" si="409"/>
        <v>0</v>
      </c>
      <c r="J1910" s="1">
        <f t="shared" si="410"/>
        <v>0</v>
      </c>
      <c r="K1910" s="1">
        <f t="shared" si="411"/>
        <v>0</v>
      </c>
      <c r="L1910" s="1">
        <f t="shared" si="412"/>
        <v>0</v>
      </c>
      <c r="M1910" s="1">
        <f t="shared" si="413"/>
        <v>0</v>
      </c>
      <c r="N1910" s="1" t="str">
        <f t="shared" si="414"/>
        <v>nee</v>
      </c>
      <c r="O1910" s="1">
        <f t="shared" si="415"/>
        <v>0</v>
      </c>
      <c r="P1910">
        <f t="shared" si="416"/>
        <v>0</v>
      </c>
    </row>
    <row r="1911" spans="1:16" x14ac:dyDescent="0.25">
      <c r="A1911" s="16">
        <f t="shared" si="417"/>
        <v>1909</v>
      </c>
      <c r="B1911" s="16">
        <f t="shared" si="406"/>
        <v>31</v>
      </c>
      <c r="C1911" s="1">
        <f t="shared" si="418"/>
        <v>1</v>
      </c>
      <c r="D1911" s="1">
        <f>VLOOKUP(C1911,Uitleg!$H$10:$K$14,2,FALSE)</f>
        <v>0</v>
      </c>
      <c r="E1911" s="1">
        <f>VLOOKUP(C1911,Uitleg!$H$10:$K$14,3,FALSE)</f>
        <v>0</v>
      </c>
      <c r="F1911">
        <f t="shared" si="419"/>
        <v>18</v>
      </c>
      <c r="G1911" s="17">
        <f t="shared" si="407"/>
        <v>12.916927791958507</v>
      </c>
      <c r="H1911" s="1">
        <f t="shared" si="408"/>
        <v>0</v>
      </c>
      <c r="I1911" s="1">
        <f t="shared" si="409"/>
        <v>0</v>
      </c>
      <c r="J1911" s="1">
        <f t="shared" si="410"/>
        <v>0</v>
      </c>
      <c r="K1911" s="1">
        <f t="shared" si="411"/>
        <v>0</v>
      </c>
      <c r="L1911" s="1">
        <f t="shared" si="412"/>
        <v>0</v>
      </c>
      <c r="M1911" s="1">
        <f t="shared" si="413"/>
        <v>0</v>
      </c>
      <c r="N1911" s="1" t="str">
        <f t="shared" si="414"/>
        <v>nee</v>
      </c>
      <c r="O1911" s="1">
        <f t="shared" si="415"/>
        <v>0</v>
      </c>
      <c r="P1911">
        <f t="shared" si="416"/>
        <v>0</v>
      </c>
    </row>
    <row r="1912" spans="1:16" x14ac:dyDescent="0.25">
      <c r="A1912" s="16">
        <f t="shared" si="417"/>
        <v>1910</v>
      </c>
      <c r="B1912" s="16">
        <f t="shared" si="406"/>
        <v>31</v>
      </c>
      <c r="C1912" s="1">
        <f t="shared" si="418"/>
        <v>1</v>
      </c>
      <c r="D1912" s="1">
        <f>VLOOKUP(C1912,Uitleg!$H$10:$K$14,2,FALSE)</f>
        <v>0</v>
      </c>
      <c r="E1912" s="1">
        <f>VLOOKUP(C1912,Uitleg!$H$10:$K$14,3,FALSE)</f>
        <v>0</v>
      </c>
      <c r="F1912">
        <f t="shared" si="419"/>
        <v>19</v>
      </c>
      <c r="G1912" s="17">
        <f t="shared" si="407"/>
        <v>13.081282176580405</v>
      </c>
      <c r="H1912" s="1">
        <f t="shared" si="408"/>
        <v>0</v>
      </c>
      <c r="I1912" s="1">
        <f t="shared" si="409"/>
        <v>0</v>
      </c>
      <c r="J1912" s="1">
        <f t="shared" si="410"/>
        <v>0</v>
      </c>
      <c r="K1912" s="1">
        <f t="shared" si="411"/>
        <v>0</v>
      </c>
      <c r="L1912" s="1">
        <f t="shared" si="412"/>
        <v>0</v>
      </c>
      <c r="M1912" s="1">
        <f t="shared" si="413"/>
        <v>0</v>
      </c>
      <c r="N1912" s="1" t="str">
        <f t="shared" si="414"/>
        <v>nee</v>
      </c>
      <c r="O1912" s="1">
        <f t="shared" si="415"/>
        <v>0</v>
      </c>
      <c r="P1912">
        <f t="shared" si="416"/>
        <v>0</v>
      </c>
    </row>
    <row r="1913" spans="1:16" x14ac:dyDescent="0.25">
      <c r="A1913" s="16">
        <f t="shared" si="417"/>
        <v>1911</v>
      </c>
      <c r="B1913" s="16">
        <f t="shared" si="406"/>
        <v>31</v>
      </c>
      <c r="C1913" s="1">
        <f t="shared" si="418"/>
        <v>1</v>
      </c>
      <c r="D1913" s="1">
        <f>VLOOKUP(C1913,Uitleg!$H$10:$K$14,2,FALSE)</f>
        <v>0</v>
      </c>
      <c r="E1913" s="1">
        <f>VLOOKUP(C1913,Uitleg!$H$10:$K$14,3,FALSE)</f>
        <v>0</v>
      </c>
      <c r="F1913">
        <f t="shared" si="419"/>
        <v>20</v>
      </c>
      <c r="G1913" s="17">
        <f t="shared" si="407"/>
        <v>13.246577013403115</v>
      </c>
      <c r="H1913" s="1">
        <f t="shared" si="408"/>
        <v>0</v>
      </c>
      <c r="I1913" s="1">
        <f t="shared" si="409"/>
        <v>0</v>
      </c>
      <c r="J1913" s="1">
        <f t="shared" si="410"/>
        <v>0</v>
      </c>
      <c r="K1913" s="1">
        <f t="shared" si="411"/>
        <v>0</v>
      </c>
      <c r="L1913" s="1">
        <f t="shared" si="412"/>
        <v>0</v>
      </c>
      <c r="M1913" s="1">
        <f t="shared" si="413"/>
        <v>0</v>
      </c>
      <c r="N1913" s="1" t="str">
        <f t="shared" si="414"/>
        <v>nee</v>
      </c>
      <c r="O1913" s="1">
        <f t="shared" si="415"/>
        <v>0</v>
      </c>
      <c r="P1913">
        <f t="shared" si="416"/>
        <v>0</v>
      </c>
    </row>
    <row r="1914" spans="1:16" x14ac:dyDescent="0.25">
      <c r="A1914" s="16">
        <f t="shared" si="417"/>
        <v>1912</v>
      </c>
      <c r="B1914" s="16">
        <f t="shared" si="406"/>
        <v>31</v>
      </c>
      <c r="C1914" s="1">
        <f t="shared" si="418"/>
        <v>1</v>
      </c>
      <c r="D1914" s="1">
        <f>VLOOKUP(C1914,Uitleg!$H$10:$K$14,2,FALSE)</f>
        <v>0</v>
      </c>
      <c r="E1914" s="1">
        <f>VLOOKUP(C1914,Uitleg!$H$10:$K$14,3,FALSE)</f>
        <v>0</v>
      </c>
      <c r="F1914">
        <f t="shared" si="419"/>
        <v>21</v>
      </c>
      <c r="G1914" s="17">
        <f t="shared" si="407"/>
        <v>13.412807115158522</v>
      </c>
      <c r="H1914" s="1">
        <f t="shared" si="408"/>
        <v>0</v>
      </c>
      <c r="I1914" s="1">
        <f t="shared" si="409"/>
        <v>0</v>
      </c>
      <c r="J1914" s="1">
        <f t="shared" si="410"/>
        <v>0</v>
      </c>
      <c r="K1914" s="1">
        <f t="shared" si="411"/>
        <v>0</v>
      </c>
      <c r="L1914" s="1">
        <f t="shared" si="412"/>
        <v>0</v>
      </c>
      <c r="M1914" s="1">
        <f t="shared" si="413"/>
        <v>0</v>
      </c>
      <c r="N1914" s="1" t="str">
        <f t="shared" si="414"/>
        <v>nee</v>
      </c>
      <c r="O1914" s="1">
        <f t="shared" si="415"/>
        <v>0</v>
      </c>
      <c r="P1914">
        <f t="shared" si="416"/>
        <v>0</v>
      </c>
    </row>
    <row r="1915" spans="1:16" x14ac:dyDescent="0.25">
      <c r="A1915" s="16">
        <f t="shared" si="417"/>
        <v>1913</v>
      </c>
      <c r="B1915" s="16">
        <f t="shared" si="406"/>
        <v>31</v>
      </c>
      <c r="C1915" s="1">
        <f t="shared" si="418"/>
        <v>1</v>
      </c>
      <c r="D1915" s="1">
        <f>VLOOKUP(C1915,Uitleg!$H$10:$K$14,2,FALSE)</f>
        <v>0</v>
      </c>
      <c r="E1915" s="1">
        <f>VLOOKUP(C1915,Uitleg!$H$10:$K$14,3,FALSE)</f>
        <v>0</v>
      </c>
      <c r="F1915">
        <f t="shared" si="419"/>
        <v>22</v>
      </c>
      <c r="G1915" s="17">
        <f t="shared" si="407"/>
        <v>13.57996726276934</v>
      </c>
      <c r="H1915" s="1">
        <f t="shared" si="408"/>
        <v>0</v>
      </c>
      <c r="I1915" s="1">
        <f t="shared" si="409"/>
        <v>0</v>
      </c>
      <c r="J1915" s="1">
        <f t="shared" si="410"/>
        <v>0</v>
      </c>
      <c r="K1915" s="1">
        <f t="shared" si="411"/>
        <v>0</v>
      </c>
      <c r="L1915" s="1">
        <f t="shared" si="412"/>
        <v>0</v>
      </c>
      <c r="M1915" s="1">
        <f t="shared" si="413"/>
        <v>0</v>
      </c>
      <c r="N1915" s="1" t="str">
        <f t="shared" si="414"/>
        <v>nee</v>
      </c>
      <c r="O1915" s="1">
        <f t="shared" si="415"/>
        <v>0</v>
      </c>
      <c r="P1915">
        <f t="shared" si="416"/>
        <v>0</v>
      </c>
    </row>
    <row r="1916" spans="1:16" x14ac:dyDescent="0.25">
      <c r="A1916" s="16">
        <f t="shared" si="417"/>
        <v>1914</v>
      </c>
      <c r="B1916" s="16">
        <f t="shared" si="406"/>
        <v>31</v>
      </c>
      <c r="C1916" s="1">
        <f t="shared" si="418"/>
        <v>1</v>
      </c>
      <c r="D1916" s="1">
        <f>VLOOKUP(C1916,Uitleg!$H$10:$K$14,2,FALSE)</f>
        <v>0</v>
      </c>
      <c r="E1916" s="1">
        <f>VLOOKUP(C1916,Uitleg!$H$10:$K$14,3,FALSE)</f>
        <v>0</v>
      </c>
      <c r="F1916">
        <f t="shared" si="419"/>
        <v>23</v>
      </c>
      <c r="G1916" s="17">
        <f t="shared" si="407"/>
        <v>13.748052205538176</v>
      </c>
      <c r="H1916" s="1">
        <f t="shared" si="408"/>
        <v>0</v>
      </c>
      <c r="I1916" s="1">
        <f t="shared" si="409"/>
        <v>0</v>
      </c>
      <c r="J1916" s="1">
        <f t="shared" si="410"/>
        <v>0</v>
      </c>
      <c r="K1916" s="1">
        <f t="shared" si="411"/>
        <v>0</v>
      </c>
      <c r="L1916" s="1">
        <f t="shared" si="412"/>
        <v>0</v>
      </c>
      <c r="M1916" s="1">
        <f t="shared" si="413"/>
        <v>0</v>
      </c>
      <c r="N1916" s="1" t="str">
        <f t="shared" si="414"/>
        <v>nee</v>
      </c>
      <c r="O1916" s="1">
        <f t="shared" si="415"/>
        <v>0</v>
      </c>
      <c r="P1916">
        <f t="shared" si="416"/>
        <v>0</v>
      </c>
    </row>
    <row r="1917" spans="1:16" x14ac:dyDescent="0.25">
      <c r="A1917" s="16">
        <f t="shared" si="417"/>
        <v>1915</v>
      </c>
      <c r="B1917" s="16">
        <f t="shared" si="406"/>
        <v>31</v>
      </c>
      <c r="C1917" s="1">
        <f t="shared" si="418"/>
        <v>1</v>
      </c>
      <c r="D1917" s="1">
        <f>VLOOKUP(C1917,Uitleg!$H$10:$K$14,2,FALSE)</f>
        <v>0</v>
      </c>
      <c r="E1917" s="1">
        <f>VLOOKUP(C1917,Uitleg!$H$10:$K$14,3,FALSE)</f>
        <v>0</v>
      </c>
      <c r="F1917">
        <f t="shared" si="419"/>
        <v>24</v>
      </c>
      <c r="G1917" s="17">
        <f t="shared" si="407"/>
        <v>13.917056661338265</v>
      </c>
      <c r="H1917" s="1">
        <f t="shared" si="408"/>
        <v>0</v>
      </c>
      <c r="I1917" s="1">
        <f t="shared" si="409"/>
        <v>0</v>
      </c>
      <c r="J1917" s="1">
        <f t="shared" si="410"/>
        <v>0</v>
      </c>
      <c r="K1917" s="1">
        <f t="shared" si="411"/>
        <v>0</v>
      </c>
      <c r="L1917" s="1">
        <f t="shared" si="412"/>
        <v>0</v>
      </c>
      <c r="M1917" s="1">
        <f t="shared" si="413"/>
        <v>0</v>
      </c>
      <c r="N1917" s="1" t="str">
        <f t="shared" si="414"/>
        <v>nee</v>
      </c>
      <c r="O1917" s="1">
        <f t="shared" si="415"/>
        <v>0</v>
      </c>
      <c r="P1917">
        <f t="shared" si="416"/>
        <v>0</v>
      </c>
    </row>
    <row r="1918" spans="1:16" x14ac:dyDescent="0.25">
      <c r="A1918" s="16">
        <f t="shared" si="417"/>
        <v>1916</v>
      </c>
      <c r="B1918" s="16">
        <f t="shared" si="406"/>
        <v>31</v>
      </c>
      <c r="C1918" s="1">
        <f t="shared" si="418"/>
        <v>1</v>
      </c>
      <c r="D1918" s="1">
        <f>VLOOKUP(C1918,Uitleg!$H$10:$K$14,2,FALSE)</f>
        <v>0</v>
      </c>
      <c r="E1918" s="1">
        <f>VLOOKUP(C1918,Uitleg!$H$10:$K$14,3,FALSE)</f>
        <v>0</v>
      </c>
      <c r="F1918">
        <f t="shared" si="419"/>
        <v>25</v>
      </c>
      <c r="G1918" s="17">
        <f t="shared" si="407"/>
        <v>14.086975316804878</v>
      </c>
      <c r="H1918" s="1">
        <f t="shared" si="408"/>
        <v>0</v>
      </c>
      <c r="I1918" s="1">
        <f t="shared" si="409"/>
        <v>0</v>
      </c>
      <c r="J1918" s="1">
        <f t="shared" si="410"/>
        <v>0</v>
      </c>
      <c r="K1918" s="1">
        <f t="shared" si="411"/>
        <v>0</v>
      </c>
      <c r="L1918" s="1">
        <f t="shared" si="412"/>
        <v>0</v>
      </c>
      <c r="M1918" s="1">
        <f t="shared" si="413"/>
        <v>0</v>
      </c>
      <c r="N1918" s="1" t="str">
        <f t="shared" si="414"/>
        <v>nee</v>
      </c>
      <c r="O1918" s="1">
        <f t="shared" si="415"/>
        <v>0</v>
      </c>
      <c r="P1918">
        <f t="shared" si="416"/>
        <v>0</v>
      </c>
    </row>
    <row r="1919" spans="1:16" x14ac:dyDescent="0.25">
      <c r="A1919" s="16">
        <f t="shared" si="417"/>
        <v>1917</v>
      </c>
      <c r="B1919" s="16">
        <f t="shared" si="406"/>
        <v>31</v>
      </c>
      <c r="C1919" s="1">
        <f t="shared" si="418"/>
        <v>1</v>
      </c>
      <c r="D1919" s="1">
        <f>VLOOKUP(C1919,Uitleg!$H$10:$K$14,2,FALSE)</f>
        <v>0</v>
      </c>
      <c r="E1919" s="1">
        <f>VLOOKUP(C1919,Uitleg!$H$10:$K$14,3,FALSE)</f>
        <v>0</v>
      </c>
      <c r="F1919">
        <f t="shared" si="419"/>
        <v>26</v>
      </c>
      <c r="G1919" s="17">
        <f t="shared" si="407"/>
        <v>14.257802827528387</v>
      </c>
      <c r="H1919" s="1">
        <f t="shared" si="408"/>
        <v>0</v>
      </c>
      <c r="I1919" s="1">
        <f t="shared" si="409"/>
        <v>0</v>
      </c>
      <c r="J1919" s="1">
        <f t="shared" si="410"/>
        <v>0</v>
      </c>
      <c r="K1919" s="1">
        <f t="shared" si="411"/>
        <v>0</v>
      </c>
      <c r="L1919" s="1">
        <f t="shared" si="412"/>
        <v>0</v>
      </c>
      <c r="M1919" s="1">
        <f t="shared" si="413"/>
        <v>0</v>
      </c>
      <c r="N1919" s="1" t="str">
        <f t="shared" si="414"/>
        <v>nee</v>
      </c>
      <c r="O1919" s="1">
        <f t="shared" si="415"/>
        <v>0</v>
      </c>
      <c r="P1919">
        <f t="shared" si="416"/>
        <v>0</v>
      </c>
    </row>
    <row r="1920" spans="1:16" x14ac:dyDescent="0.25">
      <c r="A1920" s="16">
        <f t="shared" si="417"/>
        <v>1918</v>
      </c>
      <c r="B1920" s="16">
        <f t="shared" si="406"/>
        <v>31</v>
      </c>
      <c r="C1920" s="1">
        <f t="shared" si="418"/>
        <v>1</v>
      </c>
      <c r="D1920" s="1">
        <f>VLOOKUP(C1920,Uitleg!$H$10:$K$14,2,FALSE)</f>
        <v>0</v>
      </c>
      <c r="E1920" s="1">
        <f>VLOOKUP(C1920,Uitleg!$H$10:$K$14,3,FALSE)</f>
        <v>0</v>
      </c>
      <c r="F1920">
        <f t="shared" si="419"/>
        <v>27</v>
      </c>
      <c r="G1920" s="17">
        <f t="shared" si="407"/>
        <v>14.429533818247954</v>
      </c>
      <c r="H1920" s="1">
        <f t="shared" si="408"/>
        <v>0</v>
      </c>
      <c r="I1920" s="1">
        <f t="shared" si="409"/>
        <v>0</v>
      </c>
      <c r="J1920" s="1">
        <f t="shared" si="410"/>
        <v>0</v>
      </c>
      <c r="K1920" s="1">
        <f t="shared" si="411"/>
        <v>0</v>
      </c>
      <c r="L1920" s="1">
        <f t="shared" si="412"/>
        <v>0</v>
      </c>
      <c r="M1920" s="1">
        <f t="shared" si="413"/>
        <v>0</v>
      </c>
      <c r="N1920" s="1" t="str">
        <f t="shared" si="414"/>
        <v>nee</v>
      </c>
      <c r="O1920" s="1">
        <f t="shared" si="415"/>
        <v>0</v>
      </c>
      <c r="P1920">
        <f t="shared" si="416"/>
        <v>0</v>
      </c>
    </row>
    <row r="1921" spans="1:16" x14ac:dyDescent="0.25">
      <c r="A1921" s="16">
        <f t="shared" si="417"/>
        <v>1919</v>
      </c>
      <c r="B1921" s="16">
        <f t="shared" si="406"/>
        <v>31</v>
      </c>
      <c r="C1921" s="1">
        <f t="shared" si="418"/>
        <v>1</v>
      </c>
      <c r="D1921" s="1">
        <f>VLOOKUP(C1921,Uitleg!$H$10:$K$14,2,FALSE)</f>
        <v>0</v>
      </c>
      <c r="E1921" s="1">
        <f>VLOOKUP(C1921,Uitleg!$H$10:$K$14,3,FALSE)</f>
        <v>0</v>
      </c>
      <c r="F1921">
        <f t="shared" si="419"/>
        <v>28</v>
      </c>
      <c r="G1921" s="17">
        <f t="shared" si="407"/>
        <v>14.602162883046944</v>
      </c>
      <c r="H1921" s="1">
        <f t="shared" si="408"/>
        <v>0</v>
      </c>
      <c r="I1921" s="1">
        <f t="shared" si="409"/>
        <v>0</v>
      </c>
      <c r="J1921" s="1">
        <f t="shared" si="410"/>
        <v>0</v>
      </c>
      <c r="K1921" s="1">
        <f t="shared" si="411"/>
        <v>0</v>
      </c>
      <c r="L1921" s="1">
        <f t="shared" si="412"/>
        <v>0</v>
      </c>
      <c r="M1921" s="1">
        <f t="shared" si="413"/>
        <v>0</v>
      </c>
      <c r="N1921" s="1" t="str">
        <f t="shared" si="414"/>
        <v>nee</v>
      </c>
      <c r="O1921" s="1">
        <f t="shared" si="415"/>
        <v>0</v>
      </c>
      <c r="P1921">
        <f t="shared" si="416"/>
        <v>0</v>
      </c>
    </row>
    <row r="1922" spans="1:16" x14ac:dyDescent="0.25">
      <c r="A1922" s="16">
        <f t="shared" si="417"/>
        <v>1920</v>
      </c>
      <c r="B1922" s="16">
        <f t="shared" ref="B1922:B1985" si="420">TRUNC(A1922/60,0)</f>
        <v>32</v>
      </c>
      <c r="C1922" s="1">
        <f t="shared" si="418"/>
        <v>1</v>
      </c>
      <c r="D1922" s="1">
        <f>VLOOKUP(C1922,Uitleg!$H$10:$K$14,2,FALSE)</f>
        <v>0</v>
      </c>
      <c r="E1922" s="1">
        <f>VLOOKUP(C1922,Uitleg!$H$10:$K$14,3,FALSE)</f>
        <v>0</v>
      </c>
      <c r="F1922">
        <f t="shared" si="419"/>
        <v>29</v>
      </c>
      <c r="G1922" s="17">
        <f t="shared" ref="G1922:G1985" si="421">50+SIN(A1922/(PeriodeSinus1*30/PI()))*20+SIN(A1922/(PeriodeSinus2*30/PI()))*30</f>
        <v>14.775684585548788</v>
      </c>
      <c r="H1922" s="1">
        <f t="shared" ref="H1922:H1985" si="422">IF(AND(C1922=1,F1922&gt;MaxWachttijd-G1922/2),1,0)</f>
        <v>0</v>
      </c>
      <c r="I1922" s="1">
        <f t="shared" ref="I1922:I1985" si="423">IF(AND(C1922=2,G1922&lt;=Uitschakeldrempel,F1922&gt;DuurGroen),1,0)</f>
        <v>0</v>
      </c>
      <c r="J1922" s="1">
        <f t="shared" ref="J1922:J1985" si="424">IF(AND(C1922=2,G1922&gt;Uitschakeldrempel),1,0)</f>
        <v>0</v>
      </c>
      <c r="K1922" s="1">
        <f t="shared" ref="K1922:K1985" si="425">IF(AND(C1922=3,F1922&gt;MaxWachttijd-G1922/2),1,0)</f>
        <v>0</v>
      </c>
      <c r="L1922" s="1">
        <f t="shared" ref="L1922:L1985" si="426">IF(AND(C1922=4,F1922&gt;DuurGroen),1,0)</f>
        <v>0</v>
      </c>
      <c r="M1922" s="1">
        <f t="shared" ref="M1922:M1985" si="427">IF(AND(C1922=5,G1922&lt;Inschakeldrempel),1,0)</f>
        <v>0</v>
      </c>
      <c r="N1922" s="1" t="str">
        <f t="shared" ref="N1922:N1985" si="428">IF(SUM(H1922:M1922)=0,"nee","JA")</f>
        <v>nee</v>
      </c>
      <c r="O1922" s="1">
        <f t="shared" ref="O1922:O1985" si="429">H1922*2+I1922*3+J1922*5+K1922*4+L1922*1+M1922*4</f>
        <v>0</v>
      </c>
      <c r="P1922">
        <f t="shared" ref="P1922:P1985" si="430">D1922*50+E1922*50</f>
        <v>0</v>
      </c>
    </row>
    <row r="1923" spans="1:16" x14ac:dyDescent="0.25">
      <c r="A1923" s="16">
        <f t="shared" ref="A1923:A1986" si="431">A1922+Tijdstap</f>
        <v>1921</v>
      </c>
      <c r="B1923" s="16">
        <f t="shared" si="420"/>
        <v>32</v>
      </c>
      <c r="C1923" s="1">
        <f t="shared" ref="C1923:C1986" si="432">IF(O1922=0,C1922,O1922)</f>
        <v>1</v>
      </c>
      <c r="D1923" s="1">
        <f>VLOOKUP(C1923,Uitleg!$H$10:$K$14,2,FALSE)</f>
        <v>0</v>
      </c>
      <c r="E1923" s="1">
        <f>VLOOKUP(C1923,Uitleg!$H$10:$K$14,3,FALSE)</f>
        <v>0</v>
      </c>
      <c r="F1923">
        <f t="shared" ref="F1923:F1986" si="433">IF(C1923=C1922,F1922+Tijdstap,0)</f>
        <v>30</v>
      </c>
      <c r="G1923" s="17">
        <f t="shared" si="421"/>
        <v>14.950093459114726</v>
      </c>
      <c r="H1923" s="1">
        <f t="shared" si="422"/>
        <v>0</v>
      </c>
      <c r="I1923" s="1">
        <f t="shared" si="423"/>
        <v>0</v>
      </c>
      <c r="J1923" s="1">
        <f t="shared" si="424"/>
        <v>0</v>
      </c>
      <c r="K1923" s="1">
        <f t="shared" si="425"/>
        <v>0</v>
      </c>
      <c r="L1923" s="1">
        <f t="shared" si="426"/>
        <v>0</v>
      </c>
      <c r="M1923" s="1">
        <f t="shared" si="427"/>
        <v>0</v>
      </c>
      <c r="N1923" s="1" t="str">
        <f t="shared" si="428"/>
        <v>nee</v>
      </c>
      <c r="O1923" s="1">
        <f t="shared" si="429"/>
        <v>0</v>
      </c>
      <c r="P1923">
        <f t="shared" si="430"/>
        <v>0</v>
      </c>
    </row>
    <row r="1924" spans="1:16" x14ac:dyDescent="0.25">
      <c r="A1924" s="16">
        <f t="shared" si="431"/>
        <v>1922</v>
      </c>
      <c r="B1924" s="16">
        <f t="shared" si="420"/>
        <v>32</v>
      </c>
      <c r="C1924" s="1">
        <f t="shared" si="432"/>
        <v>1</v>
      </c>
      <c r="D1924" s="1">
        <f>VLOOKUP(C1924,Uitleg!$H$10:$K$14,2,FALSE)</f>
        <v>0</v>
      </c>
      <c r="E1924" s="1">
        <f>VLOOKUP(C1924,Uitleg!$H$10:$K$14,3,FALSE)</f>
        <v>0</v>
      </c>
      <c r="F1924">
        <f t="shared" si="433"/>
        <v>31</v>
      </c>
      <c r="G1924" s="17">
        <f t="shared" si="421"/>
        <v>15.12538400704193</v>
      </c>
      <c r="H1924" s="1">
        <f t="shared" si="422"/>
        <v>0</v>
      </c>
      <c r="I1924" s="1">
        <f t="shared" si="423"/>
        <v>0</v>
      </c>
      <c r="J1924" s="1">
        <f t="shared" si="424"/>
        <v>0</v>
      </c>
      <c r="K1924" s="1">
        <f t="shared" si="425"/>
        <v>0</v>
      </c>
      <c r="L1924" s="1">
        <f t="shared" si="426"/>
        <v>0</v>
      </c>
      <c r="M1924" s="1">
        <f t="shared" si="427"/>
        <v>0</v>
      </c>
      <c r="N1924" s="1" t="str">
        <f t="shared" si="428"/>
        <v>nee</v>
      </c>
      <c r="O1924" s="1">
        <f t="shared" si="429"/>
        <v>0</v>
      </c>
      <c r="P1924">
        <f t="shared" si="430"/>
        <v>0</v>
      </c>
    </row>
    <row r="1925" spans="1:16" x14ac:dyDescent="0.25">
      <c r="A1925" s="16">
        <f t="shared" si="431"/>
        <v>1923</v>
      </c>
      <c r="B1925" s="16">
        <f t="shared" si="420"/>
        <v>32</v>
      </c>
      <c r="C1925" s="1">
        <f t="shared" si="432"/>
        <v>1</v>
      </c>
      <c r="D1925" s="1">
        <f>VLOOKUP(C1925,Uitleg!$H$10:$K$14,2,FALSE)</f>
        <v>0</v>
      </c>
      <c r="E1925" s="1">
        <f>VLOOKUP(C1925,Uitleg!$H$10:$K$14,3,FALSE)</f>
        <v>0</v>
      </c>
      <c r="F1925">
        <f t="shared" si="433"/>
        <v>32</v>
      </c>
      <c r="G1925" s="17">
        <f t="shared" si="421"/>
        <v>15.301550702763425</v>
      </c>
      <c r="H1925" s="1">
        <f t="shared" si="422"/>
        <v>0</v>
      </c>
      <c r="I1925" s="1">
        <f t="shared" si="423"/>
        <v>0</v>
      </c>
      <c r="J1925" s="1">
        <f t="shared" si="424"/>
        <v>0</v>
      </c>
      <c r="K1925" s="1">
        <f t="shared" si="425"/>
        <v>0</v>
      </c>
      <c r="L1925" s="1">
        <f t="shared" si="426"/>
        <v>0</v>
      </c>
      <c r="M1925" s="1">
        <f t="shared" si="427"/>
        <v>0</v>
      </c>
      <c r="N1925" s="1" t="str">
        <f t="shared" si="428"/>
        <v>nee</v>
      </c>
      <c r="O1925" s="1">
        <f t="shared" si="429"/>
        <v>0</v>
      </c>
      <c r="P1925">
        <f t="shared" si="430"/>
        <v>0</v>
      </c>
    </row>
    <row r="1926" spans="1:16" x14ac:dyDescent="0.25">
      <c r="A1926" s="16">
        <f t="shared" si="431"/>
        <v>1924</v>
      </c>
      <c r="B1926" s="16">
        <f t="shared" si="420"/>
        <v>32</v>
      </c>
      <c r="C1926" s="1">
        <f t="shared" si="432"/>
        <v>1</v>
      </c>
      <c r="D1926" s="1">
        <f>VLOOKUP(C1926,Uitleg!$H$10:$K$14,2,FALSE)</f>
        <v>0</v>
      </c>
      <c r="E1926" s="1">
        <f>VLOOKUP(C1926,Uitleg!$H$10:$K$14,3,FALSE)</f>
        <v>0</v>
      </c>
      <c r="F1926">
        <f t="shared" si="433"/>
        <v>33</v>
      </c>
      <c r="G1926" s="17">
        <f t="shared" si="421"/>
        <v>15.478587990048496</v>
      </c>
      <c r="H1926" s="1">
        <f t="shared" si="422"/>
        <v>1</v>
      </c>
      <c r="I1926" s="1">
        <f t="shared" si="423"/>
        <v>0</v>
      </c>
      <c r="J1926" s="1">
        <f t="shared" si="424"/>
        <v>0</v>
      </c>
      <c r="K1926" s="1">
        <f t="shared" si="425"/>
        <v>0</v>
      </c>
      <c r="L1926" s="1">
        <f t="shared" si="426"/>
        <v>0</v>
      </c>
      <c r="M1926" s="1">
        <f t="shared" si="427"/>
        <v>0</v>
      </c>
      <c r="N1926" s="1" t="str">
        <f t="shared" si="428"/>
        <v>JA</v>
      </c>
      <c r="O1926" s="1">
        <f t="shared" si="429"/>
        <v>2</v>
      </c>
      <c r="P1926">
        <f t="shared" si="430"/>
        <v>0</v>
      </c>
    </row>
    <row r="1927" spans="1:16" x14ac:dyDescent="0.25">
      <c r="A1927" s="16">
        <f t="shared" si="431"/>
        <v>1925</v>
      </c>
      <c r="B1927" s="16">
        <f t="shared" si="420"/>
        <v>32</v>
      </c>
      <c r="C1927" s="1">
        <f t="shared" si="432"/>
        <v>2</v>
      </c>
      <c r="D1927" s="1">
        <f>VLOOKUP(C1927,Uitleg!$H$10:$K$14,2,FALSE)</f>
        <v>0</v>
      </c>
      <c r="E1927" s="1">
        <f>VLOOKUP(C1927,Uitleg!$H$10:$K$14,3,FALSE)</f>
        <v>1</v>
      </c>
      <c r="F1927">
        <f t="shared" si="433"/>
        <v>0</v>
      </c>
      <c r="G1927" s="17">
        <f t="shared" si="421"/>
        <v>15.656490283204743</v>
      </c>
      <c r="H1927" s="1">
        <f t="shared" si="422"/>
        <v>0</v>
      </c>
      <c r="I1927" s="1">
        <f t="shared" si="423"/>
        <v>0</v>
      </c>
      <c r="J1927" s="1">
        <f t="shared" si="424"/>
        <v>0</v>
      </c>
      <c r="K1927" s="1">
        <f t="shared" si="425"/>
        <v>0</v>
      </c>
      <c r="L1927" s="1">
        <f t="shared" si="426"/>
        <v>0</v>
      </c>
      <c r="M1927" s="1">
        <f t="shared" si="427"/>
        <v>0</v>
      </c>
      <c r="N1927" s="1" t="str">
        <f t="shared" si="428"/>
        <v>nee</v>
      </c>
      <c r="O1927" s="1">
        <f t="shared" si="429"/>
        <v>0</v>
      </c>
      <c r="P1927">
        <f t="shared" si="430"/>
        <v>50</v>
      </c>
    </row>
    <row r="1928" spans="1:16" x14ac:dyDescent="0.25">
      <c r="A1928" s="16">
        <f t="shared" si="431"/>
        <v>1926</v>
      </c>
      <c r="B1928" s="16">
        <f t="shared" si="420"/>
        <v>32</v>
      </c>
      <c r="C1928" s="1">
        <f t="shared" si="432"/>
        <v>2</v>
      </c>
      <c r="D1928" s="1">
        <f>VLOOKUP(C1928,Uitleg!$H$10:$K$14,2,FALSE)</f>
        <v>0</v>
      </c>
      <c r="E1928" s="1">
        <f>VLOOKUP(C1928,Uitleg!$H$10:$K$14,3,FALSE)</f>
        <v>1</v>
      </c>
      <c r="F1928">
        <f t="shared" si="433"/>
        <v>1</v>
      </c>
      <c r="G1928" s="17">
        <f t="shared" si="421"/>
        <v>15.835251967280684</v>
      </c>
      <c r="H1928" s="1">
        <f t="shared" si="422"/>
        <v>0</v>
      </c>
      <c r="I1928" s="1">
        <f t="shared" si="423"/>
        <v>0</v>
      </c>
      <c r="J1928" s="1">
        <f t="shared" si="424"/>
        <v>0</v>
      </c>
      <c r="K1928" s="1">
        <f t="shared" si="425"/>
        <v>0</v>
      </c>
      <c r="L1928" s="1">
        <f t="shared" si="426"/>
        <v>0</v>
      </c>
      <c r="M1928" s="1">
        <f t="shared" si="427"/>
        <v>0</v>
      </c>
      <c r="N1928" s="1" t="str">
        <f t="shared" si="428"/>
        <v>nee</v>
      </c>
      <c r="O1928" s="1">
        <f t="shared" si="429"/>
        <v>0</v>
      </c>
      <c r="P1928">
        <f t="shared" si="430"/>
        <v>50</v>
      </c>
    </row>
    <row r="1929" spans="1:16" x14ac:dyDescent="0.25">
      <c r="A1929" s="16">
        <f t="shared" si="431"/>
        <v>1927</v>
      </c>
      <c r="B1929" s="16">
        <f t="shared" si="420"/>
        <v>32</v>
      </c>
      <c r="C1929" s="1">
        <f t="shared" si="432"/>
        <v>2</v>
      </c>
      <c r="D1929" s="1">
        <f>VLOOKUP(C1929,Uitleg!$H$10:$K$14,2,FALSE)</f>
        <v>0</v>
      </c>
      <c r="E1929" s="1">
        <f>VLOOKUP(C1929,Uitleg!$H$10:$K$14,3,FALSE)</f>
        <v>1</v>
      </c>
      <c r="F1929">
        <f t="shared" si="433"/>
        <v>2</v>
      </c>
      <c r="G1929" s="17">
        <f t="shared" si="421"/>
        <v>16.014867398270027</v>
      </c>
      <c r="H1929" s="1">
        <f t="shared" si="422"/>
        <v>0</v>
      </c>
      <c r="I1929" s="1">
        <f t="shared" si="423"/>
        <v>0</v>
      </c>
      <c r="J1929" s="1">
        <f t="shared" si="424"/>
        <v>0</v>
      </c>
      <c r="K1929" s="1">
        <f t="shared" si="425"/>
        <v>0</v>
      </c>
      <c r="L1929" s="1">
        <f t="shared" si="426"/>
        <v>0</v>
      </c>
      <c r="M1929" s="1">
        <f t="shared" si="427"/>
        <v>0</v>
      </c>
      <c r="N1929" s="1" t="str">
        <f t="shared" si="428"/>
        <v>nee</v>
      </c>
      <c r="O1929" s="1">
        <f t="shared" si="429"/>
        <v>0</v>
      </c>
      <c r="P1929">
        <f t="shared" si="430"/>
        <v>50</v>
      </c>
    </row>
    <row r="1930" spans="1:16" x14ac:dyDescent="0.25">
      <c r="A1930" s="16">
        <f t="shared" si="431"/>
        <v>1928</v>
      </c>
      <c r="B1930" s="16">
        <f t="shared" si="420"/>
        <v>32</v>
      </c>
      <c r="C1930" s="1">
        <f t="shared" si="432"/>
        <v>2</v>
      </c>
      <c r="D1930" s="1">
        <f>VLOOKUP(C1930,Uitleg!$H$10:$K$14,2,FALSE)</f>
        <v>0</v>
      </c>
      <c r="E1930" s="1">
        <f>VLOOKUP(C1930,Uitleg!$H$10:$K$14,3,FALSE)</f>
        <v>1</v>
      </c>
      <c r="F1930">
        <f t="shared" si="433"/>
        <v>3</v>
      </c>
      <c r="G1930" s="17">
        <f t="shared" si="421"/>
        <v>16.195330903316389</v>
      </c>
      <c r="H1930" s="1">
        <f t="shared" si="422"/>
        <v>0</v>
      </c>
      <c r="I1930" s="1">
        <f t="shared" si="423"/>
        <v>0</v>
      </c>
      <c r="J1930" s="1">
        <f t="shared" si="424"/>
        <v>0</v>
      </c>
      <c r="K1930" s="1">
        <f t="shared" si="425"/>
        <v>0</v>
      </c>
      <c r="L1930" s="1">
        <f t="shared" si="426"/>
        <v>0</v>
      </c>
      <c r="M1930" s="1">
        <f t="shared" si="427"/>
        <v>0</v>
      </c>
      <c r="N1930" s="1" t="str">
        <f t="shared" si="428"/>
        <v>nee</v>
      </c>
      <c r="O1930" s="1">
        <f t="shared" si="429"/>
        <v>0</v>
      </c>
      <c r="P1930">
        <f t="shared" si="430"/>
        <v>50</v>
      </c>
    </row>
    <row r="1931" spans="1:16" x14ac:dyDescent="0.25">
      <c r="A1931" s="16">
        <f t="shared" si="431"/>
        <v>1929</v>
      </c>
      <c r="B1931" s="16">
        <f t="shared" si="420"/>
        <v>32</v>
      </c>
      <c r="C1931" s="1">
        <f t="shared" si="432"/>
        <v>2</v>
      </c>
      <c r="D1931" s="1">
        <f>VLOOKUP(C1931,Uitleg!$H$10:$K$14,2,FALSE)</f>
        <v>0</v>
      </c>
      <c r="E1931" s="1">
        <f>VLOOKUP(C1931,Uitleg!$H$10:$K$14,3,FALSE)</f>
        <v>1</v>
      </c>
      <c r="F1931">
        <f t="shared" si="433"/>
        <v>4</v>
      </c>
      <c r="G1931" s="17">
        <f t="shared" si="421"/>
        <v>16.376636780919746</v>
      </c>
      <c r="H1931" s="1">
        <f t="shared" si="422"/>
        <v>0</v>
      </c>
      <c r="I1931" s="1">
        <f t="shared" si="423"/>
        <v>1</v>
      </c>
      <c r="J1931" s="1">
        <f t="shared" si="424"/>
        <v>0</v>
      </c>
      <c r="K1931" s="1">
        <f t="shared" si="425"/>
        <v>0</v>
      </c>
      <c r="L1931" s="1">
        <f t="shared" si="426"/>
        <v>0</v>
      </c>
      <c r="M1931" s="1">
        <f t="shared" si="427"/>
        <v>0</v>
      </c>
      <c r="N1931" s="1" t="str">
        <f t="shared" si="428"/>
        <v>JA</v>
      </c>
      <c r="O1931" s="1">
        <f t="shared" si="429"/>
        <v>3</v>
      </c>
      <c r="P1931">
        <f t="shared" si="430"/>
        <v>50</v>
      </c>
    </row>
    <row r="1932" spans="1:16" x14ac:dyDescent="0.25">
      <c r="A1932" s="16">
        <f t="shared" si="431"/>
        <v>1930</v>
      </c>
      <c r="B1932" s="16">
        <f t="shared" si="420"/>
        <v>32</v>
      </c>
      <c r="C1932" s="1">
        <f t="shared" si="432"/>
        <v>3</v>
      </c>
      <c r="D1932" s="1">
        <f>VLOOKUP(C1932,Uitleg!$H$10:$K$14,2,FALSE)</f>
        <v>0</v>
      </c>
      <c r="E1932" s="1">
        <f>VLOOKUP(C1932,Uitleg!$H$10:$K$14,3,FALSE)</f>
        <v>0</v>
      </c>
      <c r="F1932">
        <f t="shared" si="433"/>
        <v>0</v>
      </c>
      <c r="G1932" s="17">
        <f t="shared" si="421"/>
        <v>16.558779301143229</v>
      </c>
      <c r="H1932" s="1">
        <f t="shared" si="422"/>
        <v>0</v>
      </c>
      <c r="I1932" s="1">
        <f t="shared" si="423"/>
        <v>0</v>
      </c>
      <c r="J1932" s="1">
        <f t="shared" si="424"/>
        <v>0</v>
      </c>
      <c r="K1932" s="1">
        <f t="shared" si="425"/>
        <v>0</v>
      </c>
      <c r="L1932" s="1">
        <f t="shared" si="426"/>
        <v>0</v>
      </c>
      <c r="M1932" s="1">
        <f t="shared" si="427"/>
        <v>0</v>
      </c>
      <c r="N1932" s="1" t="str">
        <f t="shared" si="428"/>
        <v>nee</v>
      </c>
      <c r="O1932" s="1">
        <f t="shared" si="429"/>
        <v>0</v>
      </c>
      <c r="P1932">
        <f t="shared" si="430"/>
        <v>0</v>
      </c>
    </row>
    <row r="1933" spans="1:16" x14ac:dyDescent="0.25">
      <c r="A1933" s="16">
        <f t="shared" si="431"/>
        <v>1931</v>
      </c>
      <c r="B1933" s="16">
        <f t="shared" si="420"/>
        <v>32</v>
      </c>
      <c r="C1933" s="1">
        <f t="shared" si="432"/>
        <v>3</v>
      </c>
      <c r="D1933" s="1">
        <f>VLOOKUP(C1933,Uitleg!$H$10:$K$14,2,FALSE)</f>
        <v>0</v>
      </c>
      <c r="E1933" s="1">
        <f>VLOOKUP(C1933,Uitleg!$H$10:$K$14,3,FALSE)</f>
        <v>0</v>
      </c>
      <c r="F1933">
        <f t="shared" si="433"/>
        <v>1</v>
      </c>
      <c r="G1933" s="17">
        <f t="shared" si="421"/>
        <v>16.741752705821682</v>
      </c>
      <c r="H1933" s="1">
        <f t="shared" si="422"/>
        <v>0</v>
      </c>
      <c r="I1933" s="1">
        <f t="shared" si="423"/>
        <v>0</v>
      </c>
      <c r="J1933" s="1">
        <f t="shared" si="424"/>
        <v>0</v>
      </c>
      <c r="K1933" s="1">
        <f t="shared" si="425"/>
        <v>0</v>
      </c>
      <c r="L1933" s="1">
        <f t="shared" si="426"/>
        <v>0</v>
      </c>
      <c r="M1933" s="1">
        <f t="shared" si="427"/>
        <v>0</v>
      </c>
      <c r="N1933" s="1" t="str">
        <f t="shared" si="428"/>
        <v>nee</v>
      </c>
      <c r="O1933" s="1">
        <f t="shared" si="429"/>
        <v>0</v>
      </c>
      <c r="P1933">
        <f t="shared" si="430"/>
        <v>0</v>
      </c>
    </row>
    <row r="1934" spans="1:16" x14ac:dyDescent="0.25">
      <c r="A1934" s="16">
        <f t="shared" si="431"/>
        <v>1932</v>
      </c>
      <c r="B1934" s="16">
        <f t="shared" si="420"/>
        <v>32</v>
      </c>
      <c r="C1934" s="1">
        <f t="shared" si="432"/>
        <v>3</v>
      </c>
      <c r="D1934" s="1">
        <f>VLOOKUP(C1934,Uitleg!$H$10:$K$14,2,FALSE)</f>
        <v>0</v>
      </c>
      <c r="E1934" s="1">
        <f>VLOOKUP(C1934,Uitleg!$H$10:$K$14,3,FALSE)</f>
        <v>0</v>
      </c>
      <c r="F1934">
        <f t="shared" si="433"/>
        <v>2</v>
      </c>
      <c r="G1934" s="17">
        <f t="shared" si="421"/>
        <v>16.925551208770607</v>
      </c>
      <c r="H1934" s="1">
        <f t="shared" si="422"/>
        <v>0</v>
      </c>
      <c r="I1934" s="1">
        <f t="shared" si="423"/>
        <v>0</v>
      </c>
      <c r="J1934" s="1">
        <f t="shared" si="424"/>
        <v>0</v>
      </c>
      <c r="K1934" s="1">
        <f t="shared" si="425"/>
        <v>0</v>
      </c>
      <c r="L1934" s="1">
        <f t="shared" si="426"/>
        <v>0</v>
      </c>
      <c r="M1934" s="1">
        <f t="shared" si="427"/>
        <v>0</v>
      </c>
      <c r="N1934" s="1" t="str">
        <f t="shared" si="428"/>
        <v>nee</v>
      </c>
      <c r="O1934" s="1">
        <f t="shared" si="429"/>
        <v>0</v>
      </c>
      <c r="P1934">
        <f t="shared" si="430"/>
        <v>0</v>
      </c>
    </row>
    <row r="1935" spans="1:16" x14ac:dyDescent="0.25">
      <c r="A1935" s="16">
        <f t="shared" si="431"/>
        <v>1933</v>
      </c>
      <c r="B1935" s="16">
        <f t="shared" si="420"/>
        <v>32</v>
      </c>
      <c r="C1935" s="1">
        <f t="shared" si="432"/>
        <v>3</v>
      </c>
      <c r="D1935" s="1">
        <f>VLOOKUP(C1935,Uitleg!$H$10:$K$14,2,FALSE)</f>
        <v>0</v>
      </c>
      <c r="E1935" s="1">
        <f>VLOOKUP(C1935,Uitleg!$H$10:$K$14,3,FALSE)</f>
        <v>0</v>
      </c>
      <c r="F1935">
        <f t="shared" si="433"/>
        <v>3</v>
      </c>
      <c r="G1935" s="17">
        <f t="shared" si="421"/>
        <v>17.110168995996766</v>
      </c>
      <c r="H1935" s="1">
        <f t="shared" si="422"/>
        <v>0</v>
      </c>
      <c r="I1935" s="1">
        <f t="shared" si="423"/>
        <v>0</v>
      </c>
      <c r="J1935" s="1">
        <f t="shared" si="424"/>
        <v>0</v>
      </c>
      <c r="K1935" s="1">
        <f t="shared" si="425"/>
        <v>0</v>
      </c>
      <c r="L1935" s="1">
        <f t="shared" si="426"/>
        <v>0</v>
      </c>
      <c r="M1935" s="1">
        <f t="shared" si="427"/>
        <v>0</v>
      </c>
      <c r="N1935" s="1" t="str">
        <f t="shared" si="428"/>
        <v>nee</v>
      </c>
      <c r="O1935" s="1">
        <f t="shared" si="429"/>
        <v>0</v>
      </c>
      <c r="P1935">
        <f t="shared" si="430"/>
        <v>0</v>
      </c>
    </row>
    <row r="1936" spans="1:16" x14ac:dyDescent="0.25">
      <c r="A1936" s="16">
        <f t="shared" si="431"/>
        <v>1934</v>
      </c>
      <c r="B1936" s="16">
        <f t="shared" si="420"/>
        <v>32</v>
      </c>
      <c r="C1936" s="1">
        <f t="shared" si="432"/>
        <v>3</v>
      </c>
      <c r="D1936" s="1">
        <f>VLOOKUP(C1936,Uitleg!$H$10:$K$14,2,FALSE)</f>
        <v>0</v>
      </c>
      <c r="E1936" s="1">
        <f>VLOOKUP(C1936,Uitleg!$H$10:$K$14,3,FALSE)</f>
        <v>0</v>
      </c>
      <c r="F1936">
        <f t="shared" si="433"/>
        <v>4</v>
      </c>
      <c r="G1936" s="17">
        <f t="shared" si="421"/>
        <v>17.29560022590919</v>
      </c>
      <c r="H1936" s="1">
        <f t="shared" si="422"/>
        <v>0</v>
      </c>
      <c r="I1936" s="1">
        <f t="shared" si="423"/>
        <v>0</v>
      </c>
      <c r="J1936" s="1">
        <f t="shared" si="424"/>
        <v>0</v>
      </c>
      <c r="K1936" s="1">
        <f t="shared" si="425"/>
        <v>0</v>
      </c>
      <c r="L1936" s="1">
        <f t="shared" si="426"/>
        <v>0</v>
      </c>
      <c r="M1936" s="1">
        <f t="shared" si="427"/>
        <v>0</v>
      </c>
      <c r="N1936" s="1" t="str">
        <f t="shared" si="428"/>
        <v>nee</v>
      </c>
      <c r="O1936" s="1">
        <f t="shared" si="429"/>
        <v>0</v>
      </c>
      <c r="P1936">
        <f t="shared" si="430"/>
        <v>0</v>
      </c>
    </row>
    <row r="1937" spans="1:16" x14ac:dyDescent="0.25">
      <c r="A1937" s="16">
        <f t="shared" si="431"/>
        <v>1935</v>
      </c>
      <c r="B1937" s="16">
        <f t="shared" si="420"/>
        <v>32</v>
      </c>
      <c r="C1937" s="1">
        <f t="shared" si="432"/>
        <v>3</v>
      </c>
      <c r="D1937" s="1">
        <f>VLOOKUP(C1937,Uitleg!$H$10:$K$14,2,FALSE)</f>
        <v>0</v>
      </c>
      <c r="E1937" s="1">
        <f>VLOOKUP(C1937,Uitleg!$H$10:$K$14,3,FALSE)</f>
        <v>0</v>
      </c>
      <c r="F1937">
        <f t="shared" si="433"/>
        <v>5</v>
      </c>
      <c r="G1937" s="17">
        <f t="shared" si="421"/>
        <v>17.481839029531827</v>
      </c>
      <c r="H1937" s="1">
        <f t="shared" si="422"/>
        <v>0</v>
      </c>
      <c r="I1937" s="1">
        <f t="shared" si="423"/>
        <v>0</v>
      </c>
      <c r="J1937" s="1">
        <f t="shared" si="424"/>
        <v>0</v>
      </c>
      <c r="K1937" s="1">
        <f t="shared" si="425"/>
        <v>0</v>
      </c>
      <c r="L1937" s="1">
        <f t="shared" si="426"/>
        <v>0</v>
      </c>
      <c r="M1937" s="1">
        <f t="shared" si="427"/>
        <v>0</v>
      </c>
      <c r="N1937" s="1" t="str">
        <f t="shared" si="428"/>
        <v>nee</v>
      </c>
      <c r="O1937" s="1">
        <f t="shared" si="429"/>
        <v>0</v>
      </c>
      <c r="P1937">
        <f t="shared" si="430"/>
        <v>0</v>
      </c>
    </row>
    <row r="1938" spans="1:16" x14ac:dyDescent="0.25">
      <c r="A1938" s="16">
        <f t="shared" si="431"/>
        <v>1936</v>
      </c>
      <c r="B1938" s="16">
        <f t="shared" si="420"/>
        <v>32</v>
      </c>
      <c r="C1938" s="1">
        <f t="shared" si="432"/>
        <v>3</v>
      </c>
      <c r="D1938" s="1">
        <f>VLOOKUP(C1938,Uitleg!$H$10:$K$14,2,FALSE)</f>
        <v>0</v>
      </c>
      <c r="E1938" s="1">
        <f>VLOOKUP(C1938,Uitleg!$H$10:$K$14,3,FALSE)</f>
        <v>0</v>
      </c>
      <c r="F1938">
        <f t="shared" si="433"/>
        <v>6</v>
      </c>
      <c r="G1938" s="17">
        <f t="shared" si="421"/>
        <v>17.668879510716565</v>
      </c>
      <c r="H1938" s="1">
        <f t="shared" si="422"/>
        <v>0</v>
      </c>
      <c r="I1938" s="1">
        <f t="shared" si="423"/>
        <v>0</v>
      </c>
      <c r="J1938" s="1">
        <f t="shared" si="424"/>
        <v>0</v>
      </c>
      <c r="K1938" s="1">
        <f t="shared" si="425"/>
        <v>0</v>
      </c>
      <c r="L1938" s="1">
        <f t="shared" si="426"/>
        <v>0</v>
      </c>
      <c r="M1938" s="1">
        <f t="shared" si="427"/>
        <v>0</v>
      </c>
      <c r="N1938" s="1" t="str">
        <f t="shared" si="428"/>
        <v>nee</v>
      </c>
      <c r="O1938" s="1">
        <f t="shared" si="429"/>
        <v>0</v>
      </c>
      <c r="P1938">
        <f t="shared" si="430"/>
        <v>0</v>
      </c>
    </row>
    <row r="1939" spans="1:16" x14ac:dyDescent="0.25">
      <c r="A1939" s="16">
        <f t="shared" si="431"/>
        <v>1937</v>
      </c>
      <c r="B1939" s="16">
        <f t="shared" si="420"/>
        <v>32</v>
      </c>
      <c r="C1939" s="1">
        <f t="shared" si="432"/>
        <v>3</v>
      </c>
      <c r="D1939" s="1">
        <f>VLOOKUP(C1939,Uitleg!$H$10:$K$14,2,FALSE)</f>
        <v>0</v>
      </c>
      <c r="E1939" s="1">
        <f>VLOOKUP(C1939,Uitleg!$H$10:$K$14,3,FALSE)</f>
        <v>0</v>
      </c>
      <c r="F1939">
        <f t="shared" si="433"/>
        <v>7</v>
      </c>
      <c r="G1939" s="17">
        <f t="shared" si="421"/>
        <v>17.856715746357928</v>
      </c>
      <c r="H1939" s="1">
        <f t="shared" si="422"/>
        <v>0</v>
      </c>
      <c r="I1939" s="1">
        <f t="shared" si="423"/>
        <v>0</v>
      </c>
      <c r="J1939" s="1">
        <f t="shared" si="424"/>
        <v>0</v>
      </c>
      <c r="K1939" s="1">
        <f t="shared" si="425"/>
        <v>0</v>
      </c>
      <c r="L1939" s="1">
        <f t="shared" si="426"/>
        <v>0</v>
      </c>
      <c r="M1939" s="1">
        <f t="shared" si="427"/>
        <v>0</v>
      </c>
      <c r="N1939" s="1" t="str">
        <f t="shared" si="428"/>
        <v>nee</v>
      </c>
      <c r="O1939" s="1">
        <f t="shared" si="429"/>
        <v>0</v>
      </c>
      <c r="P1939">
        <f t="shared" si="430"/>
        <v>0</v>
      </c>
    </row>
    <row r="1940" spans="1:16" x14ac:dyDescent="0.25">
      <c r="A1940" s="16">
        <f t="shared" si="431"/>
        <v>1938</v>
      </c>
      <c r="B1940" s="16">
        <f t="shared" si="420"/>
        <v>32</v>
      </c>
      <c r="C1940" s="1">
        <f t="shared" si="432"/>
        <v>3</v>
      </c>
      <c r="D1940" s="1">
        <f>VLOOKUP(C1940,Uitleg!$H$10:$K$14,2,FALSE)</f>
        <v>0</v>
      </c>
      <c r="E1940" s="1">
        <f>VLOOKUP(C1940,Uitleg!$H$10:$K$14,3,FALSE)</f>
        <v>0</v>
      </c>
      <c r="F1940">
        <f t="shared" si="433"/>
        <v>8</v>
      </c>
      <c r="G1940" s="17">
        <f t="shared" si="421"/>
        <v>18.045341786608059</v>
      </c>
      <c r="H1940" s="1">
        <f t="shared" si="422"/>
        <v>0</v>
      </c>
      <c r="I1940" s="1">
        <f t="shared" si="423"/>
        <v>0</v>
      </c>
      <c r="J1940" s="1">
        <f t="shared" si="424"/>
        <v>0</v>
      </c>
      <c r="K1940" s="1">
        <f t="shared" si="425"/>
        <v>0</v>
      </c>
      <c r="L1940" s="1">
        <f t="shared" si="426"/>
        <v>0</v>
      </c>
      <c r="M1940" s="1">
        <f t="shared" si="427"/>
        <v>0</v>
      </c>
      <c r="N1940" s="1" t="str">
        <f t="shared" si="428"/>
        <v>nee</v>
      </c>
      <c r="O1940" s="1">
        <f t="shared" si="429"/>
        <v>0</v>
      </c>
      <c r="P1940">
        <f t="shared" si="430"/>
        <v>0</v>
      </c>
    </row>
    <row r="1941" spans="1:16" x14ac:dyDescent="0.25">
      <c r="A1941" s="16">
        <f t="shared" si="431"/>
        <v>1939</v>
      </c>
      <c r="B1941" s="16">
        <f t="shared" si="420"/>
        <v>32</v>
      </c>
      <c r="C1941" s="1">
        <f t="shared" si="432"/>
        <v>3</v>
      </c>
      <c r="D1941" s="1">
        <f>VLOOKUP(C1941,Uitleg!$H$10:$K$14,2,FALSE)</f>
        <v>0</v>
      </c>
      <c r="E1941" s="1">
        <f>VLOOKUP(C1941,Uitleg!$H$10:$K$14,3,FALSE)</f>
        <v>0</v>
      </c>
      <c r="F1941">
        <f t="shared" si="433"/>
        <v>9</v>
      </c>
      <c r="G1941" s="17">
        <f t="shared" si="421"/>
        <v>18.234751655093479</v>
      </c>
      <c r="H1941" s="1">
        <f t="shared" si="422"/>
        <v>0</v>
      </c>
      <c r="I1941" s="1">
        <f t="shared" si="423"/>
        <v>0</v>
      </c>
      <c r="J1941" s="1">
        <f t="shared" si="424"/>
        <v>0</v>
      </c>
      <c r="K1941" s="1">
        <f t="shared" si="425"/>
        <v>0</v>
      </c>
      <c r="L1941" s="1">
        <f t="shared" si="426"/>
        <v>0</v>
      </c>
      <c r="M1941" s="1">
        <f t="shared" si="427"/>
        <v>0</v>
      </c>
      <c r="N1941" s="1" t="str">
        <f t="shared" si="428"/>
        <v>nee</v>
      </c>
      <c r="O1941" s="1">
        <f t="shared" si="429"/>
        <v>0</v>
      </c>
      <c r="P1941">
        <f t="shared" si="430"/>
        <v>0</v>
      </c>
    </row>
    <row r="1942" spans="1:16" x14ac:dyDescent="0.25">
      <c r="A1942" s="16">
        <f t="shared" si="431"/>
        <v>1940</v>
      </c>
      <c r="B1942" s="16">
        <f t="shared" si="420"/>
        <v>32</v>
      </c>
      <c r="C1942" s="1">
        <f t="shared" si="432"/>
        <v>3</v>
      </c>
      <c r="D1942" s="1">
        <f>VLOOKUP(C1942,Uitleg!$H$10:$K$14,2,FALSE)</f>
        <v>0</v>
      </c>
      <c r="E1942" s="1">
        <f>VLOOKUP(C1942,Uitleg!$H$10:$K$14,3,FALSE)</f>
        <v>0</v>
      </c>
      <c r="F1942">
        <f t="shared" si="433"/>
        <v>10</v>
      </c>
      <c r="G1942" s="17">
        <f t="shared" si="421"/>
        <v>18.424939349131936</v>
      </c>
      <c r="H1942" s="1">
        <f t="shared" si="422"/>
        <v>0</v>
      </c>
      <c r="I1942" s="1">
        <f t="shared" si="423"/>
        <v>0</v>
      </c>
      <c r="J1942" s="1">
        <f t="shared" si="424"/>
        <v>0</v>
      </c>
      <c r="K1942" s="1">
        <f t="shared" si="425"/>
        <v>0</v>
      </c>
      <c r="L1942" s="1">
        <f t="shared" si="426"/>
        <v>0</v>
      </c>
      <c r="M1942" s="1">
        <f t="shared" si="427"/>
        <v>0</v>
      </c>
      <c r="N1942" s="1" t="str">
        <f t="shared" si="428"/>
        <v>nee</v>
      </c>
      <c r="O1942" s="1">
        <f t="shared" si="429"/>
        <v>0</v>
      </c>
      <c r="P1942">
        <f t="shared" si="430"/>
        <v>0</v>
      </c>
    </row>
    <row r="1943" spans="1:16" x14ac:dyDescent="0.25">
      <c r="A1943" s="16">
        <f t="shared" si="431"/>
        <v>1941</v>
      </c>
      <c r="B1943" s="16">
        <f t="shared" si="420"/>
        <v>32</v>
      </c>
      <c r="C1943" s="1">
        <f t="shared" si="432"/>
        <v>3</v>
      </c>
      <c r="D1943" s="1">
        <f>VLOOKUP(C1943,Uitleg!$H$10:$K$14,2,FALSE)</f>
        <v>0</v>
      </c>
      <c r="E1943" s="1">
        <f>VLOOKUP(C1943,Uitleg!$H$10:$K$14,3,FALSE)</f>
        <v>0</v>
      </c>
      <c r="F1943">
        <f t="shared" si="433"/>
        <v>11</v>
      </c>
      <c r="G1943" s="17">
        <f t="shared" si="421"/>
        <v>18.615898839951132</v>
      </c>
      <c r="H1943" s="1">
        <f t="shared" si="422"/>
        <v>0</v>
      </c>
      <c r="I1943" s="1">
        <f t="shared" si="423"/>
        <v>0</v>
      </c>
      <c r="J1943" s="1">
        <f t="shared" si="424"/>
        <v>0</v>
      </c>
      <c r="K1943" s="1">
        <f t="shared" si="425"/>
        <v>0</v>
      </c>
      <c r="L1943" s="1">
        <f t="shared" si="426"/>
        <v>0</v>
      </c>
      <c r="M1943" s="1">
        <f t="shared" si="427"/>
        <v>0</v>
      </c>
      <c r="N1943" s="1" t="str">
        <f t="shared" si="428"/>
        <v>nee</v>
      </c>
      <c r="O1943" s="1">
        <f t="shared" si="429"/>
        <v>0</v>
      </c>
      <c r="P1943">
        <f t="shared" si="430"/>
        <v>0</v>
      </c>
    </row>
    <row r="1944" spans="1:16" x14ac:dyDescent="0.25">
      <c r="A1944" s="16">
        <f t="shared" si="431"/>
        <v>1942</v>
      </c>
      <c r="B1944" s="16">
        <f t="shared" si="420"/>
        <v>32</v>
      </c>
      <c r="C1944" s="1">
        <f t="shared" si="432"/>
        <v>3</v>
      </c>
      <c r="D1944" s="1">
        <f>VLOOKUP(C1944,Uitleg!$H$10:$K$14,2,FALSE)</f>
        <v>0</v>
      </c>
      <c r="E1944" s="1">
        <f>VLOOKUP(C1944,Uitleg!$H$10:$K$14,3,FALSE)</f>
        <v>0</v>
      </c>
      <c r="F1944">
        <f t="shared" si="433"/>
        <v>12</v>
      </c>
      <c r="G1944" s="17">
        <f t="shared" si="421"/>
        <v>18.807624072907558</v>
      </c>
      <c r="H1944" s="1">
        <f t="shared" si="422"/>
        <v>0</v>
      </c>
      <c r="I1944" s="1">
        <f t="shared" si="423"/>
        <v>0</v>
      </c>
      <c r="J1944" s="1">
        <f t="shared" si="424"/>
        <v>0</v>
      </c>
      <c r="K1944" s="1">
        <f t="shared" si="425"/>
        <v>0</v>
      </c>
      <c r="L1944" s="1">
        <f t="shared" si="426"/>
        <v>0</v>
      </c>
      <c r="M1944" s="1">
        <f t="shared" si="427"/>
        <v>0</v>
      </c>
      <c r="N1944" s="1" t="str">
        <f t="shared" si="428"/>
        <v>nee</v>
      </c>
      <c r="O1944" s="1">
        <f t="shared" si="429"/>
        <v>0</v>
      </c>
      <c r="P1944">
        <f t="shared" si="430"/>
        <v>0</v>
      </c>
    </row>
    <row r="1945" spans="1:16" x14ac:dyDescent="0.25">
      <c r="A1945" s="16">
        <f t="shared" si="431"/>
        <v>1943</v>
      </c>
      <c r="B1945" s="16">
        <f t="shared" si="420"/>
        <v>32</v>
      </c>
      <c r="C1945" s="1">
        <f t="shared" si="432"/>
        <v>3</v>
      </c>
      <c r="D1945" s="1">
        <f>VLOOKUP(C1945,Uitleg!$H$10:$K$14,2,FALSE)</f>
        <v>0</v>
      </c>
      <c r="E1945" s="1">
        <f>VLOOKUP(C1945,Uitleg!$H$10:$K$14,3,FALSE)</f>
        <v>0</v>
      </c>
      <c r="F1945">
        <f t="shared" si="433"/>
        <v>13</v>
      </c>
      <c r="G1945" s="17">
        <f t="shared" si="421"/>
        <v>19.00010896770711</v>
      </c>
      <c r="H1945" s="1">
        <f t="shared" si="422"/>
        <v>0</v>
      </c>
      <c r="I1945" s="1">
        <f t="shared" si="423"/>
        <v>0</v>
      </c>
      <c r="J1945" s="1">
        <f t="shared" si="424"/>
        <v>0</v>
      </c>
      <c r="K1945" s="1">
        <f t="shared" si="425"/>
        <v>0</v>
      </c>
      <c r="L1945" s="1">
        <f t="shared" si="426"/>
        <v>0</v>
      </c>
      <c r="M1945" s="1">
        <f t="shared" si="427"/>
        <v>0</v>
      </c>
      <c r="N1945" s="1" t="str">
        <f t="shared" si="428"/>
        <v>nee</v>
      </c>
      <c r="O1945" s="1">
        <f t="shared" si="429"/>
        <v>0</v>
      </c>
      <c r="P1945">
        <f t="shared" si="430"/>
        <v>0</v>
      </c>
    </row>
    <row r="1946" spans="1:16" x14ac:dyDescent="0.25">
      <c r="A1946" s="16">
        <f t="shared" si="431"/>
        <v>1944</v>
      </c>
      <c r="B1946" s="16">
        <f t="shared" si="420"/>
        <v>32</v>
      </c>
      <c r="C1946" s="1">
        <f t="shared" si="432"/>
        <v>3</v>
      </c>
      <c r="D1946" s="1">
        <f>VLOOKUP(C1946,Uitleg!$H$10:$K$14,2,FALSE)</f>
        <v>0</v>
      </c>
      <c r="E1946" s="1">
        <f>VLOOKUP(C1946,Uitleg!$H$10:$K$14,3,FALSE)</f>
        <v>0</v>
      </c>
      <c r="F1946">
        <f t="shared" si="433"/>
        <v>14</v>
      </c>
      <c r="G1946" s="17">
        <f t="shared" si="421"/>
        <v>19.193347418625837</v>
      </c>
      <c r="H1946" s="1">
        <f t="shared" si="422"/>
        <v>0</v>
      </c>
      <c r="I1946" s="1">
        <f t="shared" si="423"/>
        <v>0</v>
      </c>
      <c r="J1946" s="1">
        <f t="shared" si="424"/>
        <v>0</v>
      </c>
      <c r="K1946" s="1">
        <f t="shared" si="425"/>
        <v>0</v>
      </c>
      <c r="L1946" s="1">
        <f t="shared" si="426"/>
        <v>0</v>
      </c>
      <c r="M1946" s="1">
        <f t="shared" si="427"/>
        <v>0</v>
      </c>
      <c r="N1946" s="1" t="str">
        <f t="shared" si="428"/>
        <v>nee</v>
      </c>
      <c r="O1946" s="1">
        <f t="shared" si="429"/>
        <v>0</v>
      </c>
      <c r="P1946">
        <f t="shared" si="430"/>
        <v>0</v>
      </c>
    </row>
    <row r="1947" spans="1:16" x14ac:dyDescent="0.25">
      <c r="A1947" s="16">
        <f t="shared" si="431"/>
        <v>1945</v>
      </c>
      <c r="B1947" s="16">
        <f t="shared" si="420"/>
        <v>32</v>
      </c>
      <c r="C1947" s="1">
        <f t="shared" si="432"/>
        <v>3</v>
      </c>
      <c r="D1947" s="1">
        <f>VLOOKUP(C1947,Uitleg!$H$10:$K$14,2,FALSE)</f>
        <v>0</v>
      </c>
      <c r="E1947" s="1">
        <f>VLOOKUP(C1947,Uitleg!$H$10:$K$14,3,FALSE)</f>
        <v>0</v>
      </c>
      <c r="F1947">
        <f t="shared" si="433"/>
        <v>15</v>
      </c>
      <c r="G1947" s="17">
        <f t="shared" si="421"/>
        <v>19.387333294732382</v>
      </c>
      <c r="H1947" s="1">
        <f t="shared" si="422"/>
        <v>0</v>
      </c>
      <c r="I1947" s="1">
        <f t="shared" si="423"/>
        <v>0</v>
      </c>
      <c r="J1947" s="1">
        <f t="shared" si="424"/>
        <v>0</v>
      </c>
      <c r="K1947" s="1">
        <f t="shared" si="425"/>
        <v>0</v>
      </c>
      <c r="L1947" s="1">
        <f t="shared" si="426"/>
        <v>0</v>
      </c>
      <c r="M1947" s="1">
        <f t="shared" si="427"/>
        <v>0</v>
      </c>
      <c r="N1947" s="1" t="str">
        <f t="shared" si="428"/>
        <v>nee</v>
      </c>
      <c r="O1947" s="1">
        <f t="shared" si="429"/>
        <v>0</v>
      </c>
      <c r="P1947">
        <f t="shared" si="430"/>
        <v>0</v>
      </c>
    </row>
    <row r="1948" spans="1:16" x14ac:dyDescent="0.25">
      <c r="A1948" s="16">
        <f t="shared" si="431"/>
        <v>1946</v>
      </c>
      <c r="B1948" s="16">
        <f t="shared" si="420"/>
        <v>32</v>
      </c>
      <c r="C1948" s="1">
        <f t="shared" si="432"/>
        <v>3</v>
      </c>
      <c r="D1948" s="1">
        <f>VLOOKUP(C1948,Uitleg!$H$10:$K$14,2,FALSE)</f>
        <v>0</v>
      </c>
      <c r="E1948" s="1">
        <f>VLOOKUP(C1948,Uitleg!$H$10:$K$14,3,FALSE)</f>
        <v>0</v>
      </c>
      <c r="F1948">
        <f t="shared" si="433"/>
        <v>16</v>
      </c>
      <c r="G1948" s="17">
        <f t="shared" si="421"/>
        <v>19.582060440110705</v>
      </c>
      <c r="H1948" s="1">
        <f t="shared" si="422"/>
        <v>0</v>
      </c>
      <c r="I1948" s="1">
        <f t="shared" si="423"/>
        <v>0</v>
      </c>
      <c r="J1948" s="1">
        <f t="shared" si="424"/>
        <v>0</v>
      </c>
      <c r="K1948" s="1">
        <f t="shared" si="425"/>
        <v>0</v>
      </c>
      <c r="L1948" s="1">
        <f t="shared" si="426"/>
        <v>0</v>
      </c>
      <c r="M1948" s="1">
        <f t="shared" si="427"/>
        <v>0</v>
      </c>
      <c r="N1948" s="1" t="str">
        <f t="shared" si="428"/>
        <v>nee</v>
      </c>
      <c r="O1948" s="1">
        <f t="shared" si="429"/>
        <v>0</v>
      </c>
      <c r="P1948">
        <f t="shared" si="430"/>
        <v>0</v>
      </c>
    </row>
    <row r="1949" spans="1:16" x14ac:dyDescent="0.25">
      <c r="A1949" s="16">
        <f t="shared" si="431"/>
        <v>1947</v>
      </c>
      <c r="B1949" s="16">
        <f t="shared" si="420"/>
        <v>32</v>
      </c>
      <c r="C1949" s="1">
        <f t="shared" si="432"/>
        <v>3</v>
      </c>
      <c r="D1949" s="1">
        <f>VLOOKUP(C1949,Uitleg!$H$10:$K$14,2,FALSE)</f>
        <v>0</v>
      </c>
      <c r="E1949" s="1">
        <f>VLOOKUP(C1949,Uitleg!$H$10:$K$14,3,FALSE)</f>
        <v>0</v>
      </c>
      <c r="F1949">
        <f t="shared" si="433"/>
        <v>17</v>
      </c>
      <c r="G1949" s="17">
        <f t="shared" si="421"/>
        <v>19.77752267408416</v>
      </c>
      <c r="H1949" s="1">
        <f t="shared" si="422"/>
        <v>0</v>
      </c>
      <c r="I1949" s="1">
        <f t="shared" si="423"/>
        <v>0</v>
      </c>
      <c r="J1949" s="1">
        <f t="shared" si="424"/>
        <v>0</v>
      </c>
      <c r="K1949" s="1">
        <f t="shared" si="425"/>
        <v>0</v>
      </c>
      <c r="L1949" s="1">
        <f t="shared" si="426"/>
        <v>0</v>
      </c>
      <c r="M1949" s="1">
        <f t="shared" si="427"/>
        <v>0</v>
      </c>
      <c r="N1949" s="1" t="str">
        <f t="shared" si="428"/>
        <v>nee</v>
      </c>
      <c r="O1949" s="1">
        <f t="shared" si="429"/>
        <v>0</v>
      </c>
      <c r="P1949">
        <f t="shared" si="430"/>
        <v>0</v>
      </c>
    </row>
    <row r="1950" spans="1:16" x14ac:dyDescent="0.25">
      <c r="A1950" s="16">
        <f t="shared" si="431"/>
        <v>1948</v>
      </c>
      <c r="B1950" s="16">
        <f t="shared" si="420"/>
        <v>32</v>
      </c>
      <c r="C1950" s="1">
        <f t="shared" si="432"/>
        <v>3</v>
      </c>
      <c r="D1950" s="1">
        <f>VLOOKUP(C1950,Uitleg!$H$10:$K$14,2,FALSE)</f>
        <v>0</v>
      </c>
      <c r="E1950" s="1">
        <f>VLOOKUP(C1950,Uitleg!$H$10:$K$14,3,FALSE)</f>
        <v>0</v>
      </c>
      <c r="F1950">
        <f t="shared" si="433"/>
        <v>18</v>
      </c>
      <c r="G1950" s="17">
        <f t="shared" si="421"/>
        <v>19.97371379144046</v>
      </c>
      <c r="H1950" s="1">
        <f t="shared" si="422"/>
        <v>0</v>
      </c>
      <c r="I1950" s="1">
        <f t="shared" si="423"/>
        <v>0</v>
      </c>
      <c r="J1950" s="1">
        <f t="shared" si="424"/>
        <v>0</v>
      </c>
      <c r="K1950" s="1">
        <f t="shared" si="425"/>
        <v>0</v>
      </c>
      <c r="L1950" s="1">
        <f t="shared" si="426"/>
        <v>0</v>
      </c>
      <c r="M1950" s="1">
        <f t="shared" si="427"/>
        <v>0</v>
      </c>
      <c r="N1950" s="1" t="str">
        <f t="shared" si="428"/>
        <v>nee</v>
      </c>
      <c r="O1950" s="1">
        <f t="shared" si="429"/>
        <v>0</v>
      </c>
      <c r="P1950">
        <f t="shared" si="430"/>
        <v>0</v>
      </c>
    </row>
    <row r="1951" spans="1:16" x14ac:dyDescent="0.25">
      <c r="A1951" s="16">
        <f t="shared" si="431"/>
        <v>1949</v>
      </c>
      <c r="B1951" s="16">
        <f t="shared" si="420"/>
        <v>32</v>
      </c>
      <c r="C1951" s="1">
        <f t="shared" si="432"/>
        <v>3</v>
      </c>
      <c r="D1951" s="1">
        <f>VLOOKUP(C1951,Uitleg!$H$10:$K$14,2,FALSE)</f>
        <v>0</v>
      </c>
      <c r="E1951" s="1">
        <f>VLOOKUP(C1951,Uitleg!$H$10:$K$14,3,FALSE)</f>
        <v>0</v>
      </c>
      <c r="F1951">
        <f t="shared" si="433"/>
        <v>19</v>
      </c>
      <c r="G1951" s="17">
        <f t="shared" si="421"/>
        <v>20.17062756265711</v>
      </c>
      <c r="H1951" s="1">
        <f t="shared" si="422"/>
        <v>0</v>
      </c>
      <c r="I1951" s="1">
        <f t="shared" si="423"/>
        <v>0</v>
      </c>
      <c r="J1951" s="1">
        <f t="shared" si="424"/>
        <v>0</v>
      </c>
      <c r="K1951" s="1">
        <f t="shared" si="425"/>
        <v>0</v>
      </c>
      <c r="L1951" s="1">
        <f t="shared" si="426"/>
        <v>0</v>
      </c>
      <c r="M1951" s="1">
        <f t="shared" si="427"/>
        <v>0</v>
      </c>
      <c r="N1951" s="1" t="str">
        <f t="shared" si="428"/>
        <v>nee</v>
      </c>
      <c r="O1951" s="1">
        <f t="shared" si="429"/>
        <v>0</v>
      </c>
      <c r="P1951">
        <f t="shared" si="430"/>
        <v>0</v>
      </c>
    </row>
    <row r="1952" spans="1:16" x14ac:dyDescent="0.25">
      <c r="A1952" s="16">
        <f t="shared" si="431"/>
        <v>1950</v>
      </c>
      <c r="B1952" s="16">
        <f t="shared" si="420"/>
        <v>32</v>
      </c>
      <c r="C1952" s="1">
        <f t="shared" si="432"/>
        <v>3</v>
      </c>
      <c r="D1952" s="1">
        <f>VLOOKUP(C1952,Uitleg!$H$10:$K$14,2,FALSE)</f>
        <v>0</v>
      </c>
      <c r="E1952" s="1">
        <f>VLOOKUP(C1952,Uitleg!$H$10:$K$14,3,FALSE)</f>
        <v>0</v>
      </c>
      <c r="F1952">
        <f t="shared" si="433"/>
        <v>20</v>
      </c>
      <c r="G1952" s="17">
        <f t="shared" si="421"/>
        <v>20.368257734128427</v>
      </c>
      <c r="H1952" s="1">
        <f t="shared" si="422"/>
        <v>0</v>
      </c>
      <c r="I1952" s="1">
        <f t="shared" si="423"/>
        <v>0</v>
      </c>
      <c r="J1952" s="1">
        <f t="shared" si="424"/>
        <v>0</v>
      </c>
      <c r="K1952" s="1">
        <f t="shared" si="425"/>
        <v>0</v>
      </c>
      <c r="L1952" s="1">
        <f t="shared" si="426"/>
        <v>0</v>
      </c>
      <c r="M1952" s="1">
        <f t="shared" si="427"/>
        <v>0</v>
      </c>
      <c r="N1952" s="1" t="str">
        <f t="shared" si="428"/>
        <v>nee</v>
      </c>
      <c r="O1952" s="1">
        <f t="shared" si="429"/>
        <v>0</v>
      </c>
      <c r="P1952">
        <f t="shared" si="430"/>
        <v>0</v>
      </c>
    </row>
    <row r="1953" spans="1:16" x14ac:dyDescent="0.25">
      <c r="A1953" s="16">
        <f t="shared" si="431"/>
        <v>1951</v>
      </c>
      <c r="B1953" s="16">
        <f t="shared" si="420"/>
        <v>32</v>
      </c>
      <c r="C1953" s="1">
        <f t="shared" si="432"/>
        <v>3</v>
      </c>
      <c r="D1953" s="1">
        <f>VLOOKUP(C1953,Uitleg!$H$10:$K$14,2,FALSE)</f>
        <v>0</v>
      </c>
      <c r="E1953" s="1">
        <f>VLOOKUP(C1953,Uitleg!$H$10:$K$14,3,FALSE)</f>
        <v>0</v>
      </c>
      <c r="F1953">
        <f t="shared" si="433"/>
        <v>21</v>
      </c>
      <c r="G1953" s="17">
        <f t="shared" si="421"/>
        <v>20.566598028392718</v>
      </c>
      <c r="H1953" s="1">
        <f t="shared" si="422"/>
        <v>0</v>
      </c>
      <c r="I1953" s="1">
        <f t="shared" si="423"/>
        <v>0</v>
      </c>
      <c r="J1953" s="1">
        <f t="shared" si="424"/>
        <v>0</v>
      </c>
      <c r="K1953" s="1">
        <f t="shared" si="425"/>
        <v>0</v>
      </c>
      <c r="L1953" s="1">
        <f t="shared" si="426"/>
        <v>0</v>
      </c>
      <c r="M1953" s="1">
        <f t="shared" si="427"/>
        <v>0</v>
      </c>
      <c r="N1953" s="1" t="str">
        <f t="shared" si="428"/>
        <v>nee</v>
      </c>
      <c r="O1953" s="1">
        <f t="shared" si="429"/>
        <v>0</v>
      </c>
      <c r="P1953">
        <f t="shared" si="430"/>
        <v>0</v>
      </c>
    </row>
    <row r="1954" spans="1:16" x14ac:dyDescent="0.25">
      <c r="A1954" s="16">
        <f t="shared" si="431"/>
        <v>1952</v>
      </c>
      <c r="B1954" s="16">
        <f t="shared" si="420"/>
        <v>32</v>
      </c>
      <c r="C1954" s="1">
        <f t="shared" si="432"/>
        <v>3</v>
      </c>
      <c r="D1954" s="1">
        <f>VLOOKUP(C1954,Uitleg!$H$10:$K$14,2,FALSE)</f>
        <v>0</v>
      </c>
      <c r="E1954" s="1">
        <f>VLOOKUP(C1954,Uitleg!$H$10:$K$14,3,FALSE)</f>
        <v>0</v>
      </c>
      <c r="F1954">
        <f t="shared" si="433"/>
        <v>22</v>
      </c>
      <c r="G1954" s="17">
        <f t="shared" si="421"/>
        <v>20.765642144361038</v>
      </c>
      <c r="H1954" s="1">
        <f t="shared" si="422"/>
        <v>0</v>
      </c>
      <c r="I1954" s="1">
        <f t="shared" si="423"/>
        <v>0</v>
      </c>
      <c r="J1954" s="1">
        <f t="shared" si="424"/>
        <v>0</v>
      </c>
      <c r="K1954" s="1">
        <f t="shared" si="425"/>
        <v>0</v>
      </c>
      <c r="L1954" s="1">
        <f t="shared" si="426"/>
        <v>0</v>
      </c>
      <c r="M1954" s="1">
        <f t="shared" si="427"/>
        <v>0</v>
      </c>
      <c r="N1954" s="1" t="str">
        <f t="shared" si="428"/>
        <v>nee</v>
      </c>
      <c r="O1954" s="1">
        <f t="shared" si="429"/>
        <v>0</v>
      </c>
      <c r="P1954">
        <f t="shared" si="430"/>
        <v>0</v>
      </c>
    </row>
    <row r="1955" spans="1:16" x14ac:dyDescent="0.25">
      <c r="A1955" s="16">
        <f t="shared" si="431"/>
        <v>1953</v>
      </c>
      <c r="B1955" s="16">
        <f t="shared" si="420"/>
        <v>32</v>
      </c>
      <c r="C1955" s="1">
        <f t="shared" si="432"/>
        <v>3</v>
      </c>
      <c r="D1955" s="1">
        <f>VLOOKUP(C1955,Uitleg!$H$10:$K$14,2,FALSE)</f>
        <v>0</v>
      </c>
      <c r="E1955" s="1">
        <f>VLOOKUP(C1955,Uitleg!$H$10:$K$14,3,FALSE)</f>
        <v>0</v>
      </c>
      <c r="F1955">
        <f t="shared" si="433"/>
        <v>23</v>
      </c>
      <c r="G1955" s="17">
        <f t="shared" si="421"/>
        <v>20.965383757546149</v>
      </c>
      <c r="H1955" s="1">
        <f t="shared" si="422"/>
        <v>0</v>
      </c>
      <c r="I1955" s="1">
        <f t="shared" si="423"/>
        <v>0</v>
      </c>
      <c r="J1955" s="1">
        <f t="shared" si="424"/>
        <v>0</v>
      </c>
      <c r="K1955" s="1">
        <f t="shared" si="425"/>
        <v>0</v>
      </c>
      <c r="L1955" s="1">
        <f t="shared" si="426"/>
        <v>0</v>
      </c>
      <c r="M1955" s="1">
        <f t="shared" si="427"/>
        <v>0</v>
      </c>
      <c r="N1955" s="1" t="str">
        <f t="shared" si="428"/>
        <v>nee</v>
      </c>
      <c r="O1955" s="1">
        <f t="shared" si="429"/>
        <v>0</v>
      </c>
      <c r="P1955">
        <f t="shared" si="430"/>
        <v>0</v>
      </c>
    </row>
    <row r="1956" spans="1:16" x14ac:dyDescent="0.25">
      <c r="A1956" s="16">
        <f t="shared" si="431"/>
        <v>1954</v>
      </c>
      <c r="B1956" s="16">
        <f t="shared" si="420"/>
        <v>32</v>
      </c>
      <c r="C1956" s="1">
        <f t="shared" si="432"/>
        <v>3</v>
      </c>
      <c r="D1956" s="1">
        <f>VLOOKUP(C1956,Uitleg!$H$10:$K$14,2,FALSE)</f>
        <v>0</v>
      </c>
      <c r="E1956" s="1">
        <f>VLOOKUP(C1956,Uitleg!$H$10:$K$14,3,FALSE)</f>
        <v>0</v>
      </c>
      <c r="F1956">
        <f t="shared" si="433"/>
        <v>24</v>
      </c>
      <c r="G1956" s="17">
        <f t="shared" si="421"/>
        <v>21.165816520293006</v>
      </c>
      <c r="H1956" s="1">
        <f t="shared" si="422"/>
        <v>0</v>
      </c>
      <c r="I1956" s="1">
        <f t="shared" si="423"/>
        <v>0</v>
      </c>
      <c r="J1956" s="1">
        <f t="shared" si="424"/>
        <v>0</v>
      </c>
      <c r="K1956" s="1">
        <f t="shared" si="425"/>
        <v>0</v>
      </c>
      <c r="L1956" s="1">
        <f t="shared" si="426"/>
        <v>0</v>
      </c>
      <c r="M1956" s="1">
        <f t="shared" si="427"/>
        <v>0</v>
      </c>
      <c r="N1956" s="1" t="str">
        <f t="shared" si="428"/>
        <v>nee</v>
      </c>
      <c r="O1956" s="1">
        <f t="shared" si="429"/>
        <v>0</v>
      </c>
      <c r="P1956">
        <f t="shared" si="430"/>
        <v>0</v>
      </c>
    </row>
    <row r="1957" spans="1:16" x14ac:dyDescent="0.25">
      <c r="A1957" s="16">
        <f t="shared" si="431"/>
        <v>1955</v>
      </c>
      <c r="B1957" s="16">
        <f t="shared" si="420"/>
        <v>32</v>
      </c>
      <c r="C1957" s="1">
        <f t="shared" si="432"/>
        <v>3</v>
      </c>
      <c r="D1957" s="1">
        <f>VLOOKUP(C1957,Uitleg!$H$10:$K$14,2,FALSE)</f>
        <v>0</v>
      </c>
      <c r="E1957" s="1">
        <f>VLOOKUP(C1957,Uitleg!$H$10:$K$14,3,FALSE)</f>
        <v>0</v>
      </c>
      <c r="F1957">
        <f t="shared" si="433"/>
        <v>25</v>
      </c>
      <c r="G1957" s="17">
        <f t="shared" si="421"/>
        <v>21.366934062009346</v>
      </c>
      <c r="H1957" s="1">
        <f t="shared" si="422"/>
        <v>0</v>
      </c>
      <c r="I1957" s="1">
        <f t="shared" si="423"/>
        <v>0</v>
      </c>
      <c r="J1957" s="1">
        <f t="shared" si="424"/>
        <v>0</v>
      </c>
      <c r="K1957" s="1">
        <f t="shared" si="425"/>
        <v>0</v>
      </c>
      <c r="L1957" s="1">
        <f t="shared" si="426"/>
        <v>0</v>
      </c>
      <c r="M1957" s="1">
        <f t="shared" si="427"/>
        <v>0</v>
      </c>
      <c r="N1957" s="1" t="str">
        <f t="shared" si="428"/>
        <v>nee</v>
      </c>
      <c r="O1957" s="1">
        <f t="shared" si="429"/>
        <v>0</v>
      </c>
      <c r="P1957">
        <f t="shared" si="430"/>
        <v>0</v>
      </c>
    </row>
    <row r="1958" spans="1:16" x14ac:dyDescent="0.25">
      <c r="A1958" s="16">
        <f t="shared" si="431"/>
        <v>1956</v>
      </c>
      <c r="B1958" s="16">
        <f t="shared" si="420"/>
        <v>32</v>
      </c>
      <c r="C1958" s="1">
        <f t="shared" si="432"/>
        <v>3</v>
      </c>
      <c r="D1958" s="1">
        <f>VLOOKUP(C1958,Uitleg!$H$10:$K$14,2,FALSE)</f>
        <v>0</v>
      </c>
      <c r="E1958" s="1">
        <f>VLOOKUP(C1958,Uitleg!$H$10:$K$14,3,FALSE)</f>
        <v>0</v>
      </c>
      <c r="F1958">
        <f t="shared" si="433"/>
        <v>26</v>
      </c>
      <c r="G1958" s="17">
        <f t="shared" si="421"/>
        <v>21.568729989397973</v>
      </c>
      <c r="H1958" s="1">
        <f t="shared" si="422"/>
        <v>0</v>
      </c>
      <c r="I1958" s="1">
        <f t="shared" si="423"/>
        <v>0</v>
      </c>
      <c r="J1958" s="1">
        <f t="shared" si="424"/>
        <v>0</v>
      </c>
      <c r="K1958" s="1">
        <f t="shared" si="425"/>
        <v>0</v>
      </c>
      <c r="L1958" s="1">
        <f t="shared" si="426"/>
        <v>0</v>
      </c>
      <c r="M1958" s="1">
        <f t="shared" si="427"/>
        <v>0</v>
      </c>
      <c r="N1958" s="1" t="str">
        <f t="shared" si="428"/>
        <v>nee</v>
      </c>
      <c r="O1958" s="1">
        <f t="shared" si="429"/>
        <v>0</v>
      </c>
      <c r="P1958">
        <f t="shared" si="430"/>
        <v>0</v>
      </c>
    </row>
    <row r="1959" spans="1:16" x14ac:dyDescent="0.25">
      <c r="A1959" s="16">
        <f t="shared" si="431"/>
        <v>1957</v>
      </c>
      <c r="B1959" s="16">
        <f t="shared" si="420"/>
        <v>32</v>
      </c>
      <c r="C1959" s="1">
        <f t="shared" si="432"/>
        <v>3</v>
      </c>
      <c r="D1959" s="1">
        <f>VLOOKUP(C1959,Uitleg!$H$10:$K$14,2,FALSE)</f>
        <v>0</v>
      </c>
      <c r="E1959" s="1">
        <f>VLOOKUP(C1959,Uitleg!$H$10:$K$14,3,FALSE)</f>
        <v>0</v>
      </c>
      <c r="F1959">
        <f t="shared" si="433"/>
        <v>27</v>
      </c>
      <c r="G1959" s="17">
        <f t="shared" si="421"/>
        <v>21.771197886689023</v>
      </c>
      <c r="H1959" s="1">
        <f t="shared" si="422"/>
        <v>0</v>
      </c>
      <c r="I1959" s="1">
        <f t="shared" si="423"/>
        <v>0</v>
      </c>
      <c r="J1959" s="1">
        <f t="shared" si="424"/>
        <v>0</v>
      </c>
      <c r="K1959" s="1">
        <f t="shared" si="425"/>
        <v>0</v>
      </c>
      <c r="L1959" s="1">
        <f t="shared" si="426"/>
        <v>0</v>
      </c>
      <c r="M1959" s="1">
        <f t="shared" si="427"/>
        <v>0</v>
      </c>
      <c r="N1959" s="1" t="str">
        <f t="shared" si="428"/>
        <v>nee</v>
      </c>
      <c r="O1959" s="1">
        <f t="shared" si="429"/>
        <v>0</v>
      </c>
      <c r="P1959">
        <f t="shared" si="430"/>
        <v>0</v>
      </c>
    </row>
    <row r="1960" spans="1:16" x14ac:dyDescent="0.25">
      <c r="A1960" s="16">
        <f t="shared" si="431"/>
        <v>1958</v>
      </c>
      <c r="B1960" s="16">
        <f t="shared" si="420"/>
        <v>32</v>
      </c>
      <c r="C1960" s="1">
        <f t="shared" si="432"/>
        <v>3</v>
      </c>
      <c r="D1960" s="1">
        <f>VLOOKUP(C1960,Uitleg!$H$10:$K$14,2,FALSE)</f>
        <v>0</v>
      </c>
      <c r="E1960" s="1">
        <f>VLOOKUP(C1960,Uitleg!$H$10:$K$14,3,FALSE)</f>
        <v>0</v>
      </c>
      <c r="F1960">
        <f t="shared" si="433"/>
        <v>28</v>
      </c>
      <c r="G1960" s="17">
        <f t="shared" si="421"/>
        <v>21.974331315873862</v>
      </c>
      <c r="H1960" s="1">
        <f t="shared" si="422"/>
        <v>0</v>
      </c>
      <c r="I1960" s="1">
        <f t="shared" si="423"/>
        <v>0</v>
      </c>
      <c r="J1960" s="1">
        <f t="shared" si="424"/>
        <v>0</v>
      </c>
      <c r="K1960" s="1">
        <f t="shared" si="425"/>
        <v>0</v>
      </c>
      <c r="L1960" s="1">
        <f t="shared" si="426"/>
        <v>0</v>
      </c>
      <c r="M1960" s="1">
        <f t="shared" si="427"/>
        <v>0</v>
      </c>
      <c r="N1960" s="1" t="str">
        <f t="shared" si="428"/>
        <v>nee</v>
      </c>
      <c r="O1960" s="1">
        <f t="shared" si="429"/>
        <v>0</v>
      </c>
      <c r="P1960">
        <f t="shared" si="430"/>
        <v>0</v>
      </c>
    </row>
    <row r="1961" spans="1:16" x14ac:dyDescent="0.25">
      <c r="A1961" s="16">
        <f t="shared" si="431"/>
        <v>1959</v>
      </c>
      <c r="B1961" s="16">
        <f t="shared" si="420"/>
        <v>32</v>
      </c>
      <c r="C1961" s="1">
        <f t="shared" si="432"/>
        <v>3</v>
      </c>
      <c r="D1961" s="1">
        <f>VLOOKUP(C1961,Uitleg!$H$10:$K$14,2,FALSE)</f>
        <v>0</v>
      </c>
      <c r="E1961" s="1">
        <f>VLOOKUP(C1961,Uitleg!$H$10:$K$14,3,FALSE)</f>
        <v>0</v>
      </c>
      <c r="F1961">
        <f t="shared" si="433"/>
        <v>29</v>
      </c>
      <c r="G1961" s="17">
        <f t="shared" si="421"/>
        <v>22.178123816939014</v>
      </c>
      <c r="H1961" s="1">
        <f t="shared" si="422"/>
        <v>0</v>
      </c>
      <c r="I1961" s="1">
        <f t="shared" si="423"/>
        <v>0</v>
      </c>
      <c r="J1961" s="1">
        <f t="shared" si="424"/>
        <v>0</v>
      </c>
      <c r="K1961" s="1">
        <f t="shared" si="425"/>
        <v>1</v>
      </c>
      <c r="L1961" s="1">
        <f t="shared" si="426"/>
        <v>0</v>
      </c>
      <c r="M1961" s="1">
        <f t="shared" si="427"/>
        <v>0</v>
      </c>
      <c r="N1961" s="1" t="str">
        <f t="shared" si="428"/>
        <v>JA</v>
      </c>
      <c r="O1961" s="1">
        <f t="shared" si="429"/>
        <v>4</v>
      </c>
      <c r="P1961">
        <f t="shared" si="430"/>
        <v>0</v>
      </c>
    </row>
    <row r="1962" spans="1:16" x14ac:dyDescent="0.25">
      <c r="A1962" s="16">
        <f t="shared" si="431"/>
        <v>1960</v>
      </c>
      <c r="B1962" s="16">
        <f t="shared" si="420"/>
        <v>32</v>
      </c>
      <c r="C1962" s="1">
        <f t="shared" si="432"/>
        <v>4</v>
      </c>
      <c r="D1962" s="1">
        <f>VLOOKUP(C1962,Uitleg!$H$10:$K$14,2,FALSE)</f>
        <v>1</v>
      </c>
      <c r="E1962" s="1">
        <f>VLOOKUP(C1962,Uitleg!$H$10:$K$14,3,FALSE)</f>
        <v>0</v>
      </c>
      <c r="F1962">
        <f t="shared" si="433"/>
        <v>0</v>
      </c>
      <c r="G1962" s="17">
        <f t="shared" si="421"/>
        <v>22.382568908101668</v>
      </c>
      <c r="H1962" s="1">
        <f t="shared" si="422"/>
        <v>0</v>
      </c>
      <c r="I1962" s="1">
        <f t="shared" si="423"/>
        <v>0</v>
      </c>
      <c r="J1962" s="1">
        <f t="shared" si="424"/>
        <v>0</v>
      </c>
      <c r="K1962" s="1">
        <f t="shared" si="425"/>
        <v>0</v>
      </c>
      <c r="L1962" s="1">
        <f t="shared" si="426"/>
        <v>0</v>
      </c>
      <c r="M1962" s="1">
        <f t="shared" si="427"/>
        <v>0</v>
      </c>
      <c r="N1962" s="1" t="str">
        <f t="shared" si="428"/>
        <v>nee</v>
      </c>
      <c r="O1962" s="1">
        <f t="shared" si="429"/>
        <v>0</v>
      </c>
      <c r="P1962">
        <f t="shared" si="430"/>
        <v>50</v>
      </c>
    </row>
    <row r="1963" spans="1:16" x14ac:dyDescent="0.25">
      <c r="A1963" s="16">
        <f t="shared" si="431"/>
        <v>1961</v>
      </c>
      <c r="B1963" s="16">
        <f t="shared" si="420"/>
        <v>32</v>
      </c>
      <c r="C1963" s="1">
        <f t="shared" si="432"/>
        <v>4</v>
      </c>
      <c r="D1963" s="1">
        <f>VLOOKUP(C1963,Uitleg!$H$10:$K$14,2,FALSE)</f>
        <v>1</v>
      </c>
      <c r="E1963" s="1">
        <f>VLOOKUP(C1963,Uitleg!$H$10:$K$14,3,FALSE)</f>
        <v>0</v>
      </c>
      <c r="F1963">
        <f t="shared" si="433"/>
        <v>1</v>
      </c>
      <c r="G1963" s="17">
        <f t="shared" si="421"/>
        <v>22.587660086045233</v>
      </c>
      <c r="H1963" s="1">
        <f t="shared" si="422"/>
        <v>0</v>
      </c>
      <c r="I1963" s="1">
        <f t="shared" si="423"/>
        <v>0</v>
      </c>
      <c r="J1963" s="1">
        <f t="shared" si="424"/>
        <v>0</v>
      </c>
      <c r="K1963" s="1">
        <f t="shared" si="425"/>
        <v>0</v>
      </c>
      <c r="L1963" s="1">
        <f t="shared" si="426"/>
        <v>0</v>
      </c>
      <c r="M1963" s="1">
        <f t="shared" si="427"/>
        <v>0</v>
      </c>
      <c r="N1963" s="1" t="str">
        <f t="shared" si="428"/>
        <v>nee</v>
      </c>
      <c r="O1963" s="1">
        <f t="shared" si="429"/>
        <v>0</v>
      </c>
      <c r="P1963">
        <f t="shared" si="430"/>
        <v>50</v>
      </c>
    </row>
    <row r="1964" spans="1:16" x14ac:dyDescent="0.25">
      <c r="A1964" s="16">
        <f t="shared" si="431"/>
        <v>1962</v>
      </c>
      <c r="B1964" s="16">
        <f t="shared" si="420"/>
        <v>32</v>
      </c>
      <c r="C1964" s="1">
        <f t="shared" si="432"/>
        <v>4</v>
      </c>
      <c r="D1964" s="1">
        <f>VLOOKUP(C1964,Uitleg!$H$10:$K$14,2,FALSE)</f>
        <v>1</v>
      </c>
      <c r="E1964" s="1">
        <f>VLOOKUP(C1964,Uitleg!$H$10:$K$14,3,FALSE)</f>
        <v>0</v>
      </c>
      <c r="F1964">
        <f t="shared" si="433"/>
        <v>2</v>
      </c>
      <c r="G1964" s="17">
        <f t="shared" si="421"/>
        <v>22.793390826156447</v>
      </c>
      <c r="H1964" s="1">
        <f t="shared" si="422"/>
        <v>0</v>
      </c>
      <c r="I1964" s="1">
        <f t="shared" si="423"/>
        <v>0</v>
      </c>
      <c r="J1964" s="1">
        <f t="shared" si="424"/>
        <v>0</v>
      </c>
      <c r="K1964" s="1">
        <f t="shared" si="425"/>
        <v>0</v>
      </c>
      <c r="L1964" s="1">
        <f t="shared" si="426"/>
        <v>0</v>
      </c>
      <c r="M1964" s="1">
        <f t="shared" si="427"/>
        <v>0</v>
      </c>
      <c r="N1964" s="1" t="str">
        <f t="shared" si="428"/>
        <v>nee</v>
      </c>
      <c r="O1964" s="1">
        <f t="shared" si="429"/>
        <v>0</v>
      </c>
      <c r="P1964">
        <f t="shared" si="430"/>
        <v>50</v>
      </c>
    </row>
    <row r="1965" spans="1:16" x14ac:dyDescent="0.25">
      <c r="A1965" s="16">
        <f t="shared" si="431"/>
        <v>1963</v>
      </c>
      <c r="B1965" s="16">
        <f t="shared" si="420"/>
        <v>32</v>
      </c>
      <c r="C1965" s="1">
        <f t="shared" si="432"/>
        <v>4</v>
      </c>
      <c r="D1965" s="1">
        <f>VLOOKUP(C1965,Uitleg!$H$10:$K$14,2,FALSE)</f>
        <v>1</v>
      </c>
      <c r="E1965" s="1">
        <f>VLOOKUP(C1965,Uitleg!$H$10:$K$14,3,FALSE)</f>
        <v>0</v>
      </c>
      <c r="F1965">
        <f t="shared" si="433"/>
        <v>3</v>
      </c>
      <c r="G1965" s="17">
        <f t="shared" si="421"/>
        <v>22.999754582762527</v>
      </c>
      <c r="H1965" s="1">
        <f t="shared" si="422"/>
        <v>0</v>
      </c>
      <c r="I1965" s="1">
        <f t="shared" si="423"/>
        <v>0</v>
      </c>
      <c r="J1965" s="1">
        <f t="shared" si="424"/>
        <v>0</v>
      </c>
      <c r="K1965" s="1">
        <f t="shared" si="425"/>
        <v>0</v>
      </c>
      <c r="L1965" s="1">
        <f t="shared" si="426"/>
        <v>0</v>
      </c>
      <c r="M1965" s="1">
        <f t="shared" si="427"/>
        <v>0</v>
      </c>
      <c r="N1965" s="1" t="str">
        <f t="shared" si="428"/>
        <v>nee</v>
      </c>
      <c r="O1965" s="1">
        <f t="shared" si="429"/>
        <v>0</v>
      </c>
      <c r="P1965">
        <f t="shared" si="430"/>
        <v>50</v>
      </c>
    </row>
    <row r="1966" spans="1:16" x14ac:dyDescent="0.25">
      <c r="A1966" s="16">
        <f t="shared" si="431"/>
        <v>1964</v>
      </c>
      <c r="B1966" s="16">
        <f t="shared" si="420"/>
        <v>32</v>
      </c>
      <c r="C1966" s="1">
        <f t="shared" si="432"/>
        <v>4</v>
      </c>
      <c r="D1966" s="1">
        <f>VLOOKUP(C1966,Uitleg!$H$10:$K$14,2,FALSE)</f>
        <v>1</v>
      </c>
      <c r="E1966" s="1">
        <f>VLOOKUP(C1966,Uitleg!$H$10:$K$14,3,FALSE)</f>
        <v>0</v>
      </c>
      <c r="F1966">
        <f t="shared" si="433"/>
        <v>4</v>
      </c>
      <c r="G1966" s="17">
        <f t="shared" si="421"/>
        <v>23.206744789369765</v>
      </c>
      <c r="H1966" s="1">
        <f t="shared" si="422"/>
        <v>0</v>
      </c>
      <c r="I1966" s="1">
        <f t="shared" si="423"/>
        <v>0</v>
      </c>
      <c r="J1966" s="1">
        <f t="shared" si="424"/>
        <v>0</v>
      </c>
      <c r="K1966" s="1">
        <f t="shared" si="425"/>
        <v>0</v>
      </c>
      <c r="L1966" s="1">
        <f t="shared" si="426"/>
        <v>1</v>
      </c>
      <c r="M1966" s="1">
        <f t="shared" si="427"/>
        <v>0</v>
      </c>
      <c r="N1966" s="1" t="str">
        <f t="shared" si="428"/>
        <v>JA</v>
      </c>
      <c r="O1966" s="1">
        <f t="shared" si="429"/>
        <v>1</v>
      </c>
      <c r="P1966">
        <f t="shared" si="430"/>
        <v>50</v>
      </c>
    </row>
    <row r="1967" spans="1:16" x14ac:dyDescent="0.25">
      <c r="A1967" s="16">
        <f t="shared" si="431"/>
        <v>1965</v>
      </c>
      <c r="B1967" s="16">
        <f t="shared" si="420"/>
        <v>32</v>
      </c>
      <c r="C1967" s="1">
        <f t="shared" si="432"/>
        <v>1</v>
      </c>
      <c r="D1967" s="1">
        <f>VLOOKUP(C1967,Uitleg!$H$10:$K$14,2,FALSE)</f>
        <v>0</v>
      </c>
      <c r="E1967" s="1">
        <f>VLOOKUP(C1967,Uitleg!$H$10:$K$14,3,FALSE)</f>
        <v>0</v>
      </c>
      <c r="F1967">
        <f t="shared" si="433"/>
        <v>0</v>
      </c>
      <c r="G1967" s="17">
        <f t="shared" si="421"/>
        <v>23.414354858902222</v>
      </c>
      <c r="H1967" s="1">
        <f t="shared" si="422"/>
        <v>0</v>
      </c>
      <c r="I1967" s="1">
        <f t="shared" si="423"/>
        <v>0</v>
      </c>
      <c r="J1967" s="1">
        <f t="shared" si="424"/>
        <v>0</v>
      </c>
      <c r="K1967" s="1">
        <f t="shared" si="425"/>
        <v>0</v>
      </c>
      <c r="L1967" s="1">
        <f t="shared" si="426"/>
        <v>0</v>
      </c>
      <c r="M1967" s="1">
        <f t="shared" si="427"/>
        <v>0</v>
      </c>
      <c r="N1967" s="1" t="str">
        <f t="shared" si="428"/>
        <v>nee</v>
      </c>
      <c r="O1967" s="1">
        <f t="shared" si="429"/>
        <v>0</v>
      </c>
      <c r="P1967">
        <f t="shared" si="430"/>
        <v>0</v>
      </c>
    </row>
    <row r="1968" spans="1:16" x14ac:dyDescent="0.25">
      <c r="A1968" s="16">
        <f t="shared" si="431"/>
        <v>1966</v>
      </c>
      <c r="B1968" s="16">
        <f t="shared" si="420"/>
        <v>32</v>
      </c>
      <c r="C1968" s="1">
        <f t="shared" si="432"/>
        <v>1</v>
      </c>
      <c r="D1968" s="1">
        <f>VLOOKUP(C1968,Uitleg!$H$10:$K$14,2,FALSE)</f>
        <v>0</v>
      </c>
      <c r="E1968" s="1">
        <f>VLOOKUP(C1968,Uitleg!$H$10:$K$14,3,FALSE)</f>
        <v>0</v>
      </c>
      <c r="F1968">
        <f t="shared" si="433"/>
        <v>1</v>
      </c>
      <c r="G1968" s="17">
        <f t="shared" si="421"/>
        <v>23.622578183941911</v>
      </c>
      <c r="H1968" s="1">
        <f t="shared" si="422"/>
        <v>0</v>
      </c>
      <c r="I1968" s="1">
        <f t="shared" si="423"/>
        <v>0</v>
      </c>
      <c r="J1968" s="1">
        <f t="shared" si="424"/>
        <v>0</v>
      </c>
      <c r="K1968" s="1">
        <f t="shared" si="425"/>
        <v>0</v>
      </c>
      <c r="L1968" s="1">
        <f t="shared" si="426"/>
        <v>0</v>
      </c>
      <c r="M1968" s="1">
        <f t="shared" si="427"/>
        <v>0</v>
      </c>
      <c r="N1968" s="1" t="str">
        <f t="shared" si="428"/>
        <v>nee</v>
      </c>
      <c r="O1968" s="1">
        <f t="shared" si="429"/>
        <v>0</v>
      </c>
      <c r="P1968">
        <f t="shared" si="430"/>
        <v>0</v>
      </c>
    </row>
    <row r="1969" spans="1:16" x14ac:dyDescent="0.25">
      <c r="A1969" s="16">
        <f t="shared" si="431"/>
        <v>1967</v>
      </c>
      <c r="B1969" s="16">
        <f t="shared" si="420"/>
        <v>32</v>
      </c>
      <c r="C1969" s="1">
        <f t="shared" si="432"/>
        <v>1</v>
      </c>
      <c r="D1969" s="1">
        <f>VLOOKUP(C1969,Uitleg!$H$10:$K$14,2,FALSE)</f>
        <v>0</v>
      </c>
      <c r="E1969" s="1">
        <f>VLOOKUP(C1969,Uitleg!$H$10:$K$14,3,FALSE)</f>
        <v>0</v>
      </c>
      <c r="F1969">
        <f t="shared" si="433"/>
        <v>2</v>
      </c>
      <c r="G1969" s="17">
        <f t="shared" si="421"/>
        <v>23.831408136968978</v>
      </c>
      <c r="H1969" s="1">
        <f t="shared" si="422"/>
        <v>0</v>
      </c>
      <c r="I1969" s="1">
        <f t="shared" si="423"/>
        <v>0</v>
      </c>
      <c r="J1969" s="1">
        <f t="shared" si="424"/>
        <v>0</v>
      </c>
      <c r="K1969" s="1">
        <f t="shared" si="425"/>
        <v>0</v>
      </c>
      <c r="L1969" s="1">
        <f t="shared" si="426"/>
        <v>0</v>
      </c>
      <c r="M1969" s="1">
        <f t="shared" si="427"/>
        <v>0</v>
      </c>
      <c r="N1969" s="1" t="str">
        <f t="shared" si="428"/>
        <v>nee</v>
      </c>
      <c r="O1969" s="1">
        <f t="shared" si="429"/>
        <v>0</v>
      </c>
      <c r="P1969">
        <f t="shared" si="430"/>
        <v>0</v>
      </c>
    </row>
    <row r="1970" spans="1:16" x14ac:dyDescent="0.25">
      <c r="A1970" s="16">
        <f t="shared" si="431"/>
        <v>1968</v>
      </c>
      <c r="B1970" s="16">
        <f t="shared" si="420"/>
        <v>32</v>
      </c>
      <c r="C1970" s="1">
        <f t="shared" si="432"/>
        <v>1</v>
      </c>
      <c r="D1970" s="1">
        <f>VLOOKUP(C1970,Uitleg!$H$10:$K$14,2,FALSE)</f>
        <v>0</v>
      </c>
      <c r="E1970" s="1">
        <f>VLOOKUP(C1970,Uitleg!$H$10:$K$14,3,FALSE)</f>
        <v>0</v>
      </c>
      <c r="F1970">
        <f t="shared" si="433"/>
        <v>3</v>
      </c>
      <c r="G1970" s="17">
        <f t="shared" si="421"/>
        <v>24.040838070603332</v>
      </c>
      <c r="H1970" s="1">
        <f t="shared" si="422"/>
        <v>0</v>
      </c>
      <c r="I1970" s="1">
        <f t="shared" si="423"/>
        <v>0</v>
      </c>
      <c r="J1970" s="1">
        <f t="shared" si="424"/>
        <v>0</v>
      </c>
      <c r="K1970" s="1">
        <f t="shared" si="425"/>
        <v>0</v>
      </c>
      <c r="L1970" s="1">
        <f t="shared" si="426"/>
        <v>0</v>
      </c>
      <c r="M1970" s="1">
        <f t="shared" si="427"/>
        <v>0</v>
      </c>
      <c r="N1970" s="1" t="str">
        <f t="shared" si="428"/>
        <v>nee</v>
      </c>
      <c r="O1970" s="1">
        <f t="shared" si="429"/>
        <v>0</v>
      </c>
      <c r="P1970">
        <f t="shared" si="430"/>
        <v>0</v>
      </c>
    </row>
    <row r="1971" spans="1:16" x14ac:dyDescent="0.25">
      <c r="A1971" s="16">
        <f t="shared" si="431"/>
        <v>1969</v>
      </c>
      <c r="B1971" s="16">
        <f t="shared" si="420"/>
        <v>32</v>
      </c>
      <c r="C1971" s="1">
        <f t="shared" si="432"/>
        <v>1</v>
      </c>
      <c r="D1971" s="1">
        <f>VLOOKUP(C1971,Uitleg!$H$10:$K$14,2,FALSE)</f>
        <v>0</v>
      </c>
      <c r="E1971" s="1">
        <f>VLOOKUP(C1971,Uitleg!$H$10:$K$14,3,FALSE)</f>
        <v>0</v>
      </c>
      <c r="F1971">
        <f t="shared" si="433"/>
        <v>4</v>
      </c>
      <c r="G1971" s="17">
        <f t="shared" si="421"/>
        <v>24.250861317846258</v>
      </c>
      <c r="H1971" s="1">
        <f t="shared" si="422"/>
        <v>0</v>
      </c>
      <c r="I1971" s="1">
        <f t="shared" si="423"/>
        <v>0</v>
      </c>
      <c r="J1971" s="1">
        <f t="shared" si="424"/>
        <v>0</v>
      </c>
      <c r="K1971" s="1">
        <f t="shared" si="425"/>
        <v>0</v>
      </c>
      <c r="L1971" s="1">
        <f t="shared" si="426"/>
        <v>0</v>
      </c>
      <c r="M1971" s="1">
        <f t="shared" si="427"/>
        <v>0</v>
      </c>
      <c r="N1971" s="1" t="str">
        <f t="shared" si="428"/>
        <v>nee</v>
      </c>
      <c r="O1971" s="1">
        <f t="shared" si="429"/>
        <v>0</v>
      </c>
      <c r="P1971">
        <f t="shared" si="430"/>
        <v>0</v>
      </c>
    </row>
    <row r="1972" spans="1:16" x14ac:dyDescent="0.25">
      <c r="A1972" s="16">
        <f t="shared" si="431"/>
        <v>1970</v>
      </c>
      <c r="B1972" s="16">
        <f t="shared" si="420"/>
        <v>32</v>
      </c>
      <c r="C1972" s="1">
        <f t="shared" si="432"/>
        <v>1</v>
      </c>
      <c r="D1972" s="1">
        <f>VLOOKUP(C1972,Uitleg!$H$10:$K$14,2,FALSE)</f>
        <v>0</v>
      </c>
      <c r="E1972" s="1">
        <f>VLOOKUP(C1972,Uitleg!$H$10:$K$14,3,FALSE)</f>
        <v>0</v>
      </c>
      <c r="F1972">
        <f t="shared" si="433"/>
        <v>5</v>
      </c>
      <c r="G1972" s="17">
        <f t="shared" si="421"/>
        <v>24.461471192323586</v>
      </c>
      <c r="H1972" s="1">
        <f t="shared" si="422"/>
        <v>0</v>
      </c>
      <c r="I1972" s="1">
        <f t="shared" si="423"/>
        <v>0</v>
      </c>
      <c r="J1972" s="1">
        <f t="shared" si="424"/>
        <v>0</v>
      </c>
      <c r="K1972" s="1">
        <f t="shared" si="425"/>
        <v>0</v>
      </c>
      <c r="L1972" s="1">
        <f t="shared" si="426"/>
        <v>0</v>
      </c>
      <c r="M1972" s="1">
        <f t="shared" si="427"/>
        <v>0</v>
      </c>
      <c r="N1972" s="1" t="str">
        <f t="shared" si="428"/>
        <v>nee</v>
      </c>
      <c r="O1972" s="1">
        <f t="shared" si="429"/>
        <v>0</v>
      </c>
      <c r="P1972">
        <f t="shared" si="430"/>
        <v>0</v>
      </c>
    </row>
    <row r="1973" spans="1:16" x14ac:dyDescent="0.25">
      <c r="A1973" s="16">
        <f t="shared" si="431"/>
        <v>1971</v>
      </c>
      <c r="B1973" s="16">
        <f t="shared" si="420"/>
        <v>32</v>
      </c>
      <c r="C1973" s="1">
        <f t="shared" si="432"/>
        <v>1</v>
      </c>
      <c r="D1973" s="1">
        <f>VLOOKUP(C1973,Uitleg!$H$10:$K$14,2,FALSE)</f>
        <v>0</v>
      </c>
      <c r="E1973" s="1">
        <f>VLOOKUP(C1973,Uitleg!$H$10:$K$14,3,FALSE)</f>
        <v>0</v>
      </c>
      <c r="F1973">
        <f t="shared" si="433"/>
        <v>6</v>
      </c>
      <c r="G1973" s="17">
        <f t="shared" si="421"/>
        <v>24.67266098852868</v>
      </c>
      <c r="H1973" s="1">
        <f t="shared" si="422"/>
        <v>0</v>
      </c>
      <c r="I1973" s="1">
        <f t="shared" si="423"/>
        <v>0</v>
      </c>
      <c r="J1973" s="1">
        <f t="shared" si="424"/>
        <v>0</v>
      </c>
      <c r="K1973" s="1">
        <f t="shared" si="425"/>
        <v>0</v>
      </c>
      <c r="L1973" s="1">
        <f t="shared" si="426"/>
        <v>0</v>
      </c>
      <c r="M1973" s="1">
        <f t="shared" si="427"/>
        <v>0</v>
      </c>
      <c r="N1973" s="1" t="str">
        <f t="shared" si="428"/>
        <v>nee</v>
      </c>
      <c r="O1973" s="1">
        <f t="shared" si="429"/>
        <v>0</v>
      </c>
      <c r="P1973">
        <f t="shared" si="430"/>
        <v>0</v>
      </c>
    </row>
    <row r="1974" spans="1:16" x14ac:dyDescent="0.25">
      <c r="A1974" s="16">
        <f t="shared" si="431"/>
        <v>1972</v>
      </c>
      <c r="B1974" s="16">
        <f t="shared" si="420"/>
        <v>32</v>
      </c>
      <c r="C1974" s="1">
        <f t="shared" si="432"/>
        <v>1</v>
      </c>
      <c r="D1974" s="1">
        <f>VLOOKUP(C1974,Uitleg!$H$10:$K$14,2,FALSE)</f>
        <v>0</v>
      </c>
      <c r="E1974" s="1">
        <f>VLOOKUP(C1974,Uitleg!$H$10:$K$14,3,FALSE)</f>
        <v>0</v>
      </c>
      <c r="F1974">
        <f t="shared" si="433"/>
        <v>7</v>
      </c>
      <c r="G1974" s="17">
        <f t="shared" si="421"/>
        <v>24.884423982067048</v>
      </c>
      <c r="H1974" s="1">
        <f t="shared" si="422"/>
        <v>0</v>
      </c>
      <c r="I1974" s="1">
        <f t="shared" si="423"/>
        <v>0</v>
      </c>
      <c r="J1974" s="1">
        <f t="shared" si="424"/>
        <v>0</v>
      </c>
      <c r="K1974" s="1">
        <f t="shared" si="425"/>
        <v>0</v>
      </c>
      <c r="L1974" s="1">
        <f t="shared" si="426"/>
        <v>0</v>
      </c>
      <c r="M1974" s="1">
        <f t="shared" si="427"/>
        <v>0</v>
      </c>
      <c r="N1974" s="1" t="str">
        <f t="shared" si="428"/>
        <v>nee</v>
      </c>
      <c r="O1974" s="1">
        <f t="shared" si="429"/>
        <v>0</v>
      </c>
      <c r="P1974">
        <f t="shared" si="430"/>
        <v>0</v>
      </c>
    </row>
    <row r="1975" spans="1:16" x14ac:dyDescent="0.25">
      <c r="A1975" s="16">
        <f t="shared" si="431"/>
        <v>1973</v>
      </c>
      <c r="B1975" s="16">
        <f t="shared" si="420"/>
        <v>32</v>
      </c>
      <c r="C1975" s="1">
        <f t="shared" si="432"/>
        <v>1</v>
      </c>
      <c r="D1975" s="1">
        <f>VLOOKUP(C1975,Uitleg!$H$10:$K$14,2,FALSE)</f>
        <v>0</v>
      </c>
      <c r="E1975" s="1">
        <f>VLOOKUP(C1975,Uitleg!$H$10:$K$14,3,FALSE)</f>
        <v>0</v>
      </c>
      <c r="F1975">
        <f t="shared" si="433"/>
        <v>8</v>
      </c>
      <c r="G1975" s="17">
        <f t="shared" si="421"/>
        <v>25.096753429900705</v>
      </c>
      <c r="H1975" s="1">
        <f t="shared" si="422"/>
        <v>0</v>
      </c>
      <c r="I1975" s="1">
        <f t="shared" si="423"/>
        <v>0</v>
      </c>
      <c r="J1975" s="1">
        <f t="shared" si="424"/>
        <v>0</v>
      </c>
      <c r="K1975" s="1">
        <f t="shared" si="425"/>
        <v>0</v>
      </c>
      <c r="L1975" s="1">
        <f t="shared" si="426"/>
        <v>0</v>
      </c>
      <c r="M1975" s="1">
        <f t="shared" si="427"/>
        <v>0</v>
      </c>
      <c r="N1975" s="1" t="str">
        <f t="shared" si="428"/>
        <v>nee</v>
      </c>
      <c r="O1975" s="1">
        <f t="shared" si="429"/>
        <v>0</v>
      </c>
      <c r="P1975">
        <f t="shared" si="430"/>
        <v>0</v>
      </c>
    </row>
    <row r="1976" spans="1:16" x14ac:dyDescent="0.25">
      <c r="A1976" s="16">
        <f t="shared" si="431"/>
        <v>1974</v>
      </c>
      <c r="B1976" s="16">
        <f t="shared" si="420"/>
        <v>32</v>
      </c>
      <c r="C1976" s="1">
        <f t="shared" si="432"/>
        <v>1</v>
      </c>
      <c r="D1976" s="1">
        <f>VLOOKUP(C1976,Uitleg!$H$10:$K$14,2,FALSE)</f>
        <v>0</v>
      </c>
      <c r="E1976" s="1">
        <f>VLOOKUP(C1976,Uitleg!$H$10:$K$14,3,FALSE)</f>
        <v>0</v>
      </c>
      <c r="F1976">
        <f t="shared" si="433"/>
        <v>9</v>
      </c>
      <c r="G1976" s="17">
        <f t="shared" si="421"/>
        <v>25.309642570594086</v>
      </c>
      <c r="H1976" s="1">
        <f t="shared" si="422"/>
        <v>0</v>
      </c>
      <c r="I1976" s="1">
        <f t="shared" si="423"/>
        <v>0</v>
      </c>
      <c r="J1976" s="1">
        <f t="shared" si="424"/>
        <v>0</v>
      </c>
      <c r="K1976" s="1">
        <f t="shared" si="425"/>
        <v>0</v>
      </c>
      <c r="L1976" s="1">
        <f t="shared" si="426"/>
        <v>0</v>
      </c>
      <c r="M1976" s="1">
        <f t="shared" si="427"/>
        <v>0</v>
      </c>
      <c r="N1976" s="1" t="str">
        <f t="shared" si="428"/>
        <v>nee</v>
      </c>
      <c r="O1976" s="1">
        <f t="shared" si="429"/>
        <v>0</v>
      </c>
      <c r="P1976">
        <f t="shared" si="430"/>
        <v>0</v>
      </c>
    </row>
    <row r="1977" spans="1:16" x14ac:dyDescent="0.25">
      <c r="A1977" s="16">
        <f t="shared" si="431"/>
        <v>1975</v>
      </c>
      <c r="B1977" s="16">
        <f t="shared" si="420"/>
        <v>32</v>
      </c>
      <c r="C1977" s="1">
        <f t="shared" si="432"/>
        <v>1</v>
      </c>
      <c r="D1977" s="1">
        <f>VLOOKUP(C1977,Uitleg!$H$10:$K$14,2,FALSE)</f>
        <v>0</v>
      </c>
      <c r="E1977" s="1">
        <f>VLOOKUP(C1977,Uitleg!$H$10:$K$14,3,FALSE)</f>
        <v>0</v>
      </c>
      <c r="F1977">
        <f t="shared" si="433"/>
        <v>10</v>
      </c>
      <c r="G1977" s="17">
        <f t="shared" si="421"/>
        <v>25.523084624559917</v>
      </c>
      <c r="H1977" s="1">
        <f t="shared" si="422"/>
        <v>0</v>
      </c>
      <c r="I1977" s="1">
        <f t="shared" si="423"/>
        <v>0</v>
      </c>
      <c r="J1977" s="1">
        <f t="shared" si="424"/>
        <v>0</v>
      </c>
      <c r="K1977" s="1">
        <f t="shared" si="425"/>
        <v>0</v>
      </c>
      <c r="L1977" s="1">
        <f t="shared" si="426"/>
        <v>0</v>
      </c>
      <c r="M1977" s="1">
        <f t="shared" si="427"/>
        <v>0</v>
      </c>
      <c r="N1977" s="1" t="str">
        <f t="shared" si="428"/>
        <v>nee</v>
      </c>
      <c r="O1977" s="1">
        <f t="shared" si="429"/>
        <v>0</v>
      </c>
      <c r="P1977">
        <f t="shared" si="430"/>
        <v>0</v>
      </c>
    </row>
    <row r="1978" spans="1:16" x14ac:dyDescent="0.25">
      <c r="A1978" s="16">
        <f t="shared" si="431"/>
        <v>1976</v>
      </c>
      <c r="B1978" s="16">
        <f t="shared" si="420"/>
        <v>32</v>
      </c>
      <c r="C1978" s="1">
        <f t="shared" si="432"/>
        <v>1</v>
      </c>
      <c r="D1978" s="1">
        <f>VLOOKUP(C1978,Uitleg!$H$10:$K$14,2,FALSE)</f>
        <v>0</v>
      </c>
      <c r="E1978" s="1">
        <f>VLOOKUP(C1978,Uitleg!$H$10:$K$14,3,FALSE)</f>
        <v>0</v>
      </c>
      <c r="F1978">
        <f t="shared" si="433"/>
        <v>11</v>
      </c>
      <c r="G1978" s="17">
        <f t="shared" si="421"/>
        <v>25.737072794306336</v>
      </c>
      <c r="H1978" s="1">
        <f t="shared" si="422"/>
        <v>0</v>
      </c>
      <c r="I1978" s="1">
        <f t="shared" si="423"/>
        <v>0</v>
      </c>
      <c r="J1978" s="1">
        <f t="shared" si="424"/>
        <v>0</v>
      </c>
      <c r="K1978" s="1">
        <f t="shared" si="425"/>
        <v>0</v>
      </c>
      <c r="L1978" s="1">
        <f t="shared" si="426"/>
        <v>0</v>
      </c>
      <c r="M1978" s="1">
        <f t="shared" si="427"/>
        <v>0</v>
      </c>
      <c r="N1978" s="1" t="str">
        <f t="shared" si="428"/>
        <v>nee</v>
      </c>
      <c r="O1978" s="1">
        <f t="shared" si="429"/>
        <v>0</v>
      </c>
      <c r="P1978">
        <f t="shared" si="430"/>
        <v>0</v>
      </c>
    </row>
    <row r="1979" spans="1:16" x14ac:dyDescent="0.25">
      <c r="A1979" s="16">
        <f t="shared" si="431"/>
        <v>1977</v>
      </c>
      <c r="B1979" s="16">
        <f t="shared" si="420"/>
        <v>32</v>
      </c>
      <c r="C1979" s="1">
        <f t="shared" si="432"/>
        <v>1</v>
      </c>
      <c r="D1979" s="1">
        <f>VLOOKUP(C1979,Uitleg!$H$10:$K$14,2,FALSE)</f>
        <v>0</v>
      </c>
      <c r="E1979" s="1">
        <f>VLOOKUP(C1979,Uitleg!$H$10:$K$14,3,FALSE)</f>
        <v>0</v>
      </c>
      <c r="F1979">
        <f t="shared" si="433"/>
        <v>12</v>
      </c>
      <c r="G1979" s="17">
        <f t="shared" si="421"/>
        <v>25.951600264684163</v>
      </c>
      <c r="H1979" s="1">
        <f t="shared" si="422"/>
        <v>0</v>
      </c>
      <c r="I1979" s="1">
        <f t="shared" si="423"/>
        <v>0</v>
      </c>
      <c r="J1979" s="1">
        <f t="shared" si="424"/>
        <v>0</v>
      </c>
      <c r="K1979" s="1">
        <f t="shared" si="425"/>
        <v>0</v>
      </c>
      <c r="L1979" s="1">
        <f t="shared" si="426"/>
        <v>0</v>
      </c>
      <c r="M1979" s="1">
        <f t="shared" si="427"/>
        <v>0</v>
      </c>
      <c r="N1979" s="1" t="str">
        <f t="shared" si="428"/>
        <v>nee</v>
      </c>
      <c r="O1979" s="1">
        <f t="shared" si="429"/>
        <v>0</v>
      </c>
      <c r="P1979">
        <f t="shared" si="430"/>
        <v>0</v>
      </c>
    </row>
    <row r="1980" spans="1:16" x14ac:dyDescent="0.25">
      <c r="A1980" s="16">
        <f t="shared" si="431"/>
        <v>1978</v>
      </c>
      <c r="B1980" s="16">
        <f t="shared" si="420"/>
        <v>32</v>
      </c>
      <c r="C1980" s="1">
        <f t="shared" si="432"/>
        <v>1</v>
      </c>
      <c r="D1980" s="1">
        <f>VLOOKUP(C1980,Uitleg!$H$10:$K$14,2,FALSE)</f>
        <v>0</v>
      </c>
      <c r="E1980" s="1">
        <f>VLOOKUP(C1980,Uitleg!$H$10:$K$14,3,FALSE)</f>
        <v>0</v>
      </c>
      <c r="F1980">
        <f t="shared" si="433"/>
        <v>13</v>
      </c>
      <c r="G1980" s="17">
        <f t="shared" si="421"/>
        <v>26.166660203135294</v>
      </c>
      <c r="H1980" s="1">
        <f t="shared" si="422"/>
        <v>0</v>
      </c>
      <c r="I1980" s="1">
        <f t="shared" si="423"/>
        <v>0</v>
      </c>
      <c r="J1980" s="1">
        <f t="shared" si="424"/>
        <v>0</v>
      </c>
      <c r="K1980" s="1">
        <f t="shared" si="425"/>
        <v>0</v>
      </c>
      <c r="L1980" s="1">
        <f t="shared" si="426"/>
        <v>0</v>
      </c>
      <c r="M1980" s="1">
        <f t="shared" si="427"/>
        <v>0</v>
      </c>
      <c r="N1980" s="1" t="str">
        <f t="shared" si="428"/>
        <v>nee</v>
      </c>
      <c r="O1980" s="1">
        <f t="shared" si="429"/>
        <v>0</v>
      </c>
      <c r="P1980">
        <f t="shared" si="430"/>
        <v>0</v>
      </c>
    </row>
    <row r="1981" spans="1:16" x14ac:dyDescent="0.25">
      <c r="A1981" s="16">
        <f t="shared" si="431"/>
        <v>1979</v>
      </c>
      <c r="B1981" s="16">
        <f t="shared" si="420"/>
        <v>32</v>
      </c>
      <c r="C1981" s="1">
        <f t="shared" si="432"/>
        <v>1</v>
      </c>
      <c r="D1981" s="1">
        <f>VLOOKUP(C1981,Uitleg!$H$10:$K$14,2,FALSE)</f>
        <v>0</v>
      </c>
      <c r="E1981" s="1">
        <f>VLOOKUP(C1981,Uitleg!$H$10:$K$14,3,FALSE)</f>
        <v>0</v>
      </c>
      <c r="F1981">
        <f t="shared" si="433"/>
        <v>14</v>
      </c>
      <c r="G1981" s="17">
        <f t="shared" si="421"/>
        <v>26.382245759941163</v>
      </c>
      <c r="H1981" s="1">
        <f t="shared" si="422"/>
        <v>0</v>
      </c>
      <c r="I1981" s="1">
        <f t="shared" si="423"/>
        <v>0</v>
      </c>
      <c r="J1981" s="1">
        <f t="shared" si="424"/>
        <v>0</v>
      </c>
      <c r="K1981" s="1">
        <f t="shared" si="425"/>
        <v>0</v>
      </c>
      <c r="L1981" s="1">
        <f t="shared" si="426"/>
        <v>0</v>
      </c>
      <c r="M1981" s="1">
        <f t="shared" si="427"/>
        <v>0</v>
      </c>
      <c r="N1981" s="1" t="str">
        <f t="shared" si="428"/>
        <v>nee</v>
      </c>
      <c r="O1981" s="1">
        <f t="shared" si="429"/>
        <v>0</v>
      </c>
      <c r="P1981">
        <f t="shared" si="430"/>
        <v>0</v>
      </c>
    </row>
    <row r="1982" spans="1:16" x14ac:dyDescent="0.25">
      <c r="A1982" s="16">
        <f t="shared" si="431"/>
        <v>1980</v>
      </c>
      <c r="B1982" s="16">
        <f t="shared" si="420"/>
        <v>33</v>
      </c>
      <c r="C1982" s="1">
        <f t="shared" si="432"/>
        <v>1</v>
      </c>
      <c r="D1982" s="1">
        <f>VLOOKUP(C1982,Uitleg!$H$10:$K$14,2,FALSE)</f>
        <v>0</v>
      </c>
      <c r="E1982" s="1">
        <f>VLOOKUP(C1982,Uitleg!$H$10:$K$14,3,FALSE)</f>
        <v>0</v>
      </c>
      <c r="F1982">
        <f t="shared" si="433"/>
        <v>15</v>
      </c>
      <c r="G1982" s="17">
        <f t="shared" si="421"/>
        <v>26.59835006847258</v>
      </c>
      <c r="H1982" s="1">
        <f t="shared" si="422"/>
        <v>0</v>
      </c>
      <c r="I1982" s="1">
        <f t="shared" si="423"/>
        <v>0</v>
      </c>
      <c r="J1982" s="1">
        <f t="shared" si="424"/>
        <v>0</v>
      </c>
      <c r="K1982" s="1">
        <f t="shared" si="425"/>
        <v>0</v>
      </c>
      <c r="L1982" s="1">
        <f t="shared" si="426"/>
        <v>0</v>
      </c>
      <c r="M1982" s="1">
        <f t="shared" si="427"/>
        <v>0</v>
      </c>
      <c r="N1982" s="1" t="str">
        <f t="shared" si="428"/>
        <v>nee</v>
      </c>
      <c r="O1982" s="1">
        <f t="shared" si="429"/>
        <v>0</v>
      </c>
      <c r="P1982">
        <f t="shared" si="430"/>
        <v>0</v>
      </c>
    </row>
    <row r="1983" spans="1:16" x14ac:dyDescent="0.25">
      <c r="A1983" s="16">
        <f t="shared" si="431"/>
        <v>1981</v>
      </c>
      <c r="B1983" s="16">
        <f t="shared" si="420"/>
        <v>33</v>
      </c>
      <c r="C1983" s="1">
        <f t="shared" si="432"/>
        <v>1</v>
      </c>
      <c r="D1983" s="1">
        <f>VLOOKUP(C1983,Uitleg!$H$10:$K$14,2,FALSE)</f>
        <v>0</v>
      </c>
      <c r="E1983" s="1">
        <f>VLOOKUP(C1983,Uitleg!$H$10:$K$14,3,FALSE)</f>
        <v>0</v>
      </c>
      <c r="F1983">
        <f t="shared" si="433"/>
        <v>16</v>
      </c>
      <c r="G1983" s="17">
        <f t="shared" si="421"/>
        <v>26.814966245439294</v>
      </c>
      <c r="H1983" s="1">
        <f t="shared" si="422"/>
        <v>0</v>
      </c>
      <c r="I1983" s="1">
        <f t="shared" si="423"/>
        <v>0</v>
      </c>
      <c r="J1983" s="1">
        <f t="shared" si="424"/>
        <v>0</v>
      </c>
      <c r="K1983" s="1">
        <f t="shared" si="425"/>
        <v>0</v>
      </c>
      <c r="L1983" s="1">
        <f t="shared" si="426"/>
        <v>0</v>
      </c>
      <c r="M1983" s="1">
        <f t="shared" si="427"/>
        <v>0</v>
      </c>
      <c r="N1983" s="1" t="str">
        <f t="shared" si="428"/>
        <v>nee</v>
      </c>
      <c r="O1983" s="1">
        <f t="shared" si="429"/>
        <v>0</v>
      </c>
      <c r="P1983">
        <f t="shared" si="430"/>
        <v>0</v>
      </c>
    </row>
    <row r="1984" spans="1:16" x14ac:dyDescent="0.25">
      <c r="A1984" s="16">
        <f t="shared" si="431"/>
        <v>1982</v>
      </c>
      <c r="B1984" s="16">
        <f t="shared" si="420"/>
        <v>33</v>
      </c>
      <c r="C1984" s="1">
        <f t="shared" si="432"/>
        <v>1</v>
      </c>
      <c r="D1984" s="1">
        <f>VLOOKUP(C1984,Uitleg!$H$10:$K$14,2,FALSE)</f>
        <v>0</v>
      </c>
      <c r="E1984" s="1">
        <f>VLOOKUP(C1984,Uitleg!$H$10:$K$14,3,FALSE)</f>
        <v>0</v>
      </c>
      <c r="F1984">
        <f t="shared" si="433"/>
        <v>17</v>
      </c>
      <c r="G1984" s="17">
        <f t="shared" si="421"/>
        <v>27.032087391141118</v>
      </c>
      <c r="H1984" s="1">
        <f t="shared" si="422"/>
        <v>0</v>
      </c>
      <c r="I1984" s="1">
        <f t="shared" si="423"/>
        <v>0</v>
      </c>
      <c r="J1984" s="1">
        <f t="shared" si="424"/>
        <v>0</v>
      </c>
      <c r="K1984" s="1">
        <f t="shared" si="425"/>
        <v>0</v>
      </c>
      <c r="L1984" s="1">
        <f t="shared" si="426"/>
        <v>0</v>
      </c>
      <c r="M1984" s="1">
        <f t="shared" si="427"/>
        <v>0</v>
      </c>
      <c r="N1984" s="1" t="str">
        <f t="shared" si="428"/>
        <v>nee</v>
      </c>
      <c r="O1984" s="1">
        <f t="shared" si="429"/>
        <v>0</v>
      </c>
      <c r="P1984">
        <f t="shared" si="430"/>
        <v>0</v>
      </c>
    </row>
    <row r="1985" spans="1:16" x14ac:dyDescent="0.25">
      <c r="A1985" s="16">
        <f t="shared" si="431"/>
        <v>1983</v>
      </c>
      <c r="B1985" s="16">
        <f t="shared" si="420"/>
        <v>33</v>
      </c>
      <c r="C1985" s="1">
        <f t="shared" si="432"/>
        <v>1</v>
      </c>
      <c r="D1985" s="1">
        <f>VLOOKUP(C1985,Uitleg!$H$10:$K$14,2,FALSE)</f>
        <v>0</v>
      </c>
      <c r="E1985" s="1">
        <f>VLOOKUP(C1985,Uitleg!$H$10:$K$14,3,FALSE)</f>
        <v>0</v>
      </c>
      <c r="F1985">
        <f t="shared" si="433"/>
        <v>18</v>
      </c>
      <c r="G1985" s="17">
        <f t="shared" si="421"/>
        <v>27.249706589718699</v>
      </c>
      <c r="H1985" s="1">
        <f t="shared" si="422"/>
        <v>0</v>
      </c>
      <c r="I1985" s="1">
        <f t="shared" si="423"/>
        <v>0</v>
      </c>
      <c r="J1985" s="1">
        <f t="shared" si="424"/>
        <v>0</v>
      </c>
      <c r="K1985" s="1">
        <f t="shared" si="425"/>
        <v>0</v>
      </c>
      <c r="L1985" s="1">
        <f t="shared" si="426"/>
        <v>0</v>
      </c>
      <c r="M1985" s="1">
        <f t="shared" si="427"/>
        <v>0</v>
      </c>
      <c r="N1985" s="1" t="str">
        <f t="shared" si="428"/>
        <v>nee</v>
      </c>
      <c r="O1985" s="1">
        <f t="shared" si="429"/>
        <v>0</v>
      </c>
      <c r="P1985">
        <f t="shared" si="430"/>
        <v>0</v>
      </c>
    </row>
    <row r="1986" spans="1:16" x14ac:dyDescent="0.25">
      <c r="A1986" s="16">
        <f t="shared" si="431"/>
        <v>1984</v>
      </c>
      <c r="B1986" s="16">
        <f t="shared" ref="B1986:B2049" si="434">TRUNC(A1986/60,0)</f>
        <v>33</v>
      </c>
      <c r="C1986" s="1">
        <f t="shared" si="432"/>
        <v>1</v>
      </c>
      <c r="D1986" s="1">
        <f>VLOOKUP(C1986,Uitleg!$H$10:$K$14,2,FALSE)</f>
        <v>0</v>
      </c>
      <c r="E1986" s="1">
        <f>VLOOKUP(C1986,Uitleg!$H$10:$K$14,3,FALSE)</f>
        <v>0</v>
      </c>
      <c r="F1986">
        <f t="shared" si="433"/>
        <v>19</v>
      </c>
      <c r="G1986" s="17">
        <f t="shared" ref="G1986:G2049" si="435">50+SIN(A1986/(PeriodeSinus1*30/PI()))*20+SIN(A1986/(PeriodeSinus2*30/PI()))*30</f>
        <v>27.467816909405748</v>
      </c>
      <c r="H1986" s="1">
        <f t="shared" ref="H1986:H2049" si="436">IF(AND(C1986=1,F1986&gt;MaxWachttijd-G1986/2),1,0)</f>
        <v>0</v>
      </c>
      <c r="I1986" s="1">
        <f t="shared" ref="I1986:I2049" si="437">IF(AND(C1986=2,G1986&lt;=Uitschakeldrempel,F1986&gt;DuurGroen),1,0)</f>
        <v>0</v>
      </c>
      <c r="J1986" s="1">
        <f t="shared" ref="J1986:J2049" si="438">IF(AND(C1986=2,G1986&gt;Uitschakeldrempel),1,0)</f>
        <v>0</v>
      </c>
      <c r="K1986" s="1">
        <f t="shared" ref="K1986:K2049" si="439">IF(AND(C1986=3,F1986&gt;MaxWachttijd-G1986/2),1,0)</f>
        <v>0</v>
      </c>
      <c r="L1986" s="1">
        <f t="shared" ref="L1986:L2049" si="440">IF(AND(C1986=4,F1986&gt;DuurGroen),1,0)</f>
        <v>0</v>
      </c>
      <c r="M1986" s="1">
        <f t="shared" ref="M1986:M2049" si="441">IF(AND(C1986=5,G1986&lt;Inschakeldrempel),1,0)</f>
        <v>0</v>
      </c>
      <c r="N1986" s="1" t="str">
        <f t="shared" ref="N1986:N2049" si="442">IF(SUM(H1986:M1986)=0,"nee","JA")</f>
        <v>nee</v>
      </c>
      <c r="O1986" s="1">
        <f t="shared" ref="O1986:O2049" si="443">H1986*2+I1986*3+J1986*5+K1986*4+L1986*1+M1986*4</f>
        <v>0</v>
      </c>
      <c r="P1986">
        <f t="shared" ref="P1986:P2049" si="444">D1986*50+E1986*50</f>
        <v>0</v>
      </c>
    </row>
    <row r="1987" spans="1:16" x14ac:dyDescent="0.25">
      <c r="A1987" s="16">
        <f t="shared" ref="A1987:A2050" si="445">A1986+Tijdstap</f>
        <v>1985</v>
      </c>
      <c r="B1987" s="16">
        <f t="shared" si="434"/>
        <v>33</v>
      </c>
      <c r="C1987" s="1">
        <f t="shared" ref="C1987:C2050" si="446">IF(O1986=0,C1986,O1986)</f>
        <v>1</v>
      </c>
      <c r="D1987" s="1">
        <f>VLOOKUP(C1987,Uitleg!$H$10:$K$14,2,FALSE)</f>
        <v>0</v>
      </c>
      <c r="E1987" s="1">
        <f>VLOOKUP(C1987,Uitleg!$H$10:$K$14,3,FALSE)</f>
        <v>0</v>
      </c>
      <c r="F1987">
        <f t="shared" ref="F1987:F2050" si="447">IF(C1987=C1986,F1986+Tijdstap,0)</f>
        <v>20</v>
      </c>
      <c r="G1987" s="17">
        <f t="shared" si="435"/>
        <v>27.686411402781097</v>
      </c>
      <c r="H1987" s="1">
        <f t="shared" si="436"/>
        <v>0</v>
      </c>
      <c r="I1987" s="1">
        <f t="shared" si="437"/>
        <v>0</v>
      </c>
      <c r="J1987" s="1">
        <f t="shared" si="438"/>
        <v>0</v>
      </c>
      <c r="K1987" s="1">
        <f t="shared" si="439"/>
        <v>0</v>
      </c>
      <c r="L1987" s="1">
        <f t="shared" si="440"/>
        <v>0</v>
      </c>
      <c r="M1987" s="1">
        <f t="shared" si="441"/>
        <v>0</v>
      </c>
      <c r="N1987" s="1" t="str">
        <f t="shared" si="442"/>
        <v>nee</v>
      </c>
      <c r="O1987" s="1">
        <f t="shared" si="443"/>
        <v>0</v>
      </c>
      <c r="P1987">
        <f t="shared" si="444"/>
        <v>0</v>
      </c>
    </row>
    <row r="1988" spans="1:16" x14ac:dyDescent="0.25">
      <c r="A1988" s="16">
        <f t="shared" si="445"/>
        <v>1986</v>
      </c>
      <c r="B1988" s="16">
        <f t="shared" si="434"/>
        <v>33</v>
      </c>
      <c r="C1988" s="1">
        <f t="shared" si="446"/>
        <v>1</v>
      </c>
      <c r="D1988" s="1">
        <f>VLOOKUP(C1988,Uitleg!$H$10:$K$14,2,FALSE)</f>
        <v>0</v>
      </c>
      <c r="E1988" s="1">
        <f>VLOOKUP(C1988,Uitleg!$H$10:$K$14,3,FALSE)</f>
        <v>0</v>
      </c>
      <c r="F1988">
        <f t="shared" si="447"/>
        <v>21</v>
      </c>
      <c r="G1988" s="17">
        <f t="shared" si="435"/>
        <v>27.905483107022018</v>
      </c>
      <c r="H1988" s="1">
        <f t="shared" si="436"/>
        <v>0</v>
      </c>
      <c r="I1988" s="1">
        <f t="shared" si="437"/>
        <v>0</v>
      </c>
      <c r="J1988" s="1">
        <f t="shared" si="438"/>
        <v>0</v>
      </c>
      <c r="K1988" s="1">
        <f t="shared" si="439"/>
        <v>0</v>
      </c>
      <c r="L1988" s="1">
        <f t="shared" si="440"/>
        <v>0</v>
      </c>
      <c r="M1988" s="1">
        <f t="shared" si="441"/>
        <v>0</v>
      </c>
      <c r="N1988" s="1" t="str">
        <f t="shared" si="442"/>
        <v>nee</v>
      </c>
      <c r="O1988" s="1">
        <f t="shared" si="443"/>
        <v>0</v>
      </c>
      <c r="P1988">
        <f t="shared" si="444"/>
        <v>0</v>
      </c>
    </row>
    <row r="1989" spans="1:16" x14ac:dyDescent="0.25">
      <c r="A1989" s="16">
        <f t="shared" si="445"/>
        <v>1987</v>
      </c>
      <c r="B1989" s="16">
        <f t="shared" si="434"/>
        <v>33</v>
      </c>
      <c r="C1989" s="1">
        <f t="shared" si="446"/>
        <v>1</v>
      </c>
      <c r="D1989" s="1">
        <f>VLOOKUP(C1989,Uitleg!$H$10:$K$14,2,FALSE)</f>
        <v>0</v>
      </c>
      <c r="E1989" s="1">
        <f>VLOOKUP(C1989,Uitleg!$H$10:$K$14,3,FALSE)</f>
        <v>0</v>
      </c>
      <c r="F1989">
        <f t="shared" si="447"/>
        <v>22</v>
      </c>
      <c r="G1989" s="17">
        <f t="shared" si="435"/>
        <v>28.125025044157432</v>
      </c>
      <c r="H1989" s="1">
        <f t="shared" si="436"/>
        <v>0</v>
      </c>
      <c r="I1989" s="1">
        <f t="shared" si="437"/>
        <v>0</v>
      </c>
      <c r="J1989" s="1">
        <f t="shared" si="438"/>
        <v>0</v>
      </c>
      <c r="K1989" s="1">
        <f t="shared" si="439"/>
        <v>0</v>
      </c>
      <c r="L1989" s="1">
        <f t="shared" si="440"/>
        <v>0</v>
      </c>
      <c r="M1989" s="1">
        <f t="shared" si="441"/>
        <v>0</v>
      </c>
      <c r="N1989" s="1" t="str">
        <f t="shared" si="442"/>
        <v>nee</v>
      </c>
      <c r="O1989" s="1">
        <f t="shared" si="443"/>
        <v>0</v>
      </c>
      <c r="P1989">
        <f t="shared" si="444"/>
        <v>0</v>
      </c>
    </row>
    <row r="1990" spans="1:16" x14ac:dyDescent="0.25">
      <c r="A1990" s="16">
        <f t="shared" si="445"/>
        <v>1988</v>
      </c>
      <c r="B1990" s="16">
        <f t="shared" si="434"/>
        <v>33</v>
      </c>
      <c r="C1990" s="1">
        <f t="shared" si="446"/>
        <v>1</v>
      </c>
      <c r="D1990" s="1">
        <f>VLOOKUP(C1990,Uitleg!$H$10:$K$14,2,FALSE)</f>
        <v>0</v>
      </c>
      <c r="E1990" s="1">
        <f>VLOOKUP(C1990,Uitleg!$H$10:$K$14,3,FALSE)</f>
        <v>0</v>
      </c>
      <c r="F1990">
        <f t="shared" si="447"/>
        <v>23</v>
      </c>
      <c r="G1990" s="17">
        <f t="shared" si="435"/>
        <v>28.345030221322332</v>
      </c>
      <c r="H1990" s="1">
        <f t="shared" si="436"/>
        <v>0</v>
      </c>
      <c r="I1990" s="1">
        <f t="shared" si="437"/>
        <v>0</v>
      </c>
      <c r="J1990" s="1">
        <f t="shared" si="438"/>
        <v>0</v>
      </c>
      <c r="K1990" s="1">
        <f t="shared" si="439"/>
        <v>0</v>
      </c>
      <c r="L1990" s="1">
        <f t="shared" si="440"/>
        <v>0</v>
      </c>
      <c r="M1990" s="1">
        <f t="shared" si="441"/>
        <v>0</v>
      </c>
      <c r="N1990" s="1" t="str">
        <f t="shared" si="442"/>
        <v>nee</v>
      </c>
      <c r="O1990" s="1">
        <f t="shared" si="443"/>
        <v>0</v>
      </c>
      <c r="P1990">
        <f t="shared" si="444"/>
        <v>0</v>
      </c>
    </row>
    <row r="1991" spans="1:16" x14ac:dyDescent="0.25">
      <c r="A1991" s="16">
        <f t="shared" si="445"/>
        <v>1989</v>
      </c>
      <c r="B1991" s="16">
        <f t="shared" si="434"/>
        <v>33</v>
      </c>
      <c r="C1991" s="1">
        <f t="shared" si="446"/>
        <v>1</v>
      </c>
      <c r="D1991" s="1">
        <f>VLOOKUP(C1991,Uitleg!$H$10:$K$14,2,FALSE)</f>
        <v>0</v>
      </c>
      <c r="E1991" s="1">
        <f>VLOOKUP(C1991,Uitleg!$H$10:$K$14,3,FALSE)</f>
        <v>0</v>
      </c>
      <c r="F1991">
        <f t="shared" si="447"/>
        <v>24</v>
      </c>
      <c r="G1991" s="17">
        <f t="shared" si="435"/>
        <v>28.565491631012033</v>
      </c>
      <c r="H1991" s="1">
        <f t="shared" si="436"/>
        <v>0</v>
      </c>
      <c r="I1991" s="1">
        <f t="shared" si="437"/>
        <v>0</v>
      </c>
      <c r="J1991" s="1">
        <f t="shared" si="438"/>
        <v>0</v>
      </c>
      <c r="K1991" s="1">
        <f t="shared" si="439"/>
        <v>0</v>
      </c>
      <c r="L1991" s="1">
        <f t="shared" si="440"/>
        <v>0</v>
      </c>
      <c r="M1991" s="1">
        <f t="shared" si="441"/>
        <v>0</v>
      </c>
      <c r="N1991" s="1" t="str">
        <f t="shared" si="442"/>
        <v>nee</v>
      </c>
      <c r="O1991" s="1">
        <f t="shared" si="443"/>
        <v>0</v>
      </c>
      <c r="P1991">
        <f t="shared" si="444"/>
        <v>0</v>
      </c>
    </row>
    <row r="1992" spans="1:16" x14ac:dyDescent="0.25">
      <c r="A1992" s="16">
        <f t="shared" si="445"/>
        <v>1990</v>
      </c>
      <c r="B1992" s="16">
        <f t="shared" si="434"/>
        <v>33</v>
      </c>
      <c r="C1992" s="1">
        <f t="shared" si="446"/>
        <v>1</v>
      </c>
      <c r="D1992" s="1">
        <f>VLOOKUP(C1992,Uitleg!$H$10:$K$14,2,FALSE)</f>
        <v>0</v>
      </c>
      <c r="E1992" s="1">
        <f>VLOOKUP(C1992,Uitleg!$H$10:$K$14,3,FALSE)</f>
        <v>0</v>
      </c>
      <c r="F1992">
        <f t="shared" si="447"/>
        <v>25</v>
      </c>
      <c r="G1992" s="17">
        <f t="shared" si="435"/>
        <v>28.786402251337744</v>
      </c>
      <c r="H1992" s="1">
        <f t="shared" si="436"/>
        <v>0</v>
      </c>
      <c r="I1992" s="1">
        <f t="shared" si="437"/>
        <v>0</v>
      </c>
      <c r="J1992" s="1">
        <f t="shared" si="438"/>
        <v>0</v>
      </c>
      <c r="K1992" s="1">
        <f t="shared" si="439"/>
        <v>0</v>
      </c>
      <c r="L1992" s="1">
        <f t="shared" si="440"/>
        <v>0</v>
      </c>
      <c r="M1992" s="1">
        <f t="shared" si="441"/>
        <v>0</v>
      </c>
      <c r="N1992" s="1" t="str">
        <f t="shared" si="442"/>
        <v>nee</v>
      </c>
      <c r="O1992" s="1">
        <f t="shared" si="443"/>
        <v>0</v>
      </c>
      <c r="P1992">
        <f t="shared" si="444"/>
        <v>0</v>
      </c>
    </row>
    <row r="1993" spans="1:16" x14ac:dyDescent="0.25">
      <c r="A1993" s="16">
        <f t="shared" si="445"/>
        <v>1991</v>
      </c>
      <c r="B1993" s="16">
        <f t="shared" si="434"/>
        <v>33</v>
      </c>
      <c r="C1993" s="1">
        <f t="shared" si="446"/>
        <v>1</v>
      </c>
      <c r="D1993" s="1">
        <f>VLOOKUP(C1993,Uitleg!$H$10:$K$14,2,FALSE)</f>
        <v>0</v>
      </c>
      <c r="E1993" s="1">
        <f>VLOOKUP(C1993,Uitleg!$H$10:$K$14,3,FALSE)</f>
        <v>0</v>
      </c>
      <c r="F1993">
        <f t="shared" si="447"/>
        <v>26</v>
      </c>
      <c r="G1993" s="17">
        <f t="shared" si="435"/>
        <v>29.007755046281837</v>
      </c>
      <c r="H1993" s="1">
        <f t="shared" si="436"/>
        <v>1</v>
      </c>
      <c r="I1993" s="1">
        <f t="shared" si="437"/>
        <v>0</v>
      </c>
      <c r="J1993" s="1">
        <f t="shared" si="438"/>
        <v>0</v>
      </c>
      <c r="K1993" s="1">
        <f t="shared" si="439"/>
        <v>0</v>
      </c>
      <c r="L1993" s="1">
        <f t="shared" si="440"/>
        <v>0</v>
      </c>
      <c r="M1993" s="1">
        <f t="shared" si="441"/>
        <v>0</v>
      </c>
      <c r="N1993" s="1" t="str">
        <f t="shared" si="442"/>
        <v>JA</v>
      </c>
      <c r="O1993" s="1">
        <f t="shared" si="443"/>
        <v>2</v>
      </c>
      <c r="P1993">
        <f t="shared" si="444"/>
        <v>0</v>
      </c>
    </row>
    <row r="1994" spans="1:16" x14ac:dyDescent="0.25">
      <c r="A1994" s="16">
        <f t="shared" si="445"/>
        <v>1992</v>
      </c>
      <c r="B1994" s="16">
        <f t="shared" si="434"/>
        <v>33</v>
      </c>
      <c r="C1994" s="1">
        <f t="shared" si="446"/>
        <v>2</v>
      </c>
      <c r="D1994" s="1">
        <f>VLOOKUP(C1994,Uitleg!$H$10:$K$14,2,FALSE)</f>
        <v>0</v>
      </c>
      <c r="E1994" s="1">
        <f>VLOOKUP(C1994,Uitleg!$H$10:$K$14,3,FALSE)</f>
        <v>1</v>
      </c>
      <c r="F1994">
        <f t="shared" si="447"/>
        <v>0</v>
      </c>
      <c r="G1994" s="17">
        <f t="shared" si="435"/>
        <v>29.229542965954504</v>
      </c>
      <c r="H1994" s="1">
        <f t="shared" si="436"/>
        <v>0</v>
      </c>
      <c r="I1994" s="1">
        <f t="shared" si="437"/>
        <v>0</v>
      </c>
      <c r="J1994" s="1">
        <f t="shared" si="438"/>
        <v>0</v>
      </c>
      <c r="K1994" s="1">
        <f t="shared" si="439"/>
        <v>0</v>
      </c>
      <c r="L1994" s="1">
        <f t="shared" si="440"/>
        <v>0</v>
      </c>
      <c r="M1994" s="1">
        <f t="shared" si="441"/>
        <v>0</v>
      </c>
      <c r="N1994" s="1" t="str">
        <f t="shared" si="442"/>
        <v>nee</v>
      </c>
      <c r="O1994" s="1">
        <f t="shared" si="443"/>
        <v>0</v>
      </c>
      <c r="P1994">
        <f t="shared" si="444"/>
        <v>50</v>
      </c>
    </row>
    <row r="1995" spans="1:16" x14ac:dyDescent="0.25">
      <c r="A1995" s="16">
        <f t="shared" si="445"/>
        <v>1993</v>
      </c>
      <c r="B1995" s="16">
        <f t="shared" si="434"/>
        <v>33</v>
      </c>
      <c r="C1995" s="1">
        <f t="shared" si="446"/>
        <v>2</v>
      </c>
      <c r="D1995" s="1">
        <f>VLOOKUP(C1995,Uitleg!$H$10:$K$14,2,FALSE)</f>
        <v>0</v>
      </c>
      <c r="E1995" s="1">
        <f>VLOOKUP(C1995,Uitleg!$H$10:$K$14,3,FALSE)</f>
        <v>1</v>
      </c>
      <c r="F1995">
        <f t="shared" si="447"/>
        <v>1</v>
      </c>
      <c r="G1995" s="17">
        <f t="shared" si="435"/>
        <v>29.451758946849957</v>
      </c>
      <c r="H1995" s="1">
        <f t="shared" si="436"/>
        <v>0</v>
      </c>
      <c r="I1995" s="1">
        <f t="shared" si="437"/>
        <v>0</v>
      </c>
      <c r="J1995" s="1">
        <f t="shared" si="438"/>
        <v>0</v>
      </c>
      <c r="K1995" s="1">
        <f t="shared" si="439"/>
        <v>0</v>
      </c>
      <c r="L1995" s="1">
        <f t="shared" si="440"/>
        <v>0</v>
      </c>
      <c r="M1995" s="1">
        <f t="shared" si="441"/>
        <v>0</v>
      </c>
      <c r="N1995" s="1" t="str">
        <f t="shared" si="442"/>
        <v>nee</v>
      </c>
      <c r="O1995" s="1">
        <f t="shared" si="443"/>
        <v>0</v>
      </c>
      <c r="P1995">
        <f t="shared" si="444"/>
        <v>50</v>
      </c>
    </row>
    <row r="1996" spans="1:16" x14ac:dyDescent="0.25">
      <c r="A1996" s="16">
        <f t="shared" si="445"/>
        <v>1994</v>
      </c>
      <c r="B1996" s="16">
        <f t="shared" si="434"/>
        <v>33</v>
      </c>
      <c r="C1996" s="1">
        <f t="shared" si="446"/>
        <v>2</v>
      </c>
      <c r="D1996" s="1">
        <f>VLOOKUP(C1996,Uitleg!$H$10:$K$14,2,FALSE)</f>
        <v>0</v>
      </c>
      <c r="E1996" s="1">
        <f>VLOOKUP(C1996,Uitleg!$H$10:$K$14,3,FALSE)</f>
        <v>1</v>
      </c>
      <c r="F1996">
        <f t="shared" si="447"/>
        <v>2</v>
      </c>
      <c r="G1996" s="17">
        <f t="shared" si="435"/>
        <v>29.674395912104089</v>
      </c>
      <c r="H1996" s="1">
        <f t="shared" si="436"/>
        <v>0</v>
      </c>
      <c r="I1996" s="1">
        <f t="shared" si="437"/>
        <v>0</v>
      </c>
      <c r="J1996" s="1">
        <f t="shared" si="438"/>
        <v>0</v>
      </c>
      <c r="K1996" s="1">
        <f t="shared" si="439"/>
        <v>0</v>
      </c>
      <c r="L1996" s="1">
        <f t="shared" si="440"/>
        <v>0</v>
      </c>
      <c r="M1996" s="1">
        <f t="shared" si="441"/>
        <v>0</v>
      </c>
      <c r="N1996" s="1" t="str">
        <f t="shared" si="442"/>
        <v>nee</v>
      </c>
      <c r="O1996" s="1">
        <f t="shared" si="443"/>
        <v>0</v>
      </c>
      <c r="P1996">
        <f t="shared" si="444"/>
        <v>50</v>
      </c>
    </row>
    <row r="1997" spans="1:16" x14ac:dyDescent="0.25">
      <c r="A1997" s="16">
        <f t="shared" si="445"/>
        <v>1995</v>
      </c>
      <c r="B1997" s="16">
        <f t="shared" si="434"/>
        <v>33</v>
      </c>
      <c r="C1997" s="1">
        <f t="shared" si="446"/>
        <v>2</v>
      </c>
      <c r="D1997" s="1">
        <f>VLOOKUP(C1997,Uitleg!$H$10:$K$14,2,FALSE)</f>
        <v>0</v>
      </c>
      <c r="E1997" s="1">
        <f>VLOOKUP(C1997,Uitleg!$H$10:$K$14,3,FALSE)</f>
        <v>1</v>
      </c>
      <c r="F1997">
        <f t="shared" si="447"/>
        <v>3</v>
      </c>
      <c r="G1997" s="17">
        <f t="shared" si="435"/>
        <v>29.897446771751756</v>
      </c>
      <c r="H1997" s="1">
        <f t="shared" si="436"/>
        <v>0</v>
      </c>
      <c r="I1997" s="1">
        <f t="shared" si="437"/>
        <v>0</v>
      </c>
      <c r="J1997" s="1">
        <f t="shared" si="438"/>
        <v>0</v>
      </c>
      <c r="K1997" s="1">
        <f t="shared" si="439"/>
        <v>0</v>
      </c>
      <c r="L1997" s="1">
        <f t="shared" si="440"/>
        <v>0</v>
      </c>
      <c r="M1997" s="1">
        <f t="shared" si="441"/>
        <v>0</v>
      </c>
      <c r="N1997" s="1" t="str">
        <f t="shared" si="442"/>
        <v>nee</v>
      </c>
      <c r="O1997" s="1">
        <f t="shared" si="443"/>
        <v>0</v>
      </c>
      <c r="P1997">
        <f t="shared" si="444"/>
        <v>50</v>
      </c>
    </row>
    <row r="1998" spans="1:16" x14ac:dyDescent="0.25">
      <c r="A1998" s="16">
        <f t="shared" si="445"/>
        <v>1996</v>
      </c>
      <c r="B1998" s="16">
        <f t="shared" si="434"/>
        <v>33</v>
      </c>
      <c r="C1998" s="1">
        <f t="shared" si="446"/>
        <v>2</v>
      </c>
      <c r="D1998" s="1">
        <f>VLOOKUP(C1998,Uitleg!$H$10:$K$14,2,FALSE)</f>
        <v>0</v>
      </c>
      <c r="E1998" s="1">
        <f>VLOOKUP(C1998,Uitleg!$H$10:$K$14,3,FALSE)</f>
        <v>1</v>
      </c>
      <c r="F1998">
        <f t="shared" si="447"/>
        <v>4</v>
      </c>
      <c r="G1998" s="17">
        <f t="shared" si="435"/>
        <v>30.120904422985308</v>
      </c>
      <c r="H1998" s="1">
        <f t="shared" si="436"/>
        <v>0</v>
      </c>
      <c r="I1998" s="1">
        <f t="shared" si="437"/>
        <v>1</v>
      </c>
      <c r="J1998" s="1">
        <f t="shared" si="438"/>
        <v>0</v>
      </c>
      <c r="K1998" s="1">
        <f t="shared" si="439"/>
        <v>0</v>
      </c>
      <c r="L1998" s="1">
        <f t="shared" si="440"/>
        <v>0</v>
      </c>
      <c r="M1998" s="1">
        <f t="shared" si="441"/>
        <v>0</v>
      </c>
      <c r="N1998" s="1" t="str">
        <f t="shared" si="442"/>
        <v>JA</v>
      </c>
      <c r="O1998" s="1">
        <f t="shared" si="443"/>
        <v>3</v>
      </c>
      <c r="P1998">
        <f t="shared" si="444"/>
        <v>50</v>
      </c>
    </row>
    <row r="1999" spans="1:16" x14ac:dyDescent="0.25">
      <c r="A1999" s="16">
        <f t="shared" si="445"/>
        <v>1997</v>
      </c>
      <c r="B1999" s="16">
        <f t="shared" si="434"/>
        <v>33</v>
      </c>
      <c r="C1999" s="1">
        <f t="shared" si="446"/>
        <v>3</v>
      </c>
      <c r="D1999" s="1">
        <f>VLOOKUP(C1999,Uitleg!$H$10:$K$14,2,FALSE)</f>
        <v>0</v>
      </c>
      <c r="E1999" s="1">
        <f>VLOOKUP(C1999,Uitleg!$H$10:$K$14,3,FALSE)</f>
        <v>0</v>
      </c>
      <c r="F1999">
        <f t="shared" si="447"/>
        <v>0</v>
      </c>
      <c r="G1999" s="17">
        <f t="shared" si="435"/>
        <v>30.34476175041285</v>
      </c>
      <c r="H1999" s="1">
        <f t="shared" si="436"/>
        <v>0</v>
      </c>
      <c r="I1999" s="1">
        <f t="shared" si="437"/>
        <v>0</v>
      </c>
      <c r="J1999" s="1">
        <f t="shared" si="438"/>
        <v>0</v>
      </c>
      <c r="K1999" s="1">
        <f t="shared" si="439"/>
        <v>0</v>
      </c>
      <c r="L1999" s="1">
        <f t="shared" si="440"/>
        <v>0</v>
      </c>
      <c r="M1999" s="1">
        <f t="shared" si="441"/>
        <v>0</v>
      </c>
      <c r="N1999" s="1" t="str">
        <f t="shared" si="442"/>
        <v>nee</v>
      </c>
      <c r="O1999" s="1">
        <f t="shared" si="443"/>
        <v>0</v>
      </c>
      <c r="P1999">
        <f t="shared" si="444"/>
        <v>0</v>
      </c>
    </row>
    <row r="2000" spans="1:16" x14ac:dyDescent="0.25">
      <c r="A2000" s="16">
        <f t="shared" si="445"/>
        <v>1998</v>
      </c>
      <c r="B2000" s="16">
        <f t="shared" si="434"/>
        <v>33</v>
      </c>
      <c r="C2000" s="1">
        <f t="shared" si="446"/>
        <v>3</v>
      </c>
      <c r="D2000" s="1">
        <f>VLOOKUP(C2000,Uitleg!$H$10:$K$14,2,FALSE)</f>
        <v>0</v>
      </c>
      <c r="E2000" s="1">
        <f>VLOOKUP(C2000,Uitleg!$H$10:$K$14,3,FALSE)</f>
        <v>0</v>
      </c>
      <c r="F2000">
        <f t="shared" si="447"/>
        <v>1</v>
      </c>
      <c r="G2000" s="17">
        <f t="shared" si="435"/>
        <v>30.569011626317472</v>
      </c>
      <c r="H2000" s="1">
        <f t="shared" si="436"/>
        <v>0</v>
      </c>
      <c r="I2000" s="1">
        <f t="shared" si="437"/>
        <v>0</v>
      </c>
      <c r="J2000" s="1">
        <f t="shared" si="438"/>
        <v>0</v>
      </c>
      <c r="K2000" s="1">
        <f t="shared" si="439"/>
        <v>0</v>
      </c>
      <c r="L2000" s="1">
        <f t="shared" si="440"/>
        <v>0</v>
      </c>
      <c r="M2000" s="1">
        <f t="shared" si="441"/>
        <v>0</v>
      </c>
      <c r="N2000" s="1" t="str">
        <f t="shared" si="442"/>
        <v>nee</v>
      </c>
      <c r="O2000" s="1">
        <f t="shared" si="443"/>
        <v>0</v>
      </c>
      <c r="P2000">
        <f t="shared" si="444"/>
        <v>0</v>
      </c>
    </row>
    <row r="2001" spans="1:16" x14ac:dyDescent="0.25">
      <c r="A2001" s="16">
        <f t="shared" si="445"/>
        <v>1999</v>
      </c>
      <c r="B2001" s="16">
        <f t="shared" si="434"/>
        <v>33</v>
      </c>
      <c r="C2001" s="1">
        <f t="shared" si="446"/>
        <v>3</v>
      </c>
      <c r="D2001" s="1">
        <f>VLOOKUP(C2001,Uitleg!$H$10:$K$14,2,FALSE)</f>
        <v>0</v>
      </c>
      <c r="E2001" s="1">
        <f>VLOOKUP(C2001,Uitleg!$H$10:$K$14,3,FALSE)</f>
        <v>0</v>
      </c>
      <c r="F2001">
        <f t="shared" si="447"/>
        <v>2</v>
      </c>
      <c r="G2001" s="17">
        <f t="shared" si="435"/>
        <v>30.79364691091693</v>
      </c>
      <c r="H2001" s="1">
        <f t="shared" si="436"/>
        <v>0</v>
      </c>
      <c r="I2001" s="1">
        <f t="shared" si="437"/>
        <v>0</v>
      </c>
      <c r="J2001" s="1">
        <f t="shared" si="438"/>
        <v>0</v>
      </c>
      <c r="K2001" s="1">
        <f t="shared" si="439"/>
        <v>0</v>
      </c>
      <c r="L2001" s="1">
        <f t="shared" si="440"/>
        <v>0</v>
      </c>
      <c r="M2001" s="1">
        <f t="shared" si="441"/>
        <v>0</v>
      </c>
      <c r="N2001" s="1" t="str">
        <f t="shared" si="442"/>
        <v>nee</v>
      </c>
      <c r="O2001" s="1">
        <f t="shared" si="443"/>
        <v>0</v>
      </c>
      <c r="P2001">
        <f t="shared" si="444"/>
        <v>0</v>
      </c>
    </row>
    <row r="2002" spans="1:16" x14ac:dyDescent="0.25">
      <c r="A2002" s="16">
        <f t="shared" si="445"/>
        <v>2000</v>
      </c>
      <c r="B2002" s="16">
        <f t="shared" si="434"/>
        <v>33</v>
      </c>
      <c r="C2002" s="1">
        <f t="shared" si="446"/>
        <v>3</v>
      </c>
      <c r="D2002" s="1">
        <f>VLOOKUP(C2002,Uitleg!$H$10:$K$14,2,FALSE)</f>
        <v>0</v>
      </c>
      <c r="E2002" s="1">
        <f>VLOOKUP(C2002,Uitleg!$H$10:$K$14,3,FALSE)</f>
        <v>0</v>
      </c>
      <c r="F2002">
        <f t="shared" si="447"/>
        <v>3</v>
      </c>
      <c r="G2002" s="17">
        <f t="shared" si="435"/>
        <v>31.018660452623216</v>
      </c>
      <c r="H2002" s="1">
        <f t="shared" si="436"/>
        <v>0</v>
      </c>
      <c r="I2002" s="1">
        <f t="shared" si="437"/>
        <v>0</v>
      </c>
      <c r="J2002" s="1">
        <f t="shared" si="438"/>
        <v>0</v>
      </c>
      <c r="K2002" s="1">
        <f t="shared" si="439"/>
        <v>0</v>
      </c>
      <c r="L2002" s="1">
        <f t="shared" si="440"/>
        <v>0</v>
      </c>
      <c r="M2002" s="1">
        <f t="shared" si="441"/>
        <v>0</v>
      </c>
      <c r="N2002" s="1" t="str">
        <f t="shared" si="442"/>
        <v>nee</v>
      </c>
      <c r="O2002" s="1">
        <f t="shared" si="443"/>
        <v>0</v>
      </c>
      <c r="P2002">
        <f t="shared" si="444"/>
        <v>0</v>
      </c>
    </row>
    <row r="2003" spans="1:16" x14ac:dyDescent="0.25">
      <c r="A2003" s="16">
        <f t="shared" si="445"/>
        <v>2001</v>
      </c>
      <c r="B2003" s="16">
        <f t="shared" si="434"/>
        <v>33</v>
      </c>
      <c r="C2003" s="1">
        <f t="shared" si="446"/>
        <v>3</v>
      </c>
      <c r="D2003" s="1">
        <f>VLOOKUP(C2003,Uitleg!$H$10:$K$14,2,FALSE)</f>
        <v>0</v>
      </c>
      <c r="E2003" s="1">
        <f>VLOOKUP(C2003,Uitleg!$H$10:$K$14,3,FALSE)</f>
        <v>0</v>
      </c>
      <c r="F2003">
        <f t="shared" si="447"/>
        <v>4</v>
      </c>
      <c r="G2003" s="17">
        <f t="shared" si="435"/>
        <v>31.24404508830338</v>
      </c>
      <c r="H2003" s="1">
        <f t="shared" si="436"/>
        <v>0</v>
      </c>
      <c r="I2003" s="1">
        <f t="shared" si="437"/>
        <v>0</v>
      </c>
      <c r="J2003" s="1">
        <f t="shared" si="438"/>
        <v>0</v>
      </c>
      <c r="K2003" s="1">
        <f t="shared" si="439"/>
        <v>0</v>
      </c>
      <c r="L2003" s="1">
        <f t="shared" si="440"/>
        <v>0</v>
      </c>
      <c r="M2003" s="1">
        <f t="shared" si="441"/>
        <v>0</v>
      </c>
      <c r="N2003" s="1" t="str">
        <f t="shared" si="442"/>
        <v>nee</v>
      </c>
      <c r="O2003" s="1">
        <f t="shared" si="443"/>
        <v>0</v>
      </c>
      <c r="P2003">
        <f t="shared" si="444"/>
        <v>0</v>
      </c>
    </row>
    <row r="2004" spans="1:16" x14ac:dyDescent="0.25">
      <c r="A2004" s="16">
        <f t="shared" si="445"/>
        <v>2002</v>
      </c>
      <c r="B2004" s="16">
        <f t="shared" si="434"/>
        <v>33</v>
      </c>
      <c r="C2004" s="1">
        <f t="shared" si="446"/>
        <v>3</v>
      </c>
      <c r="D2004" s="1">
        <f>VLOOKUP(C2004,Uitleg!$H$10:$K$14,2,FALSE)</f>
        <v>0</v>
      </c>
      <c r="E2004" s="1">
        <f>VLOOKUP(C2004,Uitleg!$H$10:$K$14,3,FALSE)</f>
        <v>0</v>
      </c>
      <c r="F2004">
        <f t="shared" si="447"/>
        <v>5</v>
      </c>
      <c r="G2004" s="17">
        <f t="shared" si="435"/>
        <v>31.469793643539866</v>
      </c>
      <c r="H2004" s="1">
        <f t="shared" si="436"/>
        <v>0</v>
      </c>
      <c r="I2004" s="1">
        <f t="shared" si="437"/>
        <v>0</v>
      </c>
      <c r="J2004" s="1">
        <f t="shared" si="438"/>
        <v>0</v>
      </c>
      <c r="K2004" s="1">
        <f t="shared" si="439"/>
        <v>0</v>
      </c>
      <c r="L2004" s="1">
        <f t="shared" si="440"/>
        <v>0</v>
      </c>
      <c r="M2004" s="1">
        <f t="shared" si="441"/>
        <v>0</v>
      </c>
      <c r="N2004" s="1" t="str">
        <f t="shared" si="442"/>
        <v>nee</v>
      </c>
      <c r="O2004" s="1">
        <f t="shared" si="443"/>
        <v>0</v>
      </c>
      <c r="P2004">
        <f t="shared" si="444"/>
        <v>0</v>
      </c>
    </row>
    <row r="2005" spans="1:16" x14ac:dyDescent="0.25">
      <c r="A2005" s="16">
        <f t="shared" si="445"/>
        <v>2003</v>
      </c>
      <c r="B2005" s="16">
        <f t="shared" si="434"/>
        <v>33</v>
      </c>
      <c r="C2005" s="1">
        <f t="shared" si="446"/>
        <v>3</v>
      </c>
      <c r="D2005" s="1">
        <f>VLOOKUP(C2005,Uitleg!$H$10:$K$14,2,FALSE)</f>
        <v>0</v>
      </c>
      <c r="E2005" s="1">
        <f>VLOOKUP(C2005,Uitleg!$H$10:$K$14,3,FALSE)</f>
        <v>0</v>
      </c>
      <c r="F2005">
        <f t="shared" si="447"/>
        <v>6</v>
      </c>
      <c r="G2005" s="17">
        <f t="shared" si="435"/>
        <v>31.695898932892167</v>
      </c>
      <c r="H2005" s="1">
        <f t="shared" si="436"/>
        <v>0</v>
      </c>
      <c r="I2005" s="1">
        <f t="shared" si="437"/>
        <v>0</v>
      </c>
      <c r="J2005" s="1">
        <f t="shared" si="438"/>
        <v>0</v>
      </c>
      <c r="K2005" s="1">
        <f t="shared" si="439"/>
        <v>0</v>
      </c>
      <c r="L2005" s="1">
        <f t="shared" si="440"/>
        <v>0</v>
      </c>
      <c r="M2005" s="1">
        <f t="shared" si="441"/>
        <v>0</v>
      </c>
      <c r="N2005" s="1" t="str">
        <f t="shared" si="442"/>
        <v>nee</v>
      </c>
      <c r="O2005" s="1">
        <f t="shared" si="443"/>
        <v>0</v>
      </c>
      <c r="P2005">
        <f t="shared" si="444"/>
        <v>0</v>
      </c>
    </row>
    <row r="2006" spans="1:16" x14ac:dyDescent="0.25">
      <c r="A2006" s="16">
        <f t="shared" si="445"/>
        <v>2004</v>
      </c>
      <c r="B2006" s="16">
        <f t="shared" si="434"/>
        <v>33</v>
      </c>
      <c r="C2006" s="1">
        <f t="shared" si="446"/>
        <v>3</v>
      </c>
      <c r="D2006" s="1">
        <f>VLOOKUP(C2006,Uitleg!$H$10:$K$14,2,FALSE)</f>
        <v>0</v>
      </c>
      <c r="E2006" s="1">
        <f>VLOOKUP(C2006,Uitleg!$H$10:$K$14,3,FALSE)</f>
        <v>0</v>
      </c>
      <c r="F2006">
        <f t="shared" si="447"/>
        <v>7</v>
      </c>
      <c r="G2006" s="17">
        <f t="shared" si="435"/>
        <v>31.922353760157957</v>
      </c>
      <c r="H2006" s="1">
        <f t="shared" si="436"/>
        <v>0</v>
      </c>
      <c r="I2006" s="1">
        <f t="shared" si="437"/>
        <v>0</v>
      </c>
      <c r="J2006" s="1">
        <f t="shared" si="438"/>
        <v>0</v>
      </c>
      <c r="K2006" s="1">
        <f t="shared" si="439"/>
        <v>0</v>
      </c>
      <c r="L2006" s="1">
        <f t="shared" si="440"/>
        <v>0</v>
      </c>
      <c r="M2006" s="1">
        <f t="shared" si="441"/>
        <v>0</v>
      </c>
      <c r="N2006" s="1" t="str">
        <f t="shared" si="442"/>
        <v>nee</v>
      </c>
      <c r="O2006" s="1">
        <f t="shared" si="443"/>
        <v>0</v>
      </c>
      <c r="P2006">
        <f t="shared" si="444"/>
        <v>0</v>
      </c>
    </row>
    <row r="2007" spans="1:16" x14ac:dyDescent="0.25">
      <c r="A2007" s="16">
        <f t="shared" si="445"/>
        <v>2005</v>
      </c>
      <c r="B2007" s="16">
        <f t="shared" si="434"/>
        <v>33</v>
      </c>
      <c r="C2007" s="1">
        <f t="shared" si="446"/>
        <v>3</v>
      </c>
      <c r="D2007" s="1">
        <f>VLOOKUP(C2007,Uitleg!$H$10:$K$14,2,FALSE)</f>
        <v>0</v>
      </c>
      <c r="E2007" s="1">
        <f>VLOOKUP(C2007,Uitleg!$H$10:$K$14,3,FALSE)</f>
        <v>0</v>
      </c>
      <c r="F2007">
        <f t="shared" si="447"/>
        <v>8</v>
      </c>
      <c r="G2007" s="17">
        <f t="shared" si="435"/>
        <v>32.14915091863552</v>
      </c>
      <c r="H2007" s="1">
        <f t="shared" si="436"/>
        <v>0</v>
      </c>
      <c r="I2007" s="1">
        <f t="shared" si="437"/>
        <v>0</v>
      </c>
      <c r="J2007" s="1">
        <f t="shared" si="438"/>
        <v>0</v>
      </c>
      <c r="K2007" s="1">
        <f t="shared" si="439"/>
        <v>0</v>
      </c>
      <c r="L2007" s="1">
        <f t="shared" si="440"/>
        <v>0</v>
      </c>
      <c r="M2007" s="1">
        <f t="shared" si="441"/>
        <v>0</v>
      </c>
      <c r="N2007" s="1" t="str">
        <f t="shared" si="442"/>
        <v>nee</v>
      </c>
      <c r="O2007" s="1">
        <f t="shared" si="443"/>
        <v>0</v>
      </c>
      <c r="P2007">
        <f t="shared" si="444"/>
        <v>0</v>
      </c>
    </row>
    <row r="2008" spans="1:16" x14ac:dyDescent="0.25">
      <c r="A2008" s="16">
        <f t="shared" si="445"/>
        <v>2006</v>
      </c>
      <c r="B2008" s="16">
        <f t="shared" si="434"/>
        <v>33</v>
      </c>
      <c r="C2008" s="1">
        <f t="shared" si="446"/>
        <v>3</v>
      </c>
      <c r="D2008" s="1">
        <f>VLOOKUP(C2008,Uitleg!$H$10:$K$14,2,FALSE)</f>
        <v>0</v>
      </c>
      <c r="E2008" s="1">
        <f>VLOOKUP(C2008,Uitleg!$H$10:$K$14,3,FALSE)</f>
        <v>0</v>
      </c>
      <c r="F2008">
        <f t="shared" si="447"/>
        <v>9</v>
      </c>
      <c r="G2008" s="17">
        <f t="shared" si="435"/>
        <v>32.376283191385731</v>
      </c>
      <c r="H2008" s="1">
        <f t="shared" si="436"/>
        <v>0</v>
      </c>
      <c r="I2008" s="1">
        <f t="shared" si="437"/>
        <v>0</v>
      </c>
      <c r="J2008" s="1">
        <f t="shared" si="438"/>
        <v>0</v>
      </c>
      <c r="K2008" s="1">
        <f t="shared" si="439"/>
        <v>0</v>
      </c>
      <c r="L2008" s="1">
        <f t="shared" si="440"/>
        <v>0</v>
      </c>
      <c r="M2008" s="1">
        <f t="shared" si="441"/>
        <v>0</v>
      </c>
      <c r="N2008" s="1" t="str">
        <f t="shared" si="442"/>
        <v>nee</v>
      </c>
      <c r="O2008" s="1">
        <f t="shared" si="443"/>
        <v>0</v>
      </c>
      <c r="P2008">
        <f t="shared" si="444"/>
        <v>0</v>
      </c>
    </row>
    <row r="2009" spans="1:16" x14ac:dyDescent="0.25">
      <c r="A2009" s="16">
        <f t="shared" si="445"/>
        <v>2007</v>
      </c>
      <c r="B2009" s="16">
        <f t="shared" si="434"/>
        <v>33</v>
      </c>
      <c r="C2009" s="1">
        <f t="shared" si="446"/>
        <v>3</v>
      </c>
      <c r="D2009" s="1">
        <f>VLOOKUP(C2009,Uitleg!$H$10:$K$14,2,FALSE)</f>
        <v>0</v>
      </c>
      <c r="E2009" s="1">
        <f>VLOOKUP(C2009,Uitleg!$H$10:$K$14,3,FALSE)</f>
        <v>0</v>
      </c>
      <c r="F2009">
        <f t="shared" si="447"/>
        <v>10</v>
      </c>
      <c r="G2009" s="17">
        <f t="shared" si="435"/>
        <v>32.603743351495076</v>
      </c>
      <c r="H2009" s="1">
        <f t="shared" si="436"/>
        <v>0</v>
      </c>
      <c r="I2009" s="1">
        <f t="shared" si="437"/>
        <v>0</v>
      </c>
      <c r="J2009" s="1">
        <f t="shared" si="438"/>
        <v>0</v>
      </c>
      <c r="K2009" s="1">
        <f t="shared" si="439"/>
        <v>0</v>
      </c>
      <c r="L2009" s="1">
        <f t="shared" si="440"/>
        <v>0</v>
      </c>
      <c r="M2009" s="1">
        <f t="shared" si="441"/>
        <v>0</v>
      </c>
      <c r="N2009" s="1" t="str">
        <f t="shared" si="442"/>
        <v>nee</v>
      </c>
      <c r="O2009" s="1">
        <f t="shared" si="443"/>
        <v>0</v>
      </c>
      <c r="P2009">
        <f t="shared" si="444"/>
        <v>0</v>
      </c>
    </row>
    <row r="2010" spans="1:16" x14ac:dyDescent="0.25">
      <c r="A2010" s="16">
        <f t="shared" si="445"/>
        <v>2008</v>
      </c>
      <c r="B2010" s="16">
        <f t="shared" si="434"/>
        <v>33</v>
      </c>
      <c r="C2010" s="1">
        <f t="shared" si="446"/>
        <v>3</v>
      </c>
      <c r="D2010" s="1">
        <f>VLOOKUP(C2010,Uitleg!$H$10:$K$14,2,FALSE)</f>
        <v>0</v>
      </c>
      <c r="E2010" s="1">
        <f>VLOOKUP(C2010,Uitleg!$H$10:$K$14,3,FALSE)</f>
        <v>0</v>
      </c>
      <c r="F2010">
        <f t="shared" si="447"/>
        <v>11</v>
      </c>
      <c r="G2010" s="17">
        <f t="shared" si="435"/>
        <v>32.831524162338447</v>
      </c>
      <c r="H2010" s="1">
        <f t="shared" si="436"/>
        <v>0</v>
      </c>
      <c r="I2010" s="1">
        <f t="shared" si="437"/>
        <v>0</v>
      </c>
      <c r="J2010" s="1">
        <f t="shared" si="438"/>
        <v>0</v>
      </c>
      <c r="K2010" s="1">
        <f t="shared" si="439"/>
        <v>0</v>
      </c>
      <c r="L2010" s="1">
        <f t="shared" si="440"/>
        <v>0</v>
      </c>
      <c r="M2010" s="1">
        <f t="shared" si="441"/>
        <v>0</v>
      </c>
      <c r="N2010" s="1" t="str">
        <f t="shared" si="442"/>
        <v>nee</v>
      </c>
      <c r="O2010" s="1">
        <f t="shared" si="443"/>
        <v>0</v>
      </c>
      <c r="P2010">
        <f t="shared" si="444"/>
        <v>0</v>
      </c>
    </row>
    <row r="2011" spans="1:16" x14ac:dyDescent="0.25">
      <c r="A2011" s="16">
        <f t="shared" si="445"/>
        <v>2009</v>
      </c>
      <c r="B2011" s="16">
        <f t="shared" si="434"/>
        <v>33</v>
      </c>
      <c r="C2011" s="1">
        <f t="shared" si="446"/>
        <v>3</v>
      </c>
      <c r="D2011" s="1">
        <f>VLOOKUP(C2011,Uitleg!$H$10:$K$14,2,FALSE)</f>
        <v>0</v>
      </c>
      <c r="E2011" s="1">
        <f>VLOOKUP(C2011,Uitleg!$H$10:$K$14,3,FALSE)</f>
        <v>0</v>
      </c>
      <c r="F2011">
        <f t="shared" si="447"/>
        <v>12</v>
      </c>
      <c r="G2011" s="17">
        <f t="shared" si="435"/>
        <v>33.059618377842888</v>
      </c>
      <c r="H2011" s="1">
        <f t="shared" si="436"/>
        <v>0</v>
      </c>
      <c r="I2011" s="1">
        <f t="shared" si="437"/>
        <v>0</v>
      </c>
      <c r="J2011" s="1">
        <f t="shared" si="438"/>
        <v>0</v>
      </c>
      <c r="K2011" s="1">
        <f t="shared" si="439"/>
        <v>0</v>
      </c>
      <c r="L2011" s="1">
        <f t="shared" si="440"/>
        <v>0</v>
      </c>
      <c r="M2011" s="1">
        <f t="shared" si="441"/>
        <v>0</v>
      </c>
      <c r="N2011" s="1" t="str">
        <f t="shared" si="442"/>
        <v>nee</v>
      </c>
      <c r="O2011" s="1">
        <f t="shared" si="443"/>
        <v>0</v>
      </c>
      <c r="P2011">
        <f t="shared" si="444"/>
        <v>0</v>
      </c>
    </row>
    <row r="2012" spans="1:16" x14ac:dyDescent="0.25">
      <c r="A2012" s="16">
        <f t="shared" si="445"/>
        <v>2010</v>
      </c>
      <c r="B2012" s="16">
        <f t="shared" si="434"/>
        <v>33</v>
      </c>
      <c r="C2012" s="1">
        <f t="shared" si="446"/>
        <v>3</v>
      </c>
      <c r="D2012" s="1">
        <f>VLOOKUP(C2012,Uitleg!$H$10:$K$14,2,FALSE)</f>
        <v>0</v>
      </c>
      <c r="E2012" s="1">
        <f>VLOOKUP(C2012,Uitleg!$H$10:$K$14,3,FALSE)</f>
        <v>0</v>
      </c>
      <c r="F2012">
        <f t="shared" si="447"/>
        <v>13</v>
      </c>
      <c r="G2012" s="17">
        <f t="shared" si="435"/>
        <v>33.288018742750971</v>
      </c>
      <c r="H2012" s="1">
        <f t="shared" si="436"/>
        <v>0</v>
      </c>
      <c r="I2012" s="1">
        <f t="shared" si="437"/>
        <v>0</v>
      </c>
      <c r="J2012" s="1">
        <f t="shared" si="438"/>
        <v>0</v>
      </c>
      <c r="K2012" s="1">
        <f t="shared" si="439"/>
        <v>0</v>
      </c>
      <c r="L2012" s="1">
        <f t="shared" si="440"/>
        <v>0</v>
      </c>
      <c r="M2012" s="1">
        <f t="shared" si="441"/>
        <v>0</v>
      </c>
      <c r="N2012" s="1" t="str">
        <f t="shared" si="442"/>
        <v>nee</v>
      </c>
      <c r="O2012" s="1">
        <f t="shared" si="443"/>
        <v>0</v>
      </c>
      <c r="P2012">
        <f t="shared" si="444"/>
        <v>0</v>
      </c>
    </row>
    <row r="2013" spans="1:16" x14ac:dyDescent="0.25">
      <c r="A2013" s="16">
        <f t="shared" si="445"/>
        <v>2011</v>
      </c>
      <c r="B2013" s="16">
        <f t="shared" si="434"/>
        <v>33</v>
      </c>
      <c r="C2013" s="1">
        <f t="shared" si="446"/>
        <v>3</v>
      </c>
      <c r="D2013" s="1">
        <f>VLOOKUP(C2013,Uitleg!$H$10:$K$14,2,FALSE)</f>
        <v>0</v>
      </c>
      <c r="E2013" s="1">
        <f>VLOOKUP(C2013,Uitleg!$H$10:$K$14,3,FALSE)</f>
        <v>0</v>
      </c>
      <c r="F2013">
        <f t="shared" si="447"/>
        <v>14</v>
      </c>
      <c r="G2013" s="17">
        <f t="shared" si="435"/>
        <v>33.516717992885361</v>
      </c>
      <c r="H2013" s="1">
        <f t="shared" si="436"/>
        <v>0</v>
      </c>
      <c r="I2013" s="1">
        <f t="shared" si="437"/>
        <v>0</v>
      </c>
      <c r="J2013" s="1">
        <f t="shared" si="438"/>
        <v>0</v>
      </c>
      <c r="K2013" s="1">
        <f t="shared" si="439"/>
        <v>0</v>
      </c>
      <c r="L2013" s="1">
        <f t="shared" si="440"/>
        <v>0</v>
      </c>
      <c r="M2013" s="1">
        <f t="shared" si="441"/>
        <v>0</v>
      </c>
      <c r="N2013" s="1" t="str">
        <f t="shared" si="442"/>
        <v>nee</v>
      </c>
      <c r="O2013" s="1">
        <f t="shared" si="443"/>
        <v>0</v>
      </c>
      <c r="P2013">
        <f t="shared" si="444"/>
        <v>0</v>
      </c>
    </row>
    <row r="2014" spans="1:16" x14ac:dyDescent="0.25">
      <c r="A2014" s="16">
        <f t="shared" si="445"/>
        <v>2012</v>
      </c>
      <c r="B2014" s="16">
        <f t="shared" si="434"/>
        <v>33</v>
      </c>
      <c r="C2014" s="1">
        <f t="shared" si="446"/>
        <v>3</v>
      </c>
      <c r="D2014" s="1">
        <f>VLOOKUP(C2014,Uitleg!$H$10:$K$14,2,FALSE)</f>
        <v>0</v>
      </c>
      <c r="E2014" s="1">
        <f>VLOOKUP(C2014,Uitleg!$H$10:$K$14,3,FALSE)</f>
        <v>0</v>
      </c>
      <c r="F2014">
        <f t="shared" si="447"/>
        <v>15</v>
      </c>
      <c r="G2014" s="17">
        <f t="shared" si="435"/>
        <v>33.745708855412715</v>
      </c>
      <c r="H2014" s="1">
        <f t="shared" si="436"/>
        <v>0</v>
      </c>
      <c r="I2014" s="1">
        <f t="shared" si="437"/>
        <v>0</v>
      </c>
      <c r="J2014" s="1">
        <f t="shared" si="438"/>
        <v>0</v>
      </c>
      <c r="K2014" s="1">
        <f t="shared" si="439"/>
        <v>0</v>
      </c>
      <c r="L2014" s="1">
        <f t="shared" si="440"/>
        <v>0</v>
      </c>
      <c r="M2014" s="1">
        <f t="shared" si="441"/>
        <v>0</v>
      </c>
      <c r="N2014" s="1" t="str">
        <f t="shared" si="442"/>
        <v>nee</v>
      </c>
      <c r="O2014" s="1">
        <f t="shared" si="443"/>
        <v>0</v>
      </c>
      <c r="P2014">
        <f t="shared" si="444"/>
        <v>0</v>
      </c>
    </row>
    <row r="2015" spans="1:16" x14ac:dyDescent="0.25">
      <c r="A2015" s="16">
        <f t="shared" si="445"/>
        <v>2013</v>
      </c>
      <c r="B2015" s="16">
        <f t="shared" si="434"/>
        <v>33</v>
      </c>
      <c r="C2015" s="1">
        <f t="shared" si="446"/>
        <v>3</v>
      </c>
      <c r="D2015" s="1">
        <f>VLOOKUP(C2015,Uitleg!$H$10:$K$14,2,FALSE)</f>
        <v>0</v>
      </c>
      <c r="E2015" s="1">
        <f>VLOOKUP(C2015,Uitleg!$H$10:$K$14,3,FALSE)</f>
        <v>0</v>
      </c>
      <c r="F2015">
        <f t="shared" si="447"/>
        <v>16</v>
      </c>
      <c r="G2015" s="17">
        <f t="shared" si="435"/>
        <v>33.974984049108855</v>
      </c>
      <c r="H2015" s="1">
        <f t="shared" si="436"/>
        <v>0</v>
      </c>
      <c r="I2015" s="1">
        <f t="shared" si="437"/>
        <v>0</v>
      </c>
      <c r="J2015" s="1">
        <f t="shared" si="438"/>
        <v>0</v>
      </c>
      <c r="K2015" s="1">
        <f t="shared" si="439"/>
        <v>0</v>
      </c>
      <c r="L2015" s="1">
        <f t="shared" si="440"/>
        <v>0</v>
      </c>
      <c r="M2015" s="1">
        <f t="shared" si="441"/>
        <v>0</v>
      </c>
      <c r="N2015" s="1" t="str">
        <f t="shared" si="442"/>
        <v>nee</v>
      </c>
      <c r="O2015" s="1">
        <f t="shared" si="443"/>
        <v>0</v>
      </c>
      <c r="P2015">
        <f t="shared" si="444"/>
        <v>0</v>
      </c>
    </row>
    <row r="2016" spans="1:16" x14ac:dyDescent="0.25">
      <c r="A2016" s="16">
        <f t="shared" si="445"/>
        <v>2014</v>
      </c>
      <c r="B2016" s="16">
        <f t="shared" si="434"/>
        <v>33</v>
      </c>
      <c r="C2016" s="1">
        <f t="shared" si="446"/>
        <v>3</v>
      </c>
      <c r="D2016" s="1">
        <f>VLOOKUP(C2016,Uitleg!$H$10:$K$14,2,FALSE)</f>
        <v>0</v>
      </c>
      <c r="E2016" s="1">
        <f>VLOOKUP(C2016,Uitleg!$H$10:$K$14,3,FALSE)</f>
        <v>0</v>
      </c>
      <c r="F2016">
        <f t="shared" si="447"/>
        <v>17</v>
      </c>
      <c r="G2016" s="17">
        <f t="shared" si="435"/>
        <v>34.204536284623359</v>
      </c>
      <c r="H2016" s="1">
        <f t="shared" si="436"/>
        <v>0</v>
      </c>
      <c r="I2016" s="1">
        <f t="shared" si="437"/>
        <v>0</v>
      </c>
      <c r="J2016" s="1">
        <f t="shared" si="438"/>
        <v>0</v>
      </c>
      <c r="K2016" s="1">
        <f t="shared" si="439"/>
        <v>0</v>
      </c>
      <c r="L2016" s="1">
        <f t="shared" si="440"/>
        <v>0</v>
      </c>
      <c r="M2016" s="1">
        <f t="shared" si="441"/>
        <v>0</v>
      </c>
      <c r="N2016" s="1" t="str">
        <f t="shared" si="442"/>
        <v>nee</v>
      </c>
      <c r="O2016" s="1">
        <f t="shared" si="443"/>
        <v>0</v>
      </c>
      <c r="P2016">
        <f t="shared" si="444"/>
        <v>0</v>
      </c>
    </row>
    <row r="2017" spans="1:16" x14ac:dyDescent="0.25">
      <c r="A2017" s="16">
        <f t="shared" si="445"/>
        <v>2015</v>
      </c>
      <c r="B2017" s="16">
        <f t="shared" si="434"/>
        <v>33</v>
      </c>
      <c r="C2017" s="1">
        <f t="shared" si="446"/>
        <v>3</v>
      </c>
      <c r="D2017" s="1">
        <f>VLOOKUP(C2017,Uitleg!$H$10:$K$14,2,FALSE)</f>
        <v>0</v>
      </c>
      <c r="E2017" s="1">
        <f>VLOOKUP(C2017,Uitleg!$H$10:$K$14,3,FALSE)</f>
        <v>0</v>
      </c>
      <c r="F2017">
        <f t="shared" si="447"/>
        <v>18</v>
      </c>
      <c r="G2017" s="17">
        <f t="shared" si="435"/>
        <v>34.434358264745256</v>
      </c>
      <c r="H2017" s="1">
        <f t="shared" si="436"/>
        <v>0</v>
      </c>
      <c r="I2017" s="1">
        <f t="shared" si="437"/>
        <v>0</v>
      </c>
      <c r="J2017" s="1">
        <f t="shared" si="438"/>
        <v>0</v>
      </c>
      <c r="K2017" s="1">
        <f t="shared" si="439"/>
        <v>0</v>
      </c>
      <c r="L2017" s="1">
        <f t="shared" si="440"/>
        <v>0</v>
      </c>
      <c r="M2017" s="1">
        <f t="shared" si="441"/>
        <v>0</v>
      </c>
      <c r="N2017" s="1" t="str">
        <f t="shared" si="442"/>
        <v>nee</v>
      </c>
      <c r="O2017" s="1">
        <f t="shared" si="443"/>
        <v>0</v>
      </c>
      <c r="P2017">
        <f t="shared" si="444"/>
        <v>0</v>
      </c>
    </row>
    <row r="2018" spans="1:16" x14ac:dyDescent="0.25">
      <c r="A2018" s="16">
        <f t="shared" si="445"/>
        <v>2016</v>
      </c>
      <c r="B2018" s="16">
        <f t="shared" si="434"/>
        <v>33</v>
      </c>
      <c r="C2018" s="1">
        <f t="shared" si="446"/>
        <v>3</v>
      </c>
      <c r="D2018" s="1">
        <f>VLOOKUP(C2018,Uitleg!$H$10:$K$14,2,FALSE)</f>
        <v>0</v>
      </c>
      <c r="E2018" s="1">
        <f>VLOOKUP(C2018,Uitleg!$H$10:$K$14,3,FALSE)</f>
        <v>0</v>
      </c>
      <c r="F2018">
        <f t="shared" si="447"/>
        <v>19</v>
      </c>
      <c r="G2018" s="17">
        <f t="shared" si="435"/>
        <v>34.664442684668259</v>
      </c>
      <c r="H2018" s="1">
        <f t="shared" si="436"/>
        <v>0</v>
      </c>
      <c r="I2018" s="1">
        <f t="shared" si="437"/>
        <v>0</v>
      </c>
      <c r="J2018" s="1">
        <f t="shared" si="438"/>
        <v>0</v>
      </c>
      <c r="K2018" s="1">
        <f t="shared" si="439"/>
        <v>0</v>
      </c>
      <c r="L2018" s="1">
        <f t="shared" si="440"/>
        <v>0</v>
      </c>
      <c r="M2018" s="1">
        <f t="shared" si="441"/>
        <v>0</v>
      </c>
      <c r="N2018" s="1" t="str">
        <f t="shared" si="442"/>
        <v>nee</v>
      </c>
      <c r="O2018" s="1">
        <f t="shared" si="443"/>
        <v>0</v>
      </c>
      <c r="P2018">
        <f t="shared" si="444"/>
        <v>0</v>
      </c>
    </row>
    <row r="2019" spans="1:16" x14ac:dyDescent="0.25">
      <c r="A2019" s="16">
        <f t="shared" si="445"/>
        <v>2017</v>
      </c>
      <c r="B2019" s="16">
        <f t="shared" si="434"/>
        <v>33</v>
      </c>
      <c r="C2019" s="1">
        <f t="shared" si="446"/>
        <v>3</v>
      </c>
      <c r="D2019" s="1">
        <f>VLOOKUP(C2019,Uitleg!$H$10:$K$14,2,FALSE)</f>
        <v>0</v>
      </c>
      <c r="E2019" s="1">
        <f>VLOOKUP(C2019,Uitleg!$H$10:$K$14,3,FALSE)</f>
        <v>0</v>
      </c>
      <c r="F2019">
        <f t="shared" si="447"/>
        <v>20</v>
      </c>
      <c r="G2019" s="17">
        <f t="shared" si="435"/>
        <v>34.894782232256922</v>
      </c>
      <c r="H2019" s="1">
        <f t="shared" si="436"/>
        <v>0</v>
      </c>
      <c r="I2019" s="1">
        <f t="shared" si="437"/>
        <v>0</v>
      </c>
      <c r="J2019" s="1">
        <f t="shared" si="438"/>
        <v>0</v>
      </c>
      <c r="K2019" s="1">
        <f t="shared" si="439"/>
        <v>0</v>
      </c>
      <c r="L2019" s="1">
        <f t="shared" si="440"/>
        <v>0</v>
      </c>
      <c r="M2019" s="1">
        <f t="shared" si="441"/>
        <v>0</v>
      </c>
      <c r="N2019" s="1" t="str">
        <f t="shared" si="442"/>
        <v>nee</v>
      </c>
      <c r="O2019" s="1">
        <f t="shared" si="443"/>
        <v>0</v>
      </c>
      <c r="P2019">
        <f t="shared" si="444"/>
        <v>0</v>
      </c>
    </row>
    <row r="2020" spans="1:16" x14ac:dyDescent="0.25">
      <c r="A2020" s="16">
        <f t="shared" si="445"/>
        <v>2018</v>
      </c>
      <c r="B2020" s="16">
        <f t="shared" si="434"/>
        <v>33</v>
      </c>
      <c r="C2020" s="1">
        <f t="shared" si="446"/>
        <v>3</v>
      </c>
      <c r="D2020" s="1">
        <f>VLOOKUP(C2020,Uitleg!$H$10:$K$14,2,FALSE)</f>
        <v>0</v>
      </c>
      <c r="E2020" s="1">
        <f>VLOOKUP(C2020,Uitleg!$H$10:$K$14,3,FALSE)</f>
        <v>0</v>
      </c>
      <c r="F2020">
        <f t="shared" si="447"/>
        <v>21</v>
      </c>
      <c r="G2020" s="17">
        <f t="shared" si="435"/>
        <v>35.125369588312367</v>
      </c>
      <c r="H2020" s="1">
        <f t="shared" si="436"/>
        <v>0</v>
      </c>
      <c r="I2020" s="1">
        <f t="shared" si="437"/>
        <v>0</v>
      </c>
      <c r="J2020" s="1">
        <f t="shared" si="438"/>
        <v>0</v>
      </c>
      <c r="K2020" s="1">
        <f t="shared" si="439"/>
        <v>0</v>
      </c>
      <c r="L2020" s="1">
        <f t="shared" si="440"/>
        <v>0</v>
      </c>
      <c r="M2020" s="1">
        <f t="shared" si="441"/>
        <v>0</v>
      </c>
      <c r="N2020" s="1" t="str">
        <f t="shared" si="442"/>
        <v>nee</v>
      </c>
      <c r="O2020" s="1">
        <f t="shared" si="443"/>
        <v>0</v>
      </c>
      <c r="P2020">
        <f t="shared" si="444"/>
        <v>0</v>
      </c>
    </row>
    <row r="2021" spans="1:16" x14ac:dyDescent="0.25">
      <c r="A2021" s="16">
        <f t="shared" si="445"/>
        <v>2019</v>
      </c>
      <c r="B2021" s="16">
        <f t="shared" si="434"/>
        <v>33</v>
      </c>
      <c r="C2021" s="1">
        <f t="shared" si="446"/>
        <v>3</v>
      </c>
      <c r="D2021" s="1">
        <f>VLOOKUP(C2021,Uitleg!$H$10:$K$14,2,FALSE)</f>
        <v>0</v>
      </c>
      <c r="E2021" s="1">
        <f>VLOOKUP(C2021,Uitleg!$H$10:$K$14,3,FALSE)</f>
        <v>0</v>
      </c>
      <c r="F2021">
        <f t="shared" si="447"/>
        <v>22</v>
      </c>
      <c r="G2021" s="17">
        <f t="shared" si="435"/>
        <v>35.356197426839053</v>
      </c>
      <c r="H2021" s="1">
        <f t="shared" si="436"/>
        <v>0</v>
      </c>
      <c r="I2021" s="1">
        <f t="shared" si="437"/>
        <v>0</v>
      </c>
      <c r="J2021" s="1">
        <f t="shared" si="438"/>
        <v>0</v>
      </c>
      <c r="K2021" s="1">
        <f t="shared" si="439"/>
        <v>0</v>
      </c>
      <c r="L2021" s="1">
        <f t="shared" si="440"/>
        <v>0</v>
      </c>
      <c r="M2021" s="1">
        <f t="shared" si="441"/>
        <v>0</v>
      </c>
      <c r="N2021" s="1" t="str">
        <f t="shared" si="442"/>
        <v>nee</v>
      </c>
      <c r="O2021" s="1">
        <f t="shared" si="443"/>
        <v>0</v>
      </c>
      <c r="P2021">
        <f t="shared" si="444"/>
        <v>0</v>
      </c>
    </row>
    <row r="2022" spans="1:16" x14ac:dyDescent="0.25">
      <c r="A2022" s="16">
        <f t="shared" si="445"/>
        <v>2020</v>
      </c>
      <c r="B2022" s="16">
        <f t="shared" si="434"/>
        <v>33</v>
      </c>
      <c r="C2022" s="1">
        <f t="shared" si="446"/>
        <v>3</v>
      </c>
      <c r="D2022" s="1">
        <f>VLOOKUP(C2022,Uitleg!$H$10:$K$14,2,FALSE)</f>
        <v>0</v>
      </c>
      <c r="E2022" s="1">
        <f>VLOOKUP(C2022,Uitleg!$H$10:$K$14,3,FALSE)</f>
        <v>0</v>
      </c>
      <c r="F2022">
        <f t="shared" si="447"/>
        <v>23</v>
      </c>
      <c r="G2022" s="17">
        <f t="shared" si="435"/>
        <v>35.587258415310913</v>
      </c>
      <c r="H2022" s="1">
        <f t="shared" si="436"/>
        <v>0</v>
      </c>
      <c r="I2022" s="1">
        <f t="shared" si="437"/>
        <v>0</v>
      </c>
      <c r="J2022" s="1">
        <f t="shared" si="438"/>
        <v>0</v>
      </c>
      <c r="K2022" s="1">
        <f t="shared" si="439"/>
        <v>1</v>
      </c>
      <c r="L2022" s="1">
        <f t="shared" si="440"/>
        <v>0</v>
      </c>
      <c r="M2022" s="1">
        <f t="shared" si="441"/>
        <v>0</v>
      </c>
      <c r="N2022" s="1" t="str">
        <f t="shared" si="442"/>
        <v>JA</v>
      </c>
      <c r="O2022" s="1">
        <f t="shared" si="443"/>
        <v>4</v>
      </c>
      <c r="P2022">
        <f t="shared" si="444"/>
        <v>0</v>
      </c>
    </row>
    <row r="2023" spans="1:16" x14ac:dyDescent="0.25">
      <c r="A2023" s="16">
        <f t="shared" si="445"/>
        <v>2021</v>
      </c>
      <c r="B2023" s="16">
        <f t="shared" si="434"/>
        <v>33</v>
      </c>
      <c r="C2023" s="1">
        <f t="shared" si="446"/>
        <v>4</v>
      </c>
      <c r="D2023" s="1">
        <f>VLOOKUP(C2023,Uitleg!$H$10:$K$14,2,FALSE)</f>
        <v>1</v>
      </c>
      <c r="E2023" s="1">
        <f>VLOOKUP(C2023,Uitleg!$H$10:$K$14,3,FALSE)</f>
        <v>0</v>
      </c>
      <c r="F2023">
        <f t="shared" si="447"/>
        <v>0</v>
      </c>
      <c r="G2023" s="17">
        <f t="shared" si="435"/>
        <v>35.818545214938659</v>
      </c>
      <c r="H2023" s="1">
        <f t="shared" si="436"/>
        <v>0</v>
      </c>
      <c r="I2023" s="1">
        <f t="shared" si="437"/>
        <v>0</v>
      </c>
      <c r="J2023" s="1">
        <f t="shared" si="438"/>
        <v>0</v>
      </c>
      <c r="K2023" s="1">
        <f t="shared" si="439"/>
        <v>0</v>
      </c>
      <c r="L2023" s="1">
        <f t="shared" si="440"/>
        <v>0</v>
      </c>
      <c r="M2023" s="1">
        <f t="shared" si="441"/>
        <v>0</v>
      </c>
      <c r="N2023" s="1" t="str">
        <f t="shared" si="442"/>
        <v>nee</v>
      </c>
      <c r="O2023" s="1">
        <f t="shared" si="443"/>
        <v>0</v>
      </c>
      <c r="P2023">
        <f t="shared" si="444"/>
        <v>50</v>
      </c>
    </row>
    <row r="2024" spans="1:16" x14ac:dyDescent="0.25">
      <c r="A2024" s="16">
        <f t="shared" si="445"/>
        <v>2022</v>
      </c>
      <c r="B2024" s="16">
        <f t="shared" si="434"/>
        <v>33</v>
      </c>
      <c r="C2024" s="1">
        <f t="shared" si="446"/>
        <v>4</v>
      </c>
      <c r="D2024" s="1">
        <f>VLOOKUP(C2024,Uitleg!$H$10:$K$14,2,FALSE)</f>
        <v>1</v>
      </c>
      <c r="E2024" s="1">
        <f>VLOOKUP(C2024,Uitleg!$H$10:$K$14,3,FALSE)</f>
        <v>0</v>
      </c>
      <c r="F2024">
        <f t="shared" si="447"/>
        <v>1</v>
      </c>
      <c r="G2024" s="17">
        <f t="shared" si="435"/>
        <v>36.050050480936285</v>
      </c>
      <c r="H2024" s="1">
        <f t="shared" si="436"/>
        <v>0</v>
      </c>
      <c r="I2024" s="1">
        <f t="shared" si="437"/>
        <v>0</v>
      </c>
      <c r="J2024" s="1">
        <f t="shared" si="438"/>
        <v>0</v>
      </c>
      <c r="K2024" s="1">
        <f t="shared" si="439"/>
        <v>0</v>
      </c>
      <c r="L2024" s="1">
        <f t="shared" si="440"/>
        <v>0</v>
      </c>
      <c r="M2024" s="1">
        <f t="shared" si="441"/>
        <v>0</v>
      </c>
      <c r="N2024" s="1" t="str">
        <f t="shared" si="442"/>
        <v>nee</v>
      </c>
      <c r="O2024" s="1">
        <f t="shared" si="443"/>
        <v>0</v>
      </c>
      <c r="P2024">
        <f t="shared" si="444"/>
        <v>50</v>
      </c>
    </row>
    <row r="2025" spans="1:16" x14ac:dyDescent="0.25">
      <c r="A2025" s="16">
        <f t="shared" si="445"/>
        <v>2023</v>
      </c>
      <c r="B2025" s="16">
        <f t="shared" si="434"/>
        <v>33</v>
      </c>
      <c r="C2025" s="1">
        <f t="shared" si="446"/>
        <v>4</v>
      </c>
      <c r="D2025" s="1">
        <f>VLOOKUP(C2025,Uitleg!$H$10:$K$14,2,FALSE)</f>
        <v>1</v>
      </c>
      <c r="E2025" s="1">
        <f>VLOOKUP(C2025,Uitleg!$H$10:$K$14,3,FALSE)</f>
        <v>0</v>
      </c>
      <c r="F2025">
        <f t="shared" si="447"/>
        <v>2</v>
      </c>
      <c r="G2025" s="17">
        <f t="shared" si="435"/>
        <v>36.281766862788785</v>
      </c>
      <c r="H2025" s="1">
        <f t="shared" si="436"/>
        <v>0</v>
      </c>
      <c r="I2025" s="1">
        <f t="shared" si="437"/>
        <v>0</v>
      </c>
      <c r="J2025" s="1">
        <f t="shared" si="438"/>
        <v>0</v>
      </c>
      <c r="K2025" s="1">
        <f t="shared" si="439"/>
        <v>0</v>
      </c>
      <c r="L2025" s="1">
        <f t="shared" si="440"/>
        <v>0</v>
      </c>
      <c r="M2025" s="1">
        <f t="shared" si="441"/>
        <v>0</v>
      </c>
      <c r="N2025" s="1" t="str">
        <f t="shared" si="442"/>
        <v>nee</v>
      </c>
      <c r="O2025" s="1">
        <f t="shared" si="443"/>
        <v>0</v>
      </c>
      <c r="P2025">
        <f t="shared" si="444"/>
        <v>50</v>
      </c>
    </row>
    <row r="2026" spans="1:16" x14ac:dyDescent="0.25">
      <c r="A2026" s="16">
        <f t="shared" si="445"/>
        <v>2024</v>
      </c>
      <c r="B2026" s="16">
        <f t="shared" si="434"/>
        <v>33</v>
      </c>
      <c r="C2026" s="1">
        <f t="shared" si="446"/>
        <v>4</v>
      </c>
      <c r="D2026" s="1">
        <f>VLOOKUP(C2026,Uitleg!$H$10:$K$14,2,FALSE)</f>
        <v>1</v>
      </c>
      <c r="E2026" s="1">
        <f>VLOOKUP(C2026,Uitleg!$H$10:$K$14,3,FALSE)</f>
        <v>0</v>
      </c>
      <c r="F2026">
        <f t="shared" si="447"/>
        <v>3</v>
      </c>
      <c r="G2026" s="17">
        <f t="shared" si="435"/>
        <v>36.513687004519113</v>
      </c>
      <c r="H2026" s="1">
        <f t="shared" si="436"/>
        <v>0</v>
      </c>
      <c r="I2026" s="1">
        <f t="shared" si="437"/>
        <v>0</v>
      </c>
      <c r="J2026" s="1">
        <f t="shared" si="438"/>
        <v>0</v>
      </c>
      <c r="K2026" s="1">
        <f t="shared" si="439"/>
        <v>0</v>
      </c>
      <c r="L2026" s="1">
        <f t="shared" si="440"/>
        <v>0</v>
      </c>
      <c r="M2026" s="1">
        <f t="shared" si="441"/>
        <v>0</v>
      </c>
      <c r="N2026" s="1" t="str">
        <f t="shared" si="442"/>
        <v>nee</v>
      </c>
      <c r="O2026" s="1">
        <f t="shared" si="443"/>
        <v>0</v>
      </c>
      <c r="P2026">
        <f t="shared" si="444"/>
        <v>50</v>
      </c>
    </row>
    <row r="2027" spans="1:16" x14ac:dyDescent="0.25">
      <c r="A2027" s="16">
        <f t="shared" si="445"/>
        <v>2025</v>
      </c>
      <c r="B2027" s="16">
        <f t="shared" si="434"/>
        <v>33</v>
      </c>
      <c r="C2027" s="1">
        <f t="shared" si="446"/>
        <v>4</v>
      </c>
      <c r="D2027" s="1">
        <f>VLOOKUP(C2027,Uitleg!$H$10:$K$14,2,FALSE)</f>
        <v>1</v>
      </c>
      <c r="E2027" s="1">
        <f>VLOOKUP(C2027,Uitleg!$H$10:$K$14,3,FALSE)</f>
        <v>0</v>
      </c>
      <c r="F2027">
        <f t="shared" si="447"/>
        <v>4</v>
      </c>
      <c r="G2027" s="17">
        <f t="shared" si="435"/>
        <v>36.745803544956317</v>
      </c>
      <c r="H2027" s="1">
        <f t="shared" si="436"/>
        <v>0</v>
      </c>
      <c r="I2027" s="1">
        <f t="shared" si="437"/>
        <v>0</v>
      </c>
      <c r="J2027" s="1">
        <f t="shared" si="438"/>
        <v>0</v>
      </c>
      <c r="K2027" s="1">
        <f t="shared" si="439"/>
        <v>0</v>
      </c>
      <c r="L2027" s="1">
        <f t="shared" si="440"/>
        <v>1</v>
      </c>
      <c r="M2027" s="1">
        <f t="shared" si="441"/>
        <v>0</v>
      </c>
      <c r="N2027" s="1" t="str">
        <f t="shared" si="442"/>
        <v>JA</v>
      </c>
      <c r="O2027" s="1">
        <f t="shared" si="443"/>
        <v>1</v>
      </c>
      <c r="P2027">
        <f t="shared" si="444"/>
        <v>50</v>
      </c>
    </row>
    <row r="2028" spans="1:16" x14ac:dyDescent="0.25">
      <c r="A2028" s="16">
        <f t="shared" si="445"/>
        <v>2026</v>
      </c>
      <c r="B2028" s="16">
        <f t="shared" si="434"/>
        <v>33</v>
      </c>
      <c r="C2028" s="1">
        <f t="shared" si="446"/>
        <v>1</v>
      </c>
      <c r="D2028" s="1">
        <f>VLOOKUP(C2028,Uitleg!$H$10:$K$14,2,FALSE)</f>
        <v>0</v>
      </c>
      <c r="E2028" s="1">
        <f>VLOOKUP(C2028,Uitleg!$H$10:$K$14,3,FALSE)</f>
        <v>0</v>
      </c>
      <c r="F2028">
        <f t="shared" si="447"/>
        <v>0</v>
      </c>
      <c r="G2028" s="17">
        <f t="shared" si="435"/>
        <v>36.978109118002806</v>
      </c>
      <c r="H2028" s="1">
        <f t="shared" si="436"/>
        <v>0</v>
      </c>
      <c r="I2028" s="1">
        <f t="shared" si="437"/>
        <v>0</v>
      </c>
      <c r="J2028" s="1">
        <f t="shared" si="438"/>
        <v>0</v>
      </c>
      <c r="K2028" s="1">
        <f t="shared" si="439"/>
        <v>0</v>
      </c>
      <c r="L2028" s="1">
        <f t="shared" si="440"/>
        <v>0</v>
      </c>
      <c r="M2028" s="1">
        <f t="shared" si="441"/>
        <v>0</v>
      </c>
      <c r="N2028" s="1" t="str">
        <f t="shared" si="442"/>
        <v>nee</v>
      </c>
      <c r="O2028" s="1">
        <f t="shared" si="443"/>
        <v>0</v>
      </c>
      <c r="P2028">
        <f t="shared" si="444"/>
        <v>0</v>
      </c>
    </row>
    <row r="2029" spans="1:16" x14ac:dyDescent="0.25">
      <c r="A2029" s="16">
        <f t="shared" si="445"/>
        <v>2027</v>
      </c>
      <c r="B2029" s="16">
        <f t="shared" si="434"/>
        <v>33</v>
      </c>
      <c r="C2029" s="1">
        <f t="shared" si="446"/>
        <v>1</v>
      </c>
      <c r="D2029" s="1">
        <f>VLOOKUP(C2029,Uitleg!$H$10:$K$14,2,FALSE)</f>
        <v>0</v>
      </c>
      <c r="E2029" s="1">
        <f>VLOOKUP(C2029,Uitleg!$H$10:$K$14,3,FALSE)</f>
        <v>0</v>
      </c>
      <c r="F2029">
        <f t="shared" si="447"/>
        <v>1</v>
      </c>
      <c r="G2029" s="17">
        <f t="shared" si="435"/>
        <v>37.210596352902797</v>
      </c>
      <c r="H2029" s="1">
        <f t="shared" si="436"/>
        <v>0</v>
      </c>
      <c r="I2029" s="1">
        <f t="shared" si="437"/>
        <v>0</v>
      </c>
      <c r="J2029" s="1">
        <f t="shared" si="438"/>
        <v>0</v>
      </c>
      <c r="K2029" s="1">
        <f t="shared" si="439"/>
        <v>0</v>
      </c>
      <c r="L2029" s="1">
        <f t="shared" si="440"/>
        <v>0</v>
      </c>
      <c r="M2029" s="1">
        <f t="shared" si="441"/>
        <v>0</v>
      </c>
      <c r="N2029" s="1" t="str">
        <f t="shared" si="442"/>
        <v>nee</v>
      </c>
      <c r="O2029" s="1">
        <f t="shared" si="443"/>
        <v>0</v>
      </c>
      <c r="P2029">
        <f t="shared" si="444"/>
        <v>0</v>
      </c>
    </row>
    <row r="2030" spans="1:16" x14ac:dyDescent="0.25">
      <c r="A2030" s="16">
        <f t="shared" si="445"/>
        <v>2028</v>
      </c>
      <c r="B2030" s="16">
        <f t="shared" si="434"/>
        <v>33</v>
      </c>
      <c r="C2030" s="1">
        <f t="shared" si="446"/>
        <v>1</v>
      </c>
      <c r="D2030" s="1">
        <f>VLOOKUP(C2030,Uitleg!$H$10:$K$14,2,FALSE)</f>
        <v>0</v>
      </c>
      <c r="E2030" s="1">
        <f>VLOOKUP(C2030,Uitleg!$H$10:$K$14,3,FALSE)</f>
        <v>0</v>
      </c>
      <c r="F2030">
        <f t="shared" si="447"/>
        <v>2</v>
      </c>
      <c r="G2030" s="17">
        <f t="shared" si="435"/>
        <v>37.443257874509968</v>
      </c>
      <c r="H2030" s="1">
        <f t="shared" si="436"/>
        <v>0</v>
      </c>
      <c r="I2030" s="1">
        <f t="shared" si="437"/>
        <v>0</v>
      </c>
      <c r="J2030" s="1">
        <f t="shared" si="438"/>
        <v>0</v>
      </c>
      <c r="K2030" s="1">
        <f t="shared" si="439"/>
        <v>0</v>
      </c>
      <c r="L2030" s="1">
        <f t="shared" si="440"/>
        <v>0</v>
      </c>
      <c r="M2030" s="1">
        <f t="shared" si="441"/>
        <v>0</v>
      </c>
      <c r="N2030" s="1" t="str">
        <f t="shared" si="442"/>
        <v>nee</v>
      </c>
      <c r="O2030" s="1">
        <f t="shared" si="443"/>
        <v>0</v>
      </c>
      <c r="P2030">
        <f t="shared" si="444"/>
        <v>0</v>
      </c>
    </row>
    <row r="2031" spans="1:16" x14ac:dyDescent="0.25">
      <c r="A2031" s="16">
        <f t="shared" si="445"/>
        <v>2029</v>
      </c>
      <c r="B2031" s="16">
        <f t="shared" si="434"/>
        <v>33</v>
      </c>
      <c r="C2031" s="1">
        <f t="shared" si="446"/>
        <v>1</v>
      </c>
      <c r="D2031" s="1">
        <f>VLOOKUP(C2031,Uitleg!$H$10:$K$14,2,FALSE)</f>
        <v>0</v>
      </c>
      <c r="E2031" s="1">
        <f>VLOOKUP(C2031,Uitleg!$H$10:$K$14,3,FALSE)</f>
        <v>0</v>
      </c>
      <c r="F2031">
        <f t="shared" si="447"/>
        <v>3</v>
      </c>
      <c r="G2031" s="17">
        <f t="shared" si="435"/>
        <v>37.676086303556161</v>
      </c>
      <c r="H2031" s="1">
        <f t="shared" si="436"/>
        <v>0</v>
      </c>
      <c r="I2031" s="1">
        <f t="shared" si="437"/>
        <v>0</v>
      </c>
      <c r="J2031" s="1">
        <f t="shared" si="438"/>
        <v>0</v>
      </c>
      <c r="K2031" s="1">
        <f t="shared" si="439"/>
        <v>0</v>
      </c>
      <c r="L2031" s="1">
        <f t="shared" si="440"/>
        <v>0</v>
      </c>
      <c r="M2031" s="1">
        <f t="shared" si="441"/>
        <v>0</v>
      </c>
      <c r="N2031" s="1" t="str">
        <f t="shared" si="442"/>
        <v>nee</v>
      </c>
      <c r="O2031" s="1">
        <f t="shared" si="443"/>
        <v>0</v>
      </c>
      <c r="P2031">
        <f t="shared" si="444"/>
        <v>0</v>
      </c>
    </row>
    <row r="2032" spans="1:16" x14ac:dyDescent="0.25">
      <c r="A2032" s="16">
        <f t="shared" si="445"/>
        <v>2030</v>
      </c>
      <c r="B2032" s="16">
        <f t="shared" si="434"/>
        <v>33</v>
      </c>
      <c r="C2032" s="1">
        <f t="shared" si="446"/>
        <v>1</v>
      </c>
      <c r="D2032" s="1">
        <f>VLOOKUP(C2032,Uitleg!$H$10:$K$14,2,FALSE)</f>
        <v>0</v>
      </c>
      <c r="E2032" s="1">
        <f>VLOOKUP(C2032,Uitleg!$H$10:$K$14,3,FALSE)</f>
        <v>0</v>
      </c>
      <c r="F2032">
        <f t="shared" si="447"/>
        <v>4</v>
      </c>
      <c r="G2032" s="17">
        <f t="shared" si="435"/>
        <v>37.909074256919411</v>
      </c>
      <c r="H2032" s="1">
        <f t="shared" si="436"/>
        <v>0</v>
      </c>
      <c r="I2032" s="1">
        <f t="shared" si="437"/>
        <v>0</v>
      </c>
      <c r="J2032" s="1">
        <f t="shared" si="438"/>
        <v>0</v>
      </c>
      <c r="K2032" s="1">
        <f t="shared" si="439"/>
        <v>0</v>
      </c>
      <c r="L2032" s="1">
        <f t="shared" si="440"/>
        <v>0</v>
      </c>
      <c r="M2032" s="1">
        <f t="shared" si="441"/>
        <v>0</v>
      </c>
      <c r="N2032" s="1" t="str">
        <f t="shared" si="442"/>
        <v>nee</v>
      </c>
      <c r="O2032" s="1">
        <f t="shared" si="443"/>
        <v>0</v>
      </c>
      <c r="P2032">
        <f t="shared" si="444"/>
        <v>0</v>
      </c>
    </row>
    <row r="2033" spans="1:16" x14ac:dyDescent="0.25">
      <c r="A2033" s="16">
        <f t="shared" si="445"/>
        <v>2031</v>
      </c>
      <c r="B2033" s="16">
        <f t="shared" si="434"/>
        <v>33</v>
      </c>
      <c r="C2033" s="1">
        <f t="shared" si="446"/>
        <v>1</v>
      </c>
      <c r="D2033" s="1">
        <f>VLOOKUP(C2033,Uitleg!$H$10:$K$14,2,FALSE)</f>
        <v>0</v>
      </c>
      <c r="E2033" s="1">
        <f>VLOOKUP(C2033,Uitleg!$H$10:$K$14,3,FALSE)</f>
        <v>0</v>
      </c>
      <c r="F2033">
        <f t="shared" si="447"/>
        <v>5</v>
      </c>
      <c r="G2033" s="17">
        <f t="shared" si="435"/>
        <v>38.142214347892804</v>
      </c>
      <c r="H2033" s="1">
        <f t="shared" si="436"/>
        <v>0</v>
      </c>
      <c r="I2033" s="1">
        <f t="shared" si="437"/>
        <v>0</v>
      </c>
      <c r="J2033" s="1">
        <f t="shared" si="438"/>
        <v>0</v>
      </c>
      <c r="K2033" s="1">
        <f t="shared" si="439"/>
        <v>0</v>
      </c>
      <c r="L2033" s="1">
        <f t="shared" si="440"/>
        <v>0</v>
      </c>
      <c r="M2033" s="1">
        <f t="shared" si="441"/>
        <v>0</v>
      </c>
      <c r="N2033" s="1" t="str">
        <f t="shared" si="442"/>
        <v>nee</v>
      </c>
      <c r="O2033" s="1">
        <f t="shared" si="443"/>
        <v>0</v>
      </c>
      <c r="P2033">
        <f t="shared" si="444"/>
        <v>0</v>
      </c>
    </row>
    <row r="2034" spans="1:16" x14ac:dyDescent="0.25">
      <c r="A2034" s="16">
        <f t="shared" si="445"/>
        <v>2032</v>
      </c>
      <c r="B2034" s="16">
        <f t="shared" si="434"/>
        <v>33</v>
      </c>
      <c r="C2034" s="1">
        <f t="shared" si="446"/>
        <v>1</v>
      </c>
      <c r="D2034" s="1">
        <f>VLOOKUP(C2034,Uitleg!$H$10:$K$14,2,FALSE)</f>
        <v>0</v>
      </c>
      <c r="E2034" s="1">
        <f>VLOOKUP(C2034,Uitleg!$H$10:$K$14,3,FALSE)</f>
        <v>0</v>
      </c>
      <c r="F2034">
        <f t="shared" si="447"/>
        <v>6</v>
      </c>
      <c r="G2034" s="17">
        <f t="shared" si="435"/>
        <v>38.375499186452757</v>
      </c>
      <c r="H2034" s="1">
        <f t="shared" si="436"/>
        <v>0</v>
      </c>
      <c r="I2034" s="1">
        <f t="shared" si="437"/>
        <v>0</v>
      </c>
      <c r="J2034" s="1">
        <f t="shared" si="438"/>
        <v>0</v>
      </c>
      <c r="K2034" s="1">
        <f t="shared" si="439"/>
        <v>0</v>
      </c>
      <c r="L2034" s="1">
        <f t="shared" si="440"/>
        <v>0</v>
      </c>
      <c r="M2034" s="1">
        <f t="shared" si="441"/>
        <v>0</v>
      </c>
      <c r="N2034" s="1" t="str">
        <f t="shared" si="442"/>
        <v>nee</v>
      </c>
      <c r="O2034" s="1">
        <f t="shared" si="443"/>
        <v>0</v>
      </c>
      <c r="P2034">
        <f t="shared" si="444"/>
        <v>0</v>
      </c>
    </row>
    <row r="2035" spans="1:16" x14ac:dyDescent="0.25">
      <c r="A2035" s="16">
        <f t="shared" si="445"/>
        <v>2033</v>
      </c>
      <c r="B2035" s="16">
        <f t="shared" si="434"/>
        <v>33</v>
      </c>
      <c r="C2035" s="1">
        <f t="shared" si="446"/>
        <v>1</v>
      </c>
      <c r="D2035" s="1">
        <f>VLOOKUP(C2035,Uitleg!$H$10:$K$14,2,FALSE)</f>
        <v>0</v>
      </c>
      <c r="E2035" s="1">
        <f>VLOOKUP(C2035,Uitleg!$H$10:$K$14,3,FALSE)</f>
        <v>0</v>
      </c>
      <c r="F2035">
        <f t="shared" si="447"/>
        <v>7</v>
      </c>
      <c r="G2035" s="17">
        <f t="shared" si="435"/>
        <v>38.608921379528169</v>
      </c>
      <c r="H2035" s="1">
        <f t="shared" si="436"/>
        <v>0</v>
      </c>
      <c r="I2035" s="1">
        <f t="shared" si="437"/>
        <v>0</v>
      </c>
      <c r="J2035" s="1">
        <f t="shared" si="438"/>
        <v>0</v>
      </c>
      <c r="K2035" s="1">
        <f t="shared" si="439"/>
        <v>0</v>
      </c>
      <c r="L2035" s="1">
        <f t="shared" si="440"/>
        <v>0</v>
      </c>
      <c r="M2035" s="1">
        <f t="shared" si="441"/>
        <v>0</v>
      </c>
      <c r="N2035" s="1" t="str">
        <f t="shared" si="442"/>
        <v>nee</v>
      </c>
      <c r="O2035" s="1">
        <f t="shared" si="443"/>
        <v>0</v>
      </c>
      <c r="P2035">
        <f t="shared" si="444"/>
        <v>0</v>
      </c>
    </row>
    <row r="2036" spans="1:16" x14ac:dyDescent="0.25">
      <c r="A2036" s="16">
        <f t="shared" si="445"/>
        <v>2034</v>
      </c>
      <c r="B2036" s="16">
        <f t="shared" si="434"/>
        <v>33</v>
      </c>
      <c r="C2036" s="1">
        <f t="shared" si="446"/>
        <v>1</v>
      </c>
      <c r="D2036" s="1">
        <f>VLOOKUP(C2036,Uitleg!$H$10:$K$14,2,FALSE)</f>
        <v>0</v>
      </c>
      <c r="E2036" s="1">
        <f>VLOOKUP(C2036,Uitleg!$H$10:$K$14,3,FALSE)</f>
        <v>0</v>
      </c>
      <c r="F2036">
        <f t="shared" si="447"/>
        <v>8</v>
      </c>
      <c r="G2036" s="17">
        <f t="shared" si="435"/>
        <v>38.842473531268851</v>
      </c>
      <c r="H2036" s="1">
        <f t="shared" si="436"/>
        <v>0</v>
      </c>
      <c r="I2036" s="1">
        <f t="shared" si="437"/>
        <v>0</v>
      </c>
      <c r="J2036" s="1">
        <f t="shared" si="438"/>
        <v>0</v>
      </c>
      <c r="K2036" s="1">
        <f t="shared" si="439"/>
        <v>0</v>
      </c>
      <c r="L2036" s="1">
        <f t="shared" si="440"/>
        <v>0</v>
      </c>
      <c r="M2036" s="1">
        <f t="shared" si="441"/>
        <v>0</v>
      </c>
      <c r="N2036" s="1" t="str">
        <f t="shared" si="442"/>
        <v>nee</v>
      </c>
      <c r="O2036" s="1">
        <f t="shared" si="443"/>
        <v>0</v>
      </c>
      <c r="P2036">
        <f t="shared" si="444"/>
        <v>0</v>
      </c>
    </row>
    <row r="2037" spans="1:16" x14ac:dyDescent="0.25">
      <c r="A2037" s="16">
        <f t="shared" si="445"/>
        <v>2035</v>
      </c>
      <c r="B2037" s="16">
        <f t="shared" si="434"/>
        <v>33</v>
      </c>
      <c r="C2037" s="1">
        <f t="shared" si="446"/>
        <v>1</v>
      </c>
      <c r="D2037" s="1">
        <f>VLOOKUP(C2037,Uitleg!$H$10:$K$14,2,FALSE)</f>
        <v>0</v>
      </c>
      <c r="E2037" s="1">
        <f>VLOOKUP(C2037,Uitleg!$H$10:$K$14,3,FALSE)</f>
        <v>0</v>
      </c>
      <c r="F2037">
        <f t="shared" si="447"/>
        <v>9</v>
      </c>
      <c r="G2037" s="17">
        <f t="shared" si="435"/>
        <v>39.076148243314897</v>
      </c>
      <c r="H2037" s="1">
        <f t="shared" si="436"/>
        <v>0</v>
      </c>
      <c r="I2037" s="1">
        <f t="shared" si="437"/>
        <v>0</v>
      </c>
      <c r="J2037" s="1">
        <f t="shared" si="438"/>
        <v>0</v>
      </c>
      <c r="K2037" s="1">
        <f t="shared" si="439"/>
        <v>0</v>
      </c>
      <c r="L2037" s="1">
        <f t="shared" si="440"/>
        <v>0</v>
      </c>
      <c r="M2037" s="1">
        <f t="shared" si="441"/>
        <v>0</v>
      </c>
      <c r="N2037" s="1" t="str">
        <f t="shared" si="442"/>
        <v>nee</v>
      </c>
      <c r="O2037" s="1">
        <f t="shared" si="443"/>
        <v>0</v>
      </c>
      <c r="P2037">
        <f t="shared" si="444"/>
        <v>0</v>
      </c>
    </row>
    <row r="2038" spans="1:16" x14ac:dyDescent="0.25">
      <c r="A2038" s="16">
        <f t="shared" si="445"/>
        <v>2036</v>
      </c>
      <c r="B2038" s="16">
        <f t="shared" si="434"/>
        <v>33</v>
      </c>
      <c r="C2038" s="1">
        <f t="shared" si="446"/>
        <v>1</v>
      </c>
      <c r="D2038" s="1">
        <f>VLOOKUP(C2038,Uitleg!$H$10:$K$14,2,FALSE)</f>
        <v>0</v>
      </c>
      <c r="E2038" s="1">
        <f>VLOOKUP(C2038,Uitleg!$H$10:$K$14,3,FALSE)</f>
        <v>0</v>
      </c>
      <c r="F2038">
        <f t="shared" si="447"/>
        <v>10</v>
      </c>
      <c r="G2038" s="17">
        <f t="shared" si="435"/>
        <v>39.309938115065229</v>
      </c>
      <c r="H2038" s="1">
        <f t="shared" si="436"/>
        <v>0</v>
      </c>
      <c r="I2038" s="1">
        <f t="shared" si="437"/>
        <v>0</v>
      </c>
      <c r="J2038" s="1">
        <f t="shared" si="438"/>
        <v>0</v>
      </c>
      <c r="K2038" s="1">
        <f t="shared" si="439"/>
        <v>0</v>
      </c>
      <c r="L2038" s="1">
        <f t="shared" si="440"/>
        <v>0</v>
      </c>
      <c r="M2038" s="1">
        <f t="shared" si="441"/>
        <v>0</v>
      </c>
      <c r="N2038" s="1" t="str">
        <f t="shared" si="442"/>
        <v>nee</v>
      </c>
      <c r="O2038" s="1">
        <f t="shared" si="443"/>
        <v>0</v>
      </c>
      <c r="P2038">
        <f t="shared" si="444"/>
        <v>0</v>
      </c>
    </row>
    <row r="2039" spans="1:16" x14ac:dyDescent="0.25">
      <c r="A2039" s="16">
        <f t="shared" si="445"/>
        <v>2037</v>
      </c>
      <c r="B2039" s="16">
        <f t="shared" si="434"/>
        <v>33</v>
      </c>
      <c r="C2039" s="1">
        <f t="shared" si="446"/>
        <v>1</v>
      </c>
      <c r="D2039" s="1">
        <f>VLOOKUP(C2039,Uitleg!$H$10:$K$14,2,FALSE)</f>
        <v>0</v>
      </c>
      <c r="E2039" s="1">
        <f>VLOOKUP(C2039,Uitleg!$H$10:$K$14,3,FALSE)</f>
        <v>0</v>
      </c>
      <c r="F2039">
        <f t="shared" si="447"/>
        <v>11</v>
      </c>
      <c r="G2039" s="17">
        <f t="shared" si="435"/>
        <v>39.543835743947106</v>
      </c>
      <c r="H2039" s="1">
        <f t="shared" si="436"/>
        <v>0</v>
      </c>
      <c r="I2039" s="1">
        <f t="shared" si="437"/>
        <v>0</v>
      </c>
      <c r="J2039" s="1">
        <f t="shared" si="438"/>
        <v>0</v>
      </c>
      <c r="K2039" s="1">
        <f t="shared" si="439"/>
        <v>0</v>
      </c>
      <c r="L2039" s="1">
        <f t="shared" si="440"/>
        <v>0</v>
      </c>
      <c r="M2039" s="1">
        <f t="shared" si="441"/>
        <v>0</v>
      </c>
      <c r="N2039" s="1" t="str">
        <f t="shared" si="442"/>
        <v>nee</v>
      </c>
      <c r="O2039" s="1">
        <f t="shared" si="443"/>
        <v>0</v>
      </c>
      <c r="P2039">
        <f t="shared" si="444"/>
        <v>0</v>
      </c>
    </row>
    <row r="2040" spans="1:16" x14ac:dyDescent="0.25">
      <c r="A2040" s="16">
        <f t="shared" si="445"/>
        <v>2038</v>
      </c>
      <c r="B2040" s="16">
        <f t="shared" si="434"/>
        <v>33</v>
      </c>
      <c r="C2040" s="1">
        <f t="shared" si="446"/>
        <v>1</v>
      </c>
      <c r="D2040" s="1">
        <f>VLOOKUP(C2040,Uitleg!$H$10:$K$14,2,FALSE)</f>
        <v>0</v>
      </c>
      <c r="E2040" s="1">
        <f>VLOOKUP(C2040,Uitleg!$H$10:$K$14,3,FALSE)</f>
        <v>0</v>
      </c>
      <c r="F2040">
        <f t="shared" si="447"/>
        <v>12</v>
      </c>
      <c r="G2040" s="17">
        <f t="shared" si="435"/>
        <v>39.777833725684864</v>
      </c>
      <c r="H2040" s="1">
        <f t="shared" si="436"/>
        <v>0</v>
      </c>
      <c r="I2040" s="1">
        <f t="shared" si="437"/>
        <v>0</v>
      </c>
      <c r="J2040" s="1">
        <f t="shared" si="438"/>
        <v>0</v>
      </c>
      <c r="K2040" s="1">
        <f t="shared" si="439"/>
        <v>0</v>
      </c>
      <c r="L2040" s="1">
        <f t="shared" si="440"/>
        <v>0</v>
      </c>
      <c r="M2040" s="1">
        <f t="shared" si="441"/>
        <v>0</v>
      </c>
      <c r="N2040" s="1" t="str">
        <f t="shared" si="442"/>
        <v>nee</v>
      </c>
      <c r="O2040" s="1">
        <f t="shared" si="443"/>
        <v>0</v>
      </c>
      <c r="P2040">
        <f t="shared" si="444"/>
        <v>0</v>
      </c>
    </row>
    <row r="2041" spans="1:16" x14ac:dyDescent="0.25">
      <c r="A2041" s="16">
        <f t="shared" si="445"/>
        <v>2039</v>
      </c>
      <c r="B2041" s="16">
        <f t="shared" si="434"/>
        <v>33</v>
      </c>
      <c r="C2041" s="1">
        <f t="shared" si="446"/>
        <v>1</v>
      </c>
      <c r="D2041" s="1">
        <f>VLOOKUP(C2041,Uitleg!$H$10:$K$14,2,FALSE)</f>
        <v>0</v>
      </c>
      <c r="E2041" s="1">
        <f>VLOOKUP(C2041,Uitleg!$H$10:$K$14,3,FALSE)</f>
        <v>0</v>
      </c>
      <c r="F2041">
        <f t="shared" si="447"/>
        <v>13</v>
      </c>
      <c r="G2041" s="17">
        <f t="shared" si="435"/>
        <v>40.011924654569441</v>
      </c>
      <c r="H2041" s="1">
        <f t="shared" si="436"/>
        <v>0</v>
      </c>
      <c r="I2041" s="1">
        <f t="shared" si="437"/>
        <v>0</v>
      </c>
      <c r="J2041" s="1">
        <f t="shared" si="438"/>
        <v>0</v>
      </c>
      <c r="K2041" s="1">
        <f t="shared" si="439"/>
        <v>0</v>
      </c>
      <c r="L2041" s="1">
        <f t="shared" si="440"/>
        <v>0</v>
      </c>
      <c r="M2041" s="1">
        <f t="shared" si="441"/>
        <v>0</v>
      </c>
      <c r="N2041" s="1" t="str">
        <f t="shared" si="442"/>
        <v>nee</v>
      </c>
      <c r="O2041" s="1">
        <f t="shared" si="443"/>
        <v>0</v>
      </c>
      <c r="P2041">
        <f t="shared" si="444"/>
        <v>0</v>
      </c>
    </row>
    <row r="2042" spans="1:16" x14ac:dyDescent="0.25">
      <c r="A2042" s="16">
        <f t="shared" si="445"/>
        <v>2040</v>
      </c>
      <c r="B2042" s="16">
        <f t="shared" si="434"/>
        <v>34</v>
      </c>
      <c r="C2042" s="1">
        <f t="shared" si="446"/>
        <v>1</v>
      </c>
      <c r="D2042" s="1">
        <f>VLOOKUP(C2042,Uitleg!$H$10:$K$14,2,FALSE)</f>
        <v>0</v>
      </c>
      <c r="E2042" s="1">
        <f>VLOOKUP(C2042,Uitleg!$H$10:$K$14,3,FALSE)</f>
        <v>0</v>
      </c>
      <c r="F2042">
        <f t="shared" si="447"/>
        <v>14</v>
      </c>
      <c r="G2042" s="17">
        <f t="shared" si="435"/>
        <v>40.246101123727286</v>
      </c>
      <c r="H2042" s="1">
        <f t="shared" si="436"/>
        <v>0</v>
      </c>
      <c r="I2042" s="1">
        <f t="shared" si="437"/>
        <v>0</v>
      </c>
      <c r="J2042" s="1">
        <f t="shared" si="438"/>
        <v>0</v>
      </c>
      <c r="K2042" s="1">
        <f t="shared" si="439"/>
        <v>0</v>
      </c>
      <c r="L2042" s="1">
        <f t="shared" si="440"/>
        <v>0</v>
      </c>
      <c r="M2042" s="1">
        <f t="shared" si="441"/>
        <v>0</v>
      </c>
      <c r="N2042" s="1" t="str">
        <f t="shared" si="442"/>
        <v>nee</v>
      </c>
      <c r="O2042" s="1">
        <f t="shared" si="443"/>
        <v>0</v>
      </c>
      <c r="P2042">
        <f t="shared" si="444"/>
        <v>0</v>
      </c>
    </row>
    <row r="2043" spans="1:16" x14ac:dyDescent="0.25">
      <c r="A2043" s="16">
        <f t="shared" si="445"/>
        <v>2041</v>
      </c>
      <c r="B2043" s="16">
        <f t="shared" si="434"/>
        <v>34</v>
      </c>
      <c r="C2043" s="1">
        <f t="shared" si="446"/>
        <v>1</v>
      </c>
      <c r="D2043" s="1">
        <f>VLOOKUP(C2043,Uitleg!$H$10:$K$14,2,FALSE)</f>
        <v>0</v>
      </c>
      <c r="E2043" s="1">
        <f>VLOOKUP(C2043,Uitleg!$H$10:$K$14,3,FALSE)</f>
        <v>0</v>
      </c>
      <c r="F2043">
        <f t="shared" si="447"/>
        <v>15</v>
      </c>
      <c r="G2043" s="17">
        <f t="shared" si="435"/>
        <v>40.480355725389856</v>
      </c>
      <c r="H2043" s="1">
        <f t="shared" si="436"/>
        <v>0</v>
      </c>
      <c r="I2043" s="1">
        <f t="shared" si="437"/>
        <v>0</v>
      </c>
      <c r="J2043" s="1">
        <f t="shared" si="438"/>
        <v>0</v>
      </c>
      <c r="K2043" s="1">
        <f t="shared" si="439"/>
        <v>0</v>
      </c>
      <c r="L2043" s="1">
        <f t="shared" si="440"/>
        <v>0</v>
      </c>
      <c r="M2043" s="1">
        <f t="shared" si="441"/>
        <v>0</v>
      </c>
      <c r="N2043" s="1" t="str">
        <f t="shared" si="442"/>
        <v>nee</v>
      </c>
      <c r="O2043" s="1">
        <f t="shared" si="443"/>
        <v>0</v>
      </c>
      <c r="P2043">
        <f t="shared" si="444"/>
        <v>0</v>
      </c>
    </row>
    <row r="2044" spans="1:16" x14ac:dyDescent="0.25">
      <c r="A2044" s="16">
        <f t="shared" si="445"/>
        <v>2042</v>
      </c>
      <c r="B2044" s="16">
        <f t="shared" si="434"/>
        <v>34</v>
      </c>
      <c r="C2044" s="1">
        <f t="shared" si="446"/>
        <v>1</v>
      </c>
      <c r="D2044" s="1">
        <f>VLOOKUP(C2044,Uitleg!$H$10:$K$14,2,FALSE)</f>
        <v>0</v>
      </c>
      <c r="E2044" s="1">
        <f>VLOOKUP(C2044,Uitleg!$H$10:$K$14,3,FALSE)</f>
        <v>0</v>
      </c>
      <c r="F2044">
        <f t="shared" si="447"/>
        <v>16</v>
      </c>
      <c r="G2044" s="17">
        <f t="shared" si="435"/>
        <v>40.714681051162579</v>
      </c>
      <c r="H2044" s="1">
        <f t="shared" si="436"/>
        <v>0</v>
      </c>
      <c r="I2044" s="1">
        <f t="shared" si="437"/>
        <v>0</v>
      </c>
      <c r="J2044" s="1">
        <f t="shared" si="438"/>
        <v>0</v>
      </c>
      <c r="K2044" s="1">
        <f t="shared" si="439"/>
        <v>0</v>
      </c>
      <c r="L2044" s="1">
        <f t="shared" si="440"/>
        <v>0</v>
      </c>
      <c r="M2044" s="1">
        <f t="shared" si="441"/>
        <v>0</v>
      </c>
      <c r="N2044" s="1" t="str">
        <f t="shared" si="442"/>
        <v>nee</v>
      </c>
      <c r="O2044" s="1">
        <f t="shared" si="443"/>
        <v>0</v>
      </c>
      <c r="P2044">
        <f t="shared" si="444"/>
        <v>0</v>
      </c>
    </row>
    <row r="2045" spans="1:16" x14ac:dyDescent="0.25">
      <c r="A2045" s="16">
        <f t="shared" si="445"/>
        <v>2043</v>
      </c>
      <c r="B2045" s="16">
        <f t="shared" si="434"/>
        <v>34</v>
      </c>
      <c r="C2045" s="1">
        <f t="shared" si="446"/>
        <v>1</v>
      </c>
      <c r="D2045" s="1">
        <f>VLOOKUP(C2045,Uitleg!$H$10:$K$14,2,FALSE)</f>
        <v>0</v>
      </c>
      <c r="E2045" s="1">
        <f>VLOOKUP(C2045,Uitleg!$H$10:$K$14,3,FALSE)</f>
        <v>0</v>
      </c>
      <c r="F2045">
        <f t="shared" si="447"/>
        <v>17</v>
      </c>
      <c r="G2045" s="17">
        <f t="shared" si="435"/>
        <v>40.949069692294422</v>
      </c>
      <c r="H2045" s="1">
        <f t="shared" si="436"/>
        <v>0</v>
      </c>
      <c r="I2045" s="1">
        <f t="shared" si="437"/>
        <v>0</v>
      </c>
      <c r="J2045" s="1">
        <f t="shared" si="438"/>
        <v>0</v>
      </c>
      <c r="K2045" s="1">
        <f t="shared" si="439"/>
        <v>0</v>
      </c>
      <c r="L2045" s="1">
        <f t="shared" si="440"/>
        <v>0</v>
      </c>
      <c r="M2045" s="1">
        <f t="shared" si="441"/>
        <v>0</v>
      </c>
      <c r="N2045" s="1" t="str">
        <f t="shared" si="442"/>
        <v>nee</v>
      </c>
      <c r="O2045" s="1">
        <f t="shared" si="443"/>
        <v>0</v>
      </c>
      <c r="P2045">
        <f t="shared" si="444"/>
        <v>0</v>
      </c>
    </row>
    <row r="2046" spans="1:16" x14ac:dyDescent="0.25">
      <c r="A2046" s="16">
        <f t="shared" si="445"/>
        <v>2044</v>
      </c>
      <c r="B2046" s="16">
        <f t="shared" si="434"/>
        <v>34</v>
      </c>
      <c r="C2046" s="1">
        <f t="shared" si="446"/>
        <v>1</v>
      </c>
      <c r="D2046" s="1">
        <f>VLOOKUP(C2046,Uitleg!$H$10:$K$14,2,FALSE)</f>
        <v>0</v>
      </c>
      <c r="E2046" s="1">
        <f>VLOOKUP(C2046,Uitleg!$H$10:$K$14,3,FALSE)</f>
        <v>0</v>
      </c>
      <c r="F2046">
        <f t="shared" si="447"/>
        <v>18</v>
      </c>
      <c r="G2046" s="17">
        <f t="shared" si="435"/>
        <v>41.183514239946824</v>
      </c>
      <c r="H2046" s="1">
        <f t="shared" si="436"/>
        <v>0</v>
      </c>
      <c r="I2046" s="1">
        <f t="shared" si="437"/>
        <v>0</v>
      </c>
      <c r="J2046" s="1">
        <f t="shared" si="438"/>
        <v>0</v>
      </c>
      <c r="K2046" s="1">
        <f t="shared" si="439"/>
        <v>0</v>
      </c>
      <c r="L2046" s="1">
        <f t="shared" si="440"/>
        <v>0</v>
      </c>
      <c r="M2046" s="1">
        <f t="shared" si="441"/>
        <v>0</v>
      </c>
      <c r="N2046" s="1" t="str">
        <f t="shared" si="442"/>
        <v>nee</v>
      </c>
      <c r="O2046" s="1">
        <f t="shared" si="443"/>
        <v>0</v>
      </c>
      <c r="P2046">
        <f t="shared" si="444"/>
        <v>0</v>
      </c>
    </row>
    <row r="2047" spans="1:16" x14ac:dyDescent="0.25">
      <c r="A2047" s="16">
        <f t="shared" si="445"/>
        <v>2045</v>
      </c>
      <c r="B2047" s="16">
        <f t="shared" si="434"/>
        <v>34</v>
      </c>
      <c r="C2047" s="1">
        <f t="shared" si="446"/>
        <v>1</v>
      </c>
      <c r="D2047" s="1">
        <f>VLOOKUP(C2047,Uitleg!$H$10:$K$14,2,FALSE)</f>
        <v>0</v>
      </c>
      <c r="E2047" s="1">
        <f>VLOOKUP(C2047,Uitleg!$H$10:$K$14,3,FALSE)</f>
        <v>0</v>
      </c>
      <c r="F2047">
        <f t="shared" si="447"/>
        <v>19</v>
      </c>
      <c r="G2047" s="17">
        <f t="shared" si="435"/>
        <v>41.418007285463311</v>
      </c>
      <c r="H2047" s="1">
        <f t="shared" si="436"/>
        <v>0</v>
      </c>
      <c r="I2047" s="1">
        <f t="shared" si="437"/>
        <v>0</v>
      </c>
      <c r="J2047" s="1">
        <f t="shared" si="438"/>
        <v>0</v>
      </c>
      <c r="K2047" s="1">
        <f t="shared" si="439"/>
        <v>0</v>
      </c>
      <c r="L2047" s="1">
        <f t="shared" si="440"/>
        <v>0</v>
      </c>
      <c r="M2047" s="1">
        <f t="shared" si="441"/>
        <v>0</v>
      </c>
      <c r="N2047" s="1" t="str">
        <f t="shared" si="442"/>
        <v>nee</v>
      </c>
      <c r="O2047" s="1">
        <f t="shared" si="443"/>
        <v>0</v>
      </c>
      <c r="P2047">
        <f t="shared" si="444"/>
        <v>0</v>
      </c>
    </row>
    <row r="2048" spans="1:16" x14ac:dyDescent="0.25">
      <c r="A2048" s="16">
        <f t="shared" si="445"/>
        <v>2046</v>
      </c>
      <c r="B2048" s="16">
        <f t="shared" si="434"/>
        <v>34</v>
      </c>
      <c r="C2048" s="1">
        <f t="shared" si="446"/>
        <v>1</v>
      </c>
      <c r="D2048" s="1">
        <f>VLOOKUP(C2048,Uitleg!$H$10:$K$14,2,FALSE)</f>
        <v>0</v>
      </c>
      <c r="E2048" s="1">
        <f>VLOOKUP(C2048,Uitleg!$H$10:$K$14,3,FALSE)</f>
        <v>0</v>
      </c>
      <c r="F2048">
        <f t="shared" si="447"/>
        <v>20</v>
      </c>
      <c r="G2048" s="17">
        <f t="shared" si="435"/>
        <v>41.652541420638286</v>
      </c>
      <c r="H2048" s="1">
        <f t="shared" si="436"/>
        <v>1</v>
      </c>
      <c r="I2048" s="1">
        <f t="shared" si="437"/>
        <v>0</v>
      </c>
      <c r="J2048" s="1">
        <f t="shared" si="438"/>
        <v>0</v>
      </c>
      <c r="K2048" s="1">
        <f t="shared" si="439"/>
        <v>0</v>
      </c>
      <c r="L2048" s="1">
        <f t="shared" si="440"/>
        <v>0</v>
      </c>
      <c r="M2048" s="1">
        <f t="shared" si="441"/>
        <v>0</v>
      </c>
      <c r="N2048" s="1" t="str">
        <f t="shared" si="442"/>
        <v>JA</v>
      </c>
      <c r="O2048" s="1">
        <f t="shared" si="443"/>
        <v>2</v>
      </c>
      <c r="P2048">
        <f t="shared" si="444"/>
        <v>0</v>
      </c>
    </row>
    <row r="2049" spans="1:16" x14ac:dyDescent="0.25">
      <c r="A2049" s="16">
        <f t="shared" si="445"/>
        <v>2047</v>
      </c>
      <c r="B2049" s="16">
        <f t="shared" si="434"/>
        <v>34</v>
      </c>
      <c r="C2049" s="1">
        <f t="shared" si="446"/>
        <v>2</v>
      </c>
      <c r="D2049" s="1">
        <f>VLOOKUP(C2049,Uitleg!$H$10:$K$14,2,FALSE)</f>
        <v>0</v>
      </c>
      <c r="E2049" s="1">
        <f>VLOOKUP(C2049,Uitleg!$H$10:$K$14,3,FALSE)</f>
        <v>1</v>
      </c>
      <c r="F2049">
        <f t="shared" si="447"/>
        <v>0</v>
      </c>
      <c r="G2049" s="17">
        <f t="shared" si="435"/>
        <v>41.887109237986401</v>
      </c>
      <c r="H2049" s="1">
        <f t="shared" si="436"/>
        <v>0</v>
      </c>
      <c r="I2049" s="1">
        <f t="shared" si="437"/>
        <v>0</v>
      </c>
      <c r="J2049" s="1">
        <f t="shared" si="438"/>
        <v>0</v>
      </c>
      <c r="K2049" s="1">
        <f t="shared" si="439"/>
        <v>0</v>
      </c>
      <c r="L2049" s="1">
        <f t="shared" si="440"/>
        <v>0</v>
      </c>
      <c r="M2049" s="1">
        <f t="shared" si="441"/>
        <v>0</v>
      </c>
      <c r="N2049" s="1" t="str">
        <f t="shared" si="442"/>
        <v>nee</v>
      </c>
      <c r="O2049" s="1">
        <f t="shared" si="443"/>
        <v>0</v>
      </c>
      <c r="P2049">
        <f t="shared" si="444"/>
        <v>50</v>
      </c>
    </row>
    <row r="2050" spans="1:16" x14ac:dyDescent="0.25">
      <c r="A2050" s="16">
        <f t="shared" si="445"/>
        <v>2048</v>
      </c>
      <c r="B2050" s="16">
        <f t="shared" ref="B2050:B2113" si="448">TRUNC(A2050/60,0)</f>
        <v>34</v>
      </c>
      <c r="C2050" s="1">
        <f t="shared" si="446"/>
        <v>2</v>
      </c>
      <c r="D2050" s="1">
        <f>VLOOKUP(C2050,Uitleg!$H$10:$K$14,2,FALSE)</f>
        <v>0</v>
      </c>
      <c r="E2050" s="1">
        <f>VLOOKUP(C2050,Uitleg!$H$10:$K$14,3,FALSE)</f>
        <v>1</v>
      </c>
      <c r="F2050">
        <f t="shared" si="447"/>
        <v>1</v>
      </c>
      <c r="G2050" s="17">
        <f t="shared" ref="G2050:G2113" si="449">50+SIN(A2050/(PeriodeSinus1*30/PI()))*20+SIN(A2050/(PeriodeSinus2*30/PI()))*30</f>
        <v>42.121703331011872</v>
      </c>
      <c r="H2050" s="1">
        <f t="shared" ref="H2050:H2113" si="450">IF(AND(C2050=1,F2050&gt;MaxWachttijd-G2050/2),1,0)</f>
        <v>0</v>
      </c>
      <c r="I2050" s="1">
        <f t="shared" ref="I2050:I2113" si="451">IF(AND(C2050=2,G2050&lt;=Uitschakeldrempel,F2050&gt;DuurGroen),1,0)</f>
        <v>0</v>
      </c>
      <c r="J2050" s="1">
        <f t="shared" ref="J2050:J2113" si="452">IF(AND(C2050=2,G2050&gt;Uitschakeldrempel),1,0)</f>
        <v>0</v>
      </c>
      <c r="K2050" s="1">
        <f t="shared" ref="K2050:K2113" si="453">IF(AND(C2050=3,F2050&gt;MaxWachttijd-G2050/2),1,0)</f>
        <v>0</v>
      </c>
      <c r="L2050" s="1">
        <f t="shared" ref="L2050:L2113" si="454">IF(AND(C2050=4,F2050&gt;DuurGroen),1,0)</f>
        <v>0</v>
      </c>
      <c r="M2050" s="1">
        <f t="shared" ref="M2050:M2113" si="455">IF(AND(C2050=5,G2050&lt;Inschakeldrempel),1,0)</f>
        <v>0</v>
      </c>
      <c r="N2050" s="1" t="str">
        <f t="shared" ref="N2050:N2113" si="456">IF(SUM(H2050:M2050)=0,"nee","JA")</f>
        <v>nee</v>
      </c>
      <c r="O2050" s="1">
        <f t="shared" ref="O2050:O2113" si="457">H2050*2+I2050*3+J2050*5+K2050*4+L2050*1+M2050*4</f>
        <v>0</v>
      </c>
      <c r="P2050">
        <f t="shared" ref="P2050:P2113" si="458">D2050*50+E2050*50</f>
        <v>50</v>
      </c>
    </row>
    <row r="2051" spans="1:16" x14ac:dyDescent="0.25">
      <c r="A2051" s="16">
        <f t="shared" ref="A2051:A2114" si="459">A2050+Tijdstap</f>
        <v>2049</v>
      </c>
      <c r="B2051" s="16">
        <f t="shared" si="448"/>
        <v>34</v>
      </c>
      <c r="C2051" s="1">
        <f t="shared" ref="C2051:C2114" si="460">IF(O2050=0,C2050,O2050)</f>
        <v>2</v>
      </c>
      <c r="D2051" s="1">
        <f>VLOOKUP(C2051,Uitleg!$H$10:$K$14,2,FALSE)</f>
        <v>0</v>
      </c>
      <c r="E2051" s="1">
        <f>VLOOKUP(C2051,Uitleg!$H$10:$K$14,3,FALSE)</f>
        <v>1</v>
      </c>
      <c r="F2051">
        <f t="shared" ref="F2051:F2114" si="461">IF(C2051=C2050,F2050+Tijdstap,0)</f>
        <v>2</v>
      </c>
      <c r="G2051" s="17">
        <f t="shared" si="449"/>
        <v>42.356316294477146</v>
      </c>
      <c r="H2051" s="1">
        <f t="shared" si="450"/>
        <v>0</v>
      </c>
      <c r="I2051" s="1">
        <f t="shared" si="451"/>
        <v>0</v>
      </c>
      <c r="J2051" s="1">
        <f t="shared" si="452"/>
        <v>0</v>
      </c>
      <c r="K2051" s="1">
        <f t="shared" si="453"/>
        <v>0</v>
      </c>
      <c r="L2051" s="1">
        <f t="shared" si="454"/>
        <v>0</v>
      </c>
      <c r="M2051" s="1">
        <f t="shared" si="455"/>
        <v>0</v>
      </c>
      <c r="N2051" s="1" t="str">
        <f t="shared" si="456"/>
        <v>nee</v>
      </c>
      <c r="O2051" s="1">
        <f t="shared" si="457"/>
        <v>0</v>
      </c>
      <c r="P2051">
        <f t="shared" si="458"/>
        <v>50</v>
      </c>
    </row>
    <row r="2052" spans="1:16" x14ac:dyDescent="0.25">
      <c r="A2052" s="16">
        <f t="shared" si="459"/>
        <v>2050</v>
      </c>
      <c r="B2052" s="16">
        <f t="shared" si="448"/>
        <v>34</v>
      </c>
      <c r="C2052" s="1">
        <f t="shared" si="460"/>
        <v>2</v>
      </c>
      <c r="D2052" s="1">
        <f>VLOOKUP(C2052,Uitleg!$H$10:$K$14,2,FALSE)</f>
        <v>0</v>
      </c>
      <c r="E2052" s="1">
        <f>VLOOKUP(C2052,Uitleg!$H$10:$K$14,3,FALSE)</f>
        <v>1</v>
      </c>
      <c r="F2052">
        <f t="shared" si="461"/>
        <v>3</v>
      </c>
      <c r="G2052" s="17">
        <f t="shared" si="449"/>
        <v>42.590940724672329</v>
      </c>
      <c r="H2052" s="1">
        <f t="shared" si="450"/>
        <v>0</v>
      </c>
      <c r="I2052" s="1">
        <f t="shared" si="451"/>
        <v>0</v>
      </c>
      <c r="J2052" s="1">
        <f t="shared" si="452"/>
        <v>0</v>
      </c>
      <c r="K2052" s="1">
        <f t="shared" si="453"/>
        <v>0</v>
      </c>
      <c r="L2052" s="1">
        <f t="shared" si="454"/>
        <v>0</v>
      </c>
      <c r="M2052" s="1">
        <f t="shared" si="455"/>
        <v>0</v>
      </c>
      <c r="N2052" s="1" t="str">
        <f t="shared" si="456"/>
        <v>nee</v>
      </c>
      <c r="O2052" s="1">
        <f t="shared" si="457"/>
        <v>0</v>
      </c>
      <c r="P2052">
        <f t="shared" si="458"/>
        <v>50</v>
      </c>
    </row>
    <row r="2053" spans="1:16" x14ac:dyDescent="0.25">
      <c r="A2053" s="16">
        <f t="shared" si="459"/>
        <v>2051</v>
      </c>
      <c r="B2053" s="16">
        <f t="shared" si="448"/>
        <v>34</v>
      </c>
      <c r="C2053" s="1">
        <f t="shared" si="460"/>
        <v>2</v>
      </c>
      <c r="D2053" s="1">
        <f>VLOOKUP(C2053,Uitleg!$H$10:$K$14,2,FALSE)</f>
        <v>0</v>
      </c>
      <c r="E2053" s="1">
        <f>VLOOKUP(C2053,Uitleg!$H$10:$K$14,3,FALSE)</f>
        <v>1</v>
      </c>
      <c r="F2053">
        <f t="shared" si="461"/>
        <v>4</v>
      </c>
      <c r="G2053" s="17">
        <f t="shared" si="449"/>
        <v>42.825569219683707</v>
      </c>
      <c r="H2053" s="1">
        <f t="shared" si="450"/>
        <v>0</v>
      </c>
      <c r="I2053" s="1">
        <f t="shared" si="451"/>
        <v>1</v>
      </c>
      <c r="J2053" s="1">
        <f t="shared" si="452"/>
        <v>0</v>
      </c>
      <c r="K2053" s="1">
        <f t="shared" si="453"/>
        <v>0</v>
      </c>
      <c r="L2053" s="1">
        <f t="shared" si="454"/>
        <v>0</v>
      </c>
      <c r="M2053" s="1">
        <f t="shared" si="455"/>
        <v>0</v>
      </c>
      <c r="N2053" s="1" t="str">
        <f t="shared" si="456"/>
        <v>JA</v>
      </c>
      <c r="O2053" s="1">
        <f t="shared" si="457"/>
        <v>3</v>
      </c>
      <c r="P2053">
        <f t="shared" si="458"/>
        <v>50</v>
      </c>
    </row>
    <row r="2054" spans="1:16" x14ac:dyDescent="0.25">
      <c r="A2054" s="16">
        <f t="shared" si="459"/>
        <v>2052</v>
      </c>
      <c r="B2054" s="16">
        <f t="shared" si="448"/>
        <v>34</v>
      </c>
      <c r="C2054" s="1">
        <f t="shared" si="460"/>
        <v>3</v>
      </c>
      <c r="D2054" s="1">
        <f>VLOOKUP(C2054,Uitleg!$H$10:$K$14,2,FALSE)</f>
        <v>0</v>
      </c>
      <c r="E2054" s="1">
        <f>VLOOKUP(C2054,Uitleg!$H$10:$K$14,3,FALSE)</f>
        <v>0</v>
      </c>
      <c r="F2054">
        <f t="shared" si="461"/>
        <v>0</v>
      </c>
      <c r="G2054" s="17">
        <f t="shared" si="449"/>
        <v>43.06019437966301</v>
      </c>
      <c r="H2054" s="1">
        <f t="shared" si="450"/>
        <v>0</v>
      </c>
      <c r="I2054" s="1">
        <f t="shared" si="451"/>
        <v>0</v>
      </c>
      <c r="J2054" s="1">
        <f t="shared" si="452"/>
        <v>0</v>
      </c>
      <c r="K2054" s="1">
        <f t="shared" si="453"/>
        <v>0</v>
      </c>
      <c r="L2054" s="1">
        <f t="shared" si="454"/>
        <v>0</v>
      </c>
      <c r="M2054" s="1">
        <f t="shared" si="455"/>
        <v>0</v>
      </c>
      <c r="N2054" s="1" t="str">
        <f t="shared" si="456"/>
        <v>nee</v>
      </c>
      <c r="O2054" s="1">
        <f t="shared" si="457"/>
        <v>0</v>
      </c>
      <c r="P2054">
        <f t="shared" si="458"/>
        <v>0</v>
      </c>
    </row>
    <row r="2055" spans="1:16" x14ac:dyDescent="0.25">
      <c r="A2055" s="16">
        <f t="shared" si="459"/>
        <v>2053</v>
      </c>
      <c r="B2055" s="16">
        <f t="shared" si="448"/>
        <v>34</v>
      </c>
      <c r="C2055" s="1">
        <f t="shared" si="460"/>
        <v>3</v>
      </c>
      <c r="D2055" s="1">
        <f>VLOOKUP(C2055,Uitleg!$H$10:$K$14,2,FALSE)</f>
        <v>0</v>
      </c>
      <c r="E2055" s="1">
        <f>VLOOKUP(C2055,Uitleg!$H$10:$K$14,3,FALSE)</f>
        <v>0</v>
      </c>
      <c r="F2055">
        <f t="shared" si="461"/>
        <v>1</v>
      </c>
      <c r="G2055" s="17">
        <f t="shared" si="449"/>
        <v>43.294808807095698</v>
      </c>
      <c r="H2055" s="1">
        <f t="shared" si="450"/>
        <v>0</v>
      </c>
      <c r="I2055" s="1">
        <f t="shared" si="451"/>
        <v>0</v>
      </c>
      <c r="J2055" s="1">
        <f t="shared" si="452"/>
        <v>0</v>
      </c>
      <c r="K2055" s="1">
        <f t="shared" si="453"/>
        <v>0</v>
      </c>
      <c r="L2055" s="1">
        <f t="shared" si="454"/>
        <v>0</v>
      </c>
      <c r="M2055" s="1">
        <f t="shared" si="455"/>
        <v>0</v>
      </c>
      <c r="N2055" s="1" t="str">
        <f t="shared" si="456"/>
        <v>nee</v>
      </c>
      <c r="O2055" s="1">
        <f t="shared" si="457"/>
        <v>0</v>
      </c>
      <c r="P2055">
        <f t="shared" si="458"/>
        <v>0</v>
      </c>
    </row>
    <row r="2056" spans="1:16" x14ac:dyDescent="0.25">
      <c r="A2056" s="16">
        <f t="shared" si="459"/>
        <v>2054</v>
      </c>
      <c r="B2056" s="16">
        <f t="shared" si="448"/>
        <v>34</v>
      </c>
      <c r="C2056" s="1">
        <f t="shared" si="460"/>
        <v>3</v>
      </c>
      <c r="D2056" s="1">
        <f>VLOOKUP(C2056,Uitleg!$H$10:$K$14,2,FALSE)</f>
        <v>0</v>
      </c>
      <c r="E2056" s="1">
        <f>VLOOKUP(C2056,Uitleg!$H$10:$K$14,3,FALSE)</f>
        <v>0</v>
      </c>
      <c r="F2056">
        <f t="shared" si="461"/>
        <v>2</v>
      </c>
      <c r="G2056" s="17">
        <f t="shared" si="449"/>
        <v>43.529405107070147</v>
      </c>
      <c r="H2056" s="1">
        <f t="shared" si="450"/>
        <v>0</v>
      </c>
      <c r="I2056" s="1">
        <f t="shared" si="451"/>
        <v>0</v>
      </c>
      <c r="J2056" s="1">
        <f t="shared" si="452"/>
        <v>0</v>
      </c>
      <c r="K2056" s="1">
        <f t="shared" si="453"/>
        <v>0</v>
      </c>
      <c r="L2056" s="1">
        <f t="shared" si="454"/>
        <v>0</v>
      </c>
      <c r="M2056" s="1">
        <f t="shared" si="455"/>
        <v>0</v>
      </c>
      <c r="N2056" s="1" t="str">
        <f t="shared" si="456"/>
        <v>nee</v>
      </c>
      <c r="O2056" s="1">
        <f t="shared" si="457"/>
        <v>0</v>
      </c>
      <c r="P2056">
        <f t="shared" si="458"/>
        <v>0</v>
      </c>
    </row>
    <row r="2057" spans="1:16" x14ac:dyDescent="0.25">
      <c r="A2057" s="16">
        <f t="shared" si="459"/>
        <v>2055</v>
      </c>
      <c r="B2057" s="16">
        <f t="shared" si="448"/>
        <v>34</v>
      </c>
      <c r="C2057" s="1">
        <f t="shared" si="460"/>
        <v>3</v>
      </c>
      <c r="D2057" s="1">
        <f>VLOOKUP(C2057,Uitleg!$H$10:$K$14,2,FALSE)</f>
        <v>0</v>
      </c>
      <c r="E2057" s="1">
        <f>VLOOKUP(C2057,Uitleg!$H$10:$K$14,3,FALSE)</f>
        <v>0</v>
      </c>
      <c r="F2057">
        <f t="shared" si="461"/>
        <v>3</v>
      </c>
      <c r="G2057" s="17">
        <f t="shared" si="449"/>
        <v>43.763975887545591</v>
      </c>
      <c r="H2057" s="1">
        <f t="shared" si="450"/>
        <v>0</v>
      </c>
      <c r="I2057" s="1">
        <f t="shared" si="451"/>
        <v>0</v>
      </c>
      <c r="J2057" s="1">
        <f t="shared" si="452"/>
        <v>0</v>
      </c>
      <c r="K2057" s="1">
        <f t="shared" si="453"/>
        <v>0</v>
      </c>
      <c r="L2057" s="1">
        <f t="shared" si="454"/>
        <v>0</v>
      </c>
      <c r="M2057" s="1">
        <f t="shared" si="455"/>
        <v>0</v>
      </c>
      <c r="N2057" s="1" t="str">
        <f t="shared" si="456"/>
        <v>nee</v>
      </c>
      <c r="O2057" s="1">
        <f t="shared" si="457"/>
        <v>0</v>
      </c>
      <c r="P2057">
        <f t="shared" si="458"/>
        <v>0</v>
      </c>
    </row>
    <row r="2058" spans="1:16" x14ac:dyDescent="0.25">
      <c r="A2058" s="16">
        <f t="shared" si="459"/>
        <v>2056</v>
      </c>
      <c r="B2058" s="16">
        <f t="shared" si="448"/>
        <v>34</v>
      </c>
      <c r="C2058" s="1">
        <f t="shared" si="460"/>
        <v>3</v>
      </c>
      <c r="D2058" s="1">
        <f>VLOOKUP(C2058,Uitleg!$H$10:$K$14,2,FALSE)</f>
        <v>0</v>
      </c>
      <c r="E2058" s="1">
        <f>VLOOKUP(C2058,Uitleg!$H$10:$K$14,3,FALSE)</f>
        <v>0</v>
      </c>
      <c r="F2058">
        <f t="shared" si="461"/>
        <v>4</v>
      </c>
      <c r="G2058" s="17">
        <f t="shared" si="449"/>
        <v>43.998513759621062</v>
      </c>
      <c r="H2058" s="1">
        <f t="shared" si="450"/>
        <v>0</v>
      </c>
      <c r="I2058" s="1">
        <f t="shared" si="451"/>
        <v>0</v>
      </c>
      <c r="J2058" s="1">
        <f t="shared" si="452"/>
        <v>0</v>
      </c>
      <c r="K2058" s="1">
        <f t="shared" si="453"/>
        <v>0</v>
      </c>
      <c r="L2058" s="1">
        <f t="shared" si="454"/>
        <v>0</v>
      </c>
      <c r="M2058" s="1">
        <f t="shared" si="455"/>
        <v>0</v>
      </c>
      <c r="N2058" s="1" t="str">
        <f t="shared" si="456"/>
        <v>nee</v>
      </c>
      <c r="O2058" s="1">
        <f t="shared" si="457"/>
        <v>0</v>
      </c>
      <c r="P2058">
        <f t="shared" si="458"/>
        <v>0</v>
      </c>
    </row>
    <row r="2059" spans="1:16" x14ac:dyDescent="0.25">
      <c r="A2059" s="16">
        <f t="shared" si="459"/>
        <v>2057</v>
      </c>
      <c r="B2059" s="16">
        <f t="shared" si="448"/>
        <v>34</v>
      </c>
      <c r="C2059" s="1">
        <f t="shared" si="460"/>
        <v>3</v>
      </c>
      <c r="D2059" s="1">
        <f>VLOOKUP(C2059,Uitleg!$H$10:$K$14,2,FALSE)</f>
        <v>0</v>
      </c>
      <c r="E2059" s="1">
        <f>VLOOKUP(C2059,Uitleg!$H$10:$K$14,3,FALSE)</f>
        <v>0</v>
      </c>
      <c r="F2059">
        <f t="shared" si="461"/>
        <v>5</v>
      </c>
      <c r="G2059" s="17">
        <f t="shared" si="449"/>
        <v>44.233011337803163</v>
      </c>
      <c r="H2059" s="1">
        <f t="shared" si="450"/>
        <v>0</v>
      </c>
      <c r="I2059" s="1">
        <f t="shared" si="451"/>
        <v>0</v>
      </c>
      <c r="J2059" s="1">
        <f t="shared" si="452"/>
        <v>0</v>
      </c>
      <c r="K2059" s="1">
        <f t="shared" si="453"/>
        <v>0</v>
      </c>
      <c r="L2059" s="1">
        <f t="shared" si="454"/>
        <v>0</v>
      </c>
      <c r="M2059" s="1">
        <f t="shared" si="455"/>
        <v>0</v>
      </c>
      <c r="N2059" s="1" t="str">
        <f t="shared" si="456"/>
        <v>nee</v>
      </c>
      <c r="O2059" s="1">
        <f t="shared" si="457"/>
        <v>0</v>
      </c>
      <c r="P2059">
        <f t="shared" si="458"/>
        <v>0</v>
      </c>
    </row>
    <row r="2060" spans="1:16" x14ac:dyDescent="0.25">
      <c r="A2060" s="16">
        <f t="shared" si="459"/>
        <v>2058</v>
      </c>
      <c r="B2060" s="16">
        <f t="shared" si="448"/>
        <v>34</v>
      </c>
      <c r="C2060" s="1">
        <f t="shared" si="460"/>
        <v>3</v>
      </c>
      <c r="D2060" s="1">
        <f>VLOOKUP(C2060,Uitleg!$H$10:$K$14,2,FALSE)</f>
        <v>0</v>
      </c>
      <c r="E2060" s="1">
        <f>VLOOKUP(C2060,Uitleg!$H$10:$K$14,3,FALSE)</f>
        <v>0</v>
      </c>
      <c r="F2060">
        <f t="shared" si="461"/>
        <v>6</v>
      </c>
      <c r="G2060" s="17">
        <f t="shared" si="449"/>
        <v>44.467461240274631</v>
      </c>
      <c r="H2060" s="1">
        <f t="shared" si="450"/>
        <v>0</v>
      </c>
      <c r="I2060" s="1">
        <f t="shared" si="451"/>
        <v>0</v>
      </c>
      <c r="J2060" s="1">
        <f t="shared" si="452"/>
        <v>0</v>
      </c>
      <c r="K2060" s="1">
        <f t="shared" si="453"/>
        <v>0</v>
      </c>
      <c r="L2060" s="1">
        <f t="shared" si="454"/>
        <v>0</v>
      </c>
      <c r="M2060" s="1">
        <f t="shared" si="455"/>
        <v>0</v>
      </c>
      <c r="N2060" s="1" t="str">
        <f t="shared" si="456"/>
        <v>nee</v>
      </c>
      <c r="O2060" s="1">
        <f t="shared" si="457"/>
        <v>0</v>
      </c>
      <c r="P2060">
        <f t="shared" si="458"/>
        <v>0</v>
      </c>
    </row>
    <row r="2061" spans="1:16" x14ac:dyDescent="0.25">
      <c r="A2061" s="16">
        <f t="shared" si="459"/>
        <v>2059</v>
      </c>
      <c r="B2061" s="16">
        <f t="shared" si="448"/>
        <v>34</v>
      </c>
      <c r="C2061" s="1">
        <f t="shared" si="460"/>
        <v>3</v>
      </c>
      <c r="D2061" s="1">
        <f>VLOOKUP(C2061,Uitleg!$H$10:$K$14,2,FALSE)</f>
        <v>0</v>
      </c>
      <c r="E2061" s="1">
        <f>VLOOKUP(C2061,Uitleg!$H$10:$K$14,3,FALSE)</f>
        <v>0</v>
      </c>
      <c r="F2061">
        <f t="shared" si="461"/>
        <v>7</v>
      </c>
      <c r="G2061" s="17">
        <f t="shared" si="449"/>
        <v>44.701856089161936</v>
      </c>
      <c r="H2061" s="1">
        <f t="shared" si="450"/>
        <v>0</v>
      </c>
      <c r="I2061" s="1">
        <f t="shared" si="451"/>
        <v>0</v>
      </c>
      <c r="J2061" s="1">
        <f t="shared" si="452"/>
        <v>0</v>
      </c>
      <c r="K2061" s="1">
        <f t="shared" si="453"/>
        <v>0</v>
      </c>
      <c r="L2061" s="1">
        <f t="shared" si="454"/>
        <v>0</v>
      </c>
      <c r="M2061" s="1">
        <f t="shared" si="455"/>
        <v>0</v>
      </c>
      <c r="N2061" s="1" t="str">
        <f t="shared" si="456"/>
        <v>nee</v>
      </c>
      <c r="O2061" s="1">
        <f t="shared" si="457"/>
        <v>0</v>
      </c>
      <c r="P2061">
        <f t="shared" si="458"/>
        <v>0</v>
      </c>
    </row>
    <row r="2062" spans="1:16" x14ac:dyDescent="0.25">
      <c r="A2062" s="16">
        <f t="shared" si="459"/>
        <v>2060</v>
      </c>
      <c r="B2062" s="16">
        <f t="shared" si="448"/>
        <v>34</v>
      </c>
      <c r="C2062" s="1">
        <f t="shared" si="460"/>
        <v>3</v>
      </c>
      <c r="D2062" s="1">
        <f>VLOOKUP(C2062,Uitleg!$H$10:$K$14,2,FALSE)</f>
        <v>0</v>
      </c>
      <c r="E2062" s="1">
        <f>VLOOKUP(C2062,Uitleg!$H$10:$K$14,3,FALSE)</f>
        <v>0</v>
      </c>
      <c r="F2062">
        <f t="shared" si="461"/>
        <v>8</v>
      </c>
      <c r="G2062" s="17">
        <f t="shared" si="449"/>
        <v>44.936188510803362</v>
      </c>
      <c r="H2062" s="1">
        <f t="shared" si="450"/>
        <v>0</v>
      </c>
      <c r="I2062" s="1">
        <f t="shared" si="451"/>
        <v>0</v>
      </c>
      <c r="J2062" s="1">
        <f t="shared" si="452"/>
        <v>0</v>
      </c>
      <c r="K2062" s="1">
        <f t="shared" si="453"/>
        <v>0</v>
      </c>
      <c r="L2062" s="1">
        <f t="shared" si="454"/>
        <v>0</v>
      </c>
      <c r="M2062" s="1">
        <f t="shared" si="455"/>
        <v>0</v>
      </c>
      <c r="N2062" s="1" t="str">
        <f t="shared" si="456"/>
        <v>nee</v>
      </c>
      <c r="O2062" s="1">
        <f t="shared" si="457"/>
        <v>0</v>
      </c>
      <c r="P2062">
        <f t="shared" si="458"/>
        <v>0</v>
      </c>
    </row>
    <row r="2063" spans="1:16" x14ac:dyDescent="0.25">
      <c r="A2063" s="16">
        <f t="shared" si="459"/>
        <v>2061</v>
      </c>
      <c r="B2063" s="16">
        <f t="shared" si="448"/>
        <v>34</v>
      </c>
      <c r="C2063" s="1">
        <f t="shared" si="460"/>
        <v>3</v>
      </c>
      <c r="D2063" s="1">
        <f>VLOOKUP(C2063,Uitleg!$H$10:$K$14,2,FALSE)</f>
        <v>0</v>
      </c>
      <c r="E2063" s="1">
        <f>VLOOKUP(C2063,Uitleg!$H$10:$K$14,3,FALSE)</f>
        <v>0</v>
      </c>
      <c r="F2063">
        <f t="shared" si="461"/>
        <v>9</v>
      </c>
      <c r="G2063" s="17">
        <f t="shared" si="449"/>
        <v>45.170451136016311</v>
      </c>
      <c r="H2063" s="1">
        <f t="shared" si="450"/>
        <v>0</v>
      </c>
      <c r="I2063" s="1">
        <f t="shared" si="451"/>
        <v>0</v>
      </c>
      <c r="J2063" s="1">
        <f t="shared" si="452"/>
        <v>0</v>
      </c>
      <c r="K2063" s="1">
        <f t="shared" si="453"/>
        <v>0</v>
      </c>
      <c r="L2063" s="1">
        <f t="shared" si="454"/>
        <v>0</v>
      </c>
      <c r="M2063" s="1">
        <f t="shared" si="455"/>
        <v>0</v>
      </c>
      <c r="N2063" s="1" t="str">
        <f t="shared" si="456"/>
        <v>nee</v>
      </c>
      <c r="O2063" s="1">
        <f t="shared" si="457"/>
        <v>0</v>
      </c>
      <c r="P2063">
        <f t="shared" si="458"/>
        <v>0</v>
      </c>
    </row>
    <row r="2064" spans="1:16" x14ac:dyDescent="0.25">
      <c r="A2064" s="16">
        <f t="shared" si="459"/>
        <v>2062</v>
      </c>
      <c r="B2064" s="16">
        <f t="shared" si="448"/>
        <v>34</v>
      </c>
      <c r="C2064" s="1">
        <f t="shared" si="460"/>
        <v>3</v>
      </c>
      <c r="D2064" s="1">
        <f>VLOOKUP(C2064,Uitleg!$H$10:$K$14,2,FALSE)</f>
        <v>0</v>
      </c>
      <c r="E2064" s="1">
        <f>VLOOKUP(C2064,Uitleg!$H$10:$K$14,3,FALSE)</f>
        <v>0</v>
      </c>
      <c r="F2064">
        <f t="shared" si="461"/>
        <v>10</v>
      </c>
      <c r="G2064" s="17">
        <f t="shared" si="449"/>
        <v>45.404636600365102</v>
      </c>
      <c r="H2064" s="1">
        <f t="shared" si="450"/>
        <v>0</v>
      </c>
      <c r="I2064" s="1">
        <f t="shared" si="451"/>
        <v>0</v>
      </c>
      <c r="J2064" s="1">
        <f t="shared" si="452"/>
        <v>0</v>
      </c>
      <c r="K2064" s="1">
        <f t="shared" si="453"/>
        <v>0</v>
      </c>
      <c r="L2064" s="1">
        <f t="shared" si="454"/>
        <v>0</v>
      </c>
      <c r="M2064" s="1">
        <f t="shared" si="455"/>
        <v>0</v>
      </c>
      <c r="N2064" s="1" t="str">
        <f t="shared" si="456"/>
        <v>nee</v>
      </c>
      <c r="O2064" s="1">
        <f t="shared" si="457"/>
        <v>0</v>
      </c>
      <c r="P2064">
        <f t="shared" si="458"/>
        <v>0</v>
      </c>
    </row>
    <row r="2065" spans="1:16" x14ac:dyDescent="0.25">
      <c r="A2065" s="16">
        <f t="shared" si="459"/>
        <v>2063</v>
      </c>
      <c r="B2065" s="16">
        <f t="shared" si="448"/>
        <v>34</v>
      </c>
      <c r="C2065" s="1">
        <f t="shared" si="460"/>
        <v>3</v>
      </c>
      <c r="D2065" s="1">
        <f>VLOOKUP(C2065,Uitleg!$H$10:$K$14,2,FALSE)</f>
        <v>0</v>
      </c>
      <c r="E2065" s="1">
        <f>VLOOKUP(C2065,Uitleg!$H$10:$K$14,3,FALSE)</f>
        <v>0</v>
      </c>
      <c r="F2065">
        <f t="shared" si="461"/>
        <v>11</v>
      </c>
      <c r="G2065" s="17">
        <f t="shared" si="449"/>
        <v>45.638737544427798</v>
      </c>
      <c r="H2065" s="1">
        <f t="shared" si="450"/>
        <v>0</v>
      </c>
      <c r="I2065" s="1">
        <f t="shared" si="451"/>
        <v>0</v>
      </c>
      <c r="J2065" s="1">
        <f t="shared" si="452"/>
        <v>0</v>
      </c>
      <c r="K2065" s="1">
        <f t="shared" si="453"/>
        <v>0</v>
      </c>
      <c r="L2065" s="1">
        <f t="shared" si="454"/>
        <v>0</v>
      </c>
      <c r="M2065" s="1">
        <f t="shared" si="455"/>
        <v>0</v>
      </c>
      <c r="N2065" s="1" t="str">
        <f t="shared" si="456"/>
        <v>nee</v>
      </c>
      <c r="O2065" s="1">
        <f t="shared" si="457"/>
        <v>0</v>
      </c>
      <c r="P2065">
        <f t="shared" si="458"/>
        <v>0</v>
      </c>
    </row>
    <row r="2066" spans="1:16" x14ac:dyDescent="0.25">
      <c r="A2066" s="16">
        <f t="shared" si="459"/>
        <v>2064</v>
      </c>
      <c r="B2066" s="16">
        <f t="shared" si="448"/>
        <v>34</v>
      </c>
      <c r="C2066" s="1">
        <f t="shared" si="460"/>
        <v>3</v>
      </c>
      <c r="D2066" s="1">
        <f>VLOOKUP(C2066,Uitleg!$H$10:$K$14,2,FALSE)</f>
        <v>0</v>
      </c>
      <c r="E2066" s="1">
        <f>VLOOKUP(C2066,Uitleg!$H$10:$K$14,3,FALSE)</f>
        <v>0</v>
      </c>
      <c r="F2066">
        <f t="shared" si="461"/>
        <v>12</v>
      </c>
      <c r="G2066" s="17">
        <f t="shared" si="449"/>
        <v>45.872746614063693</v>
      </c>
      <c r="H2066" s="1">
        <f t="shared" si="450"/>
        <v>0</v>
      </c>
      <c r="I2066" s="1">
        <f t="shared" si="451"/>
        <v>0</v>
      </c>
      <c r="J2066" s="1">
        <f t="shared" si="452"/>
        <v>0</v>
      </c>
      <c r="K2066" s="1">
        <f t="shared" si="453"/>
        <v>0</v>
      </c>
      <c r="L2066" s="1">
        <f t="shared" si="454"/>
        <v>0</v>
      </c>
      <c r="M2066" s="1">
        <f t="shared" si="455"/>
        <v>0</v>
      </c>
      <c r="N2066" s="1" t="str">
        <f t="shared" si="456"/>
        <v>nee</v>
      </c>
      <c r="O2066" s="1">
        <f t="shared" si="457"/>
        <v>0</v>
      </c>
      <c r="P2066">
        <f t="shared" si="458"/>
        <v>0</v>
      </c>
    </row>
    <row r="2067" spans="1:16" x14ac:dyDescent="0.25">
      <c r="A2067" s="16">
        <f t="shared" si="459"/>
        <v>2065</v>
      </c>
      <c r="B2067" s="16">
        <f t="shared" si="448"/>
        <v>34</v>
      </c>
      <c r="C2067" s="1">
        <f t="shared" si="460"/>
        <v>3</v>
      </c>
      <c r="D2067" s="1">
        <f>VLOOKUP(C2067,Uitleg!$H$10:$K$14,2,FALSE)</f>
        <v>0</v>
      </c>
      <c r="E2067" s="1">
        <f>VLOOKUP(C2067,Uitleg!$H$10:$K$14,3,FALSE)</f>
        <v>0</v>
      </c>
      <c r="F2067">
        <f t="shared" si="461"/>
        <v>13</v>
      </c>
      <c r="G2067" s="17">
        <f t="shared" si="449"/>
        <v>46.106656460679602</v>
      </c>
      <c r="H2067" s="1">
        <f t="shared" si="450"/>
        <v>0</v>
      </c>
      <c r="I2067" s="1">
        <f t="shared" si="451"/>
        <v>0</v>
      </c>
      <c r="J2067" s="1">
        <f t="shared" si="452"/>
        <v>0</v>
      </c>
      <c r="K2067" s="1">
        <f t="shared" si="453"/>
        <v>0</v>
      </c>
      <c r="L2067" s="1">
        <f t="shared" si="454"/>
        <v>0</v>
      </c>
      <c r="M2067" s="1">
        <f t="shared" si="455"/>
        <v>0</v>
      </c>
      <c r="N2067" s="1" t="str">
        <f t="shared" si="456"/>
        <v>nee</v>
      </c>
      <c r="O2067" s="1">
        <f t="shared" si="457"/>
        <v>0</v>
      </c>
      <c r="P2067">
        <f t="shared" si="458"/>
        <v>0</v>
      </c>
    </row>
    <row r="2068" spans="1:16" x14ac:dyDescent="0.25">
      <c r="A2068" s="16">
        <f t="shared" si="459"/>
        <v>2066</v>
      </c>
      <c r="B2068" s="16">
        <f t="shared" si="448"/>
        <v>34</v>
      </c>
      <c r="C2068" s="1">
        <f t="shared" si="460"/>
        <v>3</v>
      </c>
      <c r="D2068" s="1">
        <f>VLOOKUP(C2068,Uitleg!$H$10:$K$14,2,FALSE)</f>
        <v>0</v>
      </c>
      <c r="E2068" s="1">
        <f>VLOOKUP(C2068,Uitleg!$H$10:$K$14,3,FALSE)</f>
        <v>0</v>
      </c>
      <c r="F2068">
        <f t="shared" si="461"/>
        <v>14</v>
      </c>
      <c r="G2068" s="17">
        <f t="shared" si="449"/>
        <v>46.340459741496936</v>
      </c>
      <c r="H2068" s="1">
        <f t="shared" si="450"/>
        <v>0</v>
      </c>
      <c r="I2068" s="1">
        <f t="shared" si="451"/>
        <v>0</v>
      </c>
      <c r="J2068" s="1">
        <f t="shared" si="452"/>
        <v>0</v>
      </c>
      <c r="K2068" s="1">
        <f t="shared" si="453"/>
        <v>0</v>
      </c>
      <c r="L2068" s="1">
        <f t="shared" si="454"/>
        <v>0</v>
      </c>
      <c r="M2068" s="1">
        <f t="shared" si="455"/>
        <v>0</v>
      </c>
      <c r="N2068" s="1" t="str">
        <f t="shared" si="456"/>
        <v>nee</v>
      </c>
      <c r="O2068" s="1">
        <f t="shared" si="457"/>
        <v>0</v>
      </c>
      <c r="P2068">
        <f t="shared" si="458"/>
        <v>0</v>
      </c>
    </row>
    <row r="2069" spans="1:16" x14ac:dyDescent="0.25">
      <c r="A2069" s="16">
        <f t="shared" si="459"/>
        <v>2067</v>
      </c>
      <c r="B2069" s="16">
        <f t="shared" si="448"/>
        <v>34</v>
      </c>
      <c r="C2069" s="1">
        <f t="shared" si="460"/>
        <v>3</v>
      </c>
      <c r="D2069" s="1">
        <f>VLOOKUP(C2069,Uitleg!$H$10:$K$14,2,FALSE)</f>
        <v>0</v>
      </c>
      <c r="E2069" s="1">
        <f>VLOOKUP(C2069,Uitleg!$H$10:$K$14,3,FALSE)</f>
        <v>0</v>
      </c>
      <c r="F2069">
        <f t="shared" si="461"/>
        <v>15</v>
      </c>
      <c r="G2069" s="17">
        <f t="shared" si="449"/>
        <v>46.574149119817619</v>
      </c>
      <c r="H2069" s="1">
        <f t="shared" si="450"/>
        <v>0</v>
      </c>
      <c r="I2069" s="1">
        <f t="shared" si="451"/>
        <v>0</v>
      </c>
      <c r="J2069" s="1">
        <f t="shared" si="452"/>
        <v>0</v>
      </c>
      <c r="K2069" s="1">
        <f t="shared" si="453"/>
        <v>0</v>
      </c>
      <c r="L2069" s="1">
        <f t="shared" si="454"/>
        <v>0</v>
      </c>
      <c r="M2069" s="1">
        <f t="shared" si="455"/>
        <v>0</v>
      </c>
      <c r="N2069" s="1" t="str">
        <f t="shared" si="456"/>
        <v>nee</v>
      </c>
      <c r="O2069" s="1">
        <f t="shared" si="457"/>
        <v>0</v>
      </c>
      <c r="P2069">
        <f t="shared" si="458"/>
        <v>0</v>
      </c>
    </row>
    <row r="2070" spans="1:16" x14ac:dyDescent="0.25">
      <c r="A2070" s="16">
        <f t="shared" si="459"/>
        <v>2068</v>
      </c>
      <c r="B2070" s="16">
        <f t="shared" si="448"/>
        <v>34</v>
      </c>
      <c r="C2070" s="1">
        <f t="shared" si="460"/>
        <v>3</v>
      </c>
      <c r="D2070" s="1">
        <f>VLOOKUP(C2070,Uitleg!$H$10:$K$14,2,FALSE)</f>
        <v>0</v>
      </c>
      <c r="E2070" s="1">
        <f>VLOOKUP(C2070,Uitleg!$H$10:$K$14,3,FALSE)</f>
        <v>0</v>
      </c>
      <c r="F2070">
        <f t="shared" si="461"/>
        <v>16</v>
      </c>
      <c r="G2070" s="17">
        <f t="shared" si="449"/>
        <v>46.807717265290563</v>
      </c>
      <c r="H2070" s="1">
        <f t="shared" si="450"/>
        <v>0</v>
      </c>
      <c r="I2070" s="1">
        <f t="shared" si="451"/>
        <v>0</v>
      </c>
      <c r="J2070" s="1">
        <f t="shared" si="452"/>
        <v>0</v>
      </c>
      <c r="K2070" s="1">
        <f t="shared" si="453"/>
        <v>0</v>
      </c>
      <c r="L2070" s="1">
        <f t="shared" si="454"/>
        <v>0</v>
      </c>
      <c r="M2070" s="1">
        <f t="shared" si="455"/>
        <v>0</v>
      </c>
      <c r="N2070" s="1" t="str">
        <f t="shared" si="456"/>
        <v>nee</v>
      </c>
      <c r="O2070" s="1">
        <f t="shared" si="457"/>
        <v>0</v>
      </c>
      <c r="P2070">
        <f t="shared" si="458"/>
        <v>0</v>
      </c>
    </row>
    <row r="2071" spans="1:16" x14ac:dyDescent="0.25">
      <c r="A2071" s="16">
        <f t="shared" si="459"/>
        <v>2069</v>
      </c>
      <c r="B2071" s="16">
        <f t="shared" si="448"/>
        <v>34</v>
      </c>
      <c r="C2071" s="1">
        <f t="shared" si="460"/>
        <v>3</v>
      </c>
      <c r="D2071" s="1">
        <f>VLOOKUP(C2071,Uitleg!$H$10:$K$14,2,FALSE)</f>
        <v>0</v>
      </c>
      <c r="E2071" s="1">
        <f>VLOOKUP(C2071,Uitleg!$H$10:$K$14,3,FALSE)</f>
        <v>0</v>
      </c>
      <c r="F2071">
        <f t="shared" si="461"/>
        <v>17</v>
      </c>
      <c r="G2071" s="17">
        <f t="shared" si="449"/>
        <v>47.041156854177189</v>
      </c>
      <c r="H2071" s="1">
        <f t="shared" si="450"/>
        <v>0</v>
      </c>
      <c r="I2071" s="1">
        <f t="shared" si="451"/>
        <v>0</v>
      </c>
      <c r="J2071" s="1">
        <f t="shared" si="452"/>
        <v>0</v>
      </c>
      <c r="K2071" s="1">
        <f t="shared" si="453"/>
        <v>1</v>
      </c>
      <c r="L2071" s="1">
        <f t="shared" si="454"/>
        <v>0</v>
      </c>
      <c r="M2071" s="1">
        <f t="shared" si="455"/>
        <v>0</v>
      </c>
      <c r="N2071" s="1" t="str">
        <f t="shared" si="456"/>
        <v>JA</v>
      </c>
      <c r="O2071" s="1">
        <f t="shared" si="457"/>
        <v>4</v>
      </c>
      <c r="P2071">
        <f t="shared" si="458"/>
        <v>0</v>
      </c>
    </row>
    <row r="2072" spans="1:16" x14ac:dyDescent="0.25">
      <c r="A2072" s="16">
        <f t="shared" si="459"/>
        <v>2070</v>
      </c>
      <c r="B2072" s="16">
        <f t="shared" si="448"/>
        <v>34</v>
      </c>
      <c r="C2072" s="1">
        <f t="shared" si="460"/>
        <v>4</v>
      </c>
      <c r="D2072" s="1">
        <f>VLOOKUP(C2072,Uitleg!$H$10:$K$14,2,FALSE)</f>
        <v>1</v>
      </c>
      <c r="E2072" s="1">
        <f>VLOOKUP(C2072,Uitleg!$H$10:$K$14,3,FALSE)</f>
        <v>0</v>
      </c>
      <c r="F2072">
        <f t="shared" si="461"/>
        <v>0</v>
      </c>
      <c r="G2072" s="17">
        <f t="shared" si="449"/>
        <v>47.274460569617275</v>
      </c>
      <c r="H2072" s="1">
        <f t="shared" si="450"/>
        <v>0</v>
      </c>
      <c r="I2072" s="1">
        <f t="shared" si="451"/>
        <v>0</v>
      </c>
      <c r="J2072" s="1">
        <f t="shared" si="452"/>
        <v>0</v>
      </c>
      <c r="K2072" s="1">
        <f t="shared" si="453"/>
        <v>0</v>
      </c>
      <c r="L2072" s="1">
        <f t="shared" si="454"/>
        <v>0</v>
      </c>
      <c r="M2072" s="1">
        <f t="shared" si="455"/>
        <v>0</v>
      </c>
      <c r="N2072" s="1" t="str">
        <f t="shared" si="456"/>
        <v>nee</v>
      </c>
      <c r="O2072" s="1">
        <f t="shared" si="457"/>
        <v>0</v>
      </c>
      <c r="P2072">
        <f t="shared" si="458"/>
        <v>50</v>
      </c>
    </row>
    <row r="2073" spans="1:16" x14ac:dyDescent="0.25">
      <c r="A2073" s="16">
        <f t="shared" si="459"/>
        <v>2071</v>
      </c>
      <c r="B2073" s="16">
        <f t="shared" si="448"/>
        <v>34</v>
      </c>
      <c r="C2073" s="1">
        <f t="shared" si="460"/>
        <v>4</v>
      </c>
      <c r="D2073" s="1">
        <f>VLOOKUP(C2073,Uitleg!$H$10:$K$14,2,FALSE)</f>
        <v>1</v>
      </c>
      <c r="E2073" s="1">
        <f>VLOOKUP(C2073,Uitleg!$H$10:$K$14,3,FALSE)</f>
        <v>0</v>
      </c>
      <c r="F2073">
        <f t="shared" si="461"/>
        <v>1</v>
      </c>
      <c r="G2073" s="17">
        <f t="shared" si="449"/>
        <v>47.507621101893939</v>
      </c>
      <c r="H2073" s="1">
        <f t="shared" si="450"/>
        <v>0</v>
      </c>
      <c r="I2073" s="1">
        <f t="shared" si="451"/>
        <v>0</v>
      </c>
      <c r="J2073" s="1">
        <f t="shared" si="452"/>
        <v>0</v>
      </c>
      <c r="K2073" s="1">
        <f t="shared" si="453"/>
        <v>0</v>
      </c>
      <c r="L2073" s="1">
        <f t="shared" si="454"/>
        <v>0</v>
      </c>
      <c r="M2073" s="1">
        <f t="shared" si="455"/>
        <v>0</v>
      </c>
      <c r="N2073" s="1" t="str">
        <f t="shared" si="456"/>
        <v>nee</v>
      </c>
      <c r="O2073" s="1">
        <f t="shared" si="457"/>
        <v>0</v>
      </c>
      <c r="P2073">
        <f t="shared" si="458"/>
        <v>50</v>
      </c>
    </row>
    <row r="2074" spans="1:16" x14ac:dyDescent="0.25">
      <c r="A2074" s="16">
        <f t="shared" si="459"/>
        <v>2072</v>
      </c>
      <c r="B2074" s="16">
        <f t="shared" si="448"/>
        <v>34</v>
      </c>
      <c r="C2074" s="1">
        <f t="shared" si="460"/>
        <v>4</v>
      </c>
      <c r="D2074" s="1">
        <f>VLOOKUP(C2074,Uitleg!$H$10:$K$14,2,FALSE)</f>
        <v>1</v>
      </c>
      <c r="E2074" s="1">
        <f>VLOOKUP(C2074,Uitleg!$H$10:$K$14,3,FALSE)</f>
        <v>0</v>
      </c>
      <c r="F2074">
        <f t="shared" si="461"/>
        <v>2</v>
      </c>
      <c r="G2074" s="17">
        <f t="shared" si="449"/>
        <v>47.74063114869903</v>
      </c>
      <c r="H2074" s="1">
        <f t="shared" si="450"/>
        <v>0</v>
      </c>
      <c r="I2074" s="1">
        <f t="shared" si="451"/>
        <v>0</v>
      </c>
      <c r="J2074" s="1">
        <f t="shared" si="452"/>
        <v>0</v>
      </c>
      <c r="K2074" s="1">
        <f t="shared" si="453"/>
        <v>0</v>
      </c>
      <c r="L2074" s="1">
        <f t="shared" si="454"/>
        <v>0</v>
      </c>
      <c r="M2074" s="1">
        <f t="shared" si="455"/>
        <v>0</v>
      </c>
      <c r="N2074" s="1" t="str">
        <f t="shared" si="456"/>
        <v>nee</v>
      </c>
      <c r="O2074" s="1">
        <f t="shared" si="457"/>
        <v>0</v>
      </c>
      <c r="P2074">
        <f t="shared" si="458"/>
        <v>50</v>
      </c>
    </row>
    <row r="2075" spans="1:16" x14ac:dyDescent="0.25">
      <c r="A2075" s="16">
        <f t="shared" si="459"/>
        <v>2073</v>
      </c>
      <c r="B2075" s="16">
        <f t="shared" si="448"/>
        <v>34</v>
      </c>
      <c r="C2075" s="1">
        <f t="shared" si="460"/>
        <v>4</v>
      </c>
      <c r="D2075" s="1">
        <f>VLOOKUP(C2075,Uitleg!$H$10:$K$14,2,FALSE)</f>
        <v>1</v>
      </c>
      <c r="E2075" s="1">
        <f>VLOOKUP(C2075,Uitleg!$H$10:$K$14,3,FALSE)</f>
        <v>0</v>
      </c>
      <c r="F2075">
        <f t="shared" si="461"/>
        <v>3</v>
      </c>
      <c r="G2075" s="17">
        <f t="shared" si="449"/>
        <v>47.973483415397411</v>
      </c>
      <c r="H2075" s="1">
        <f t="shared" si="450"/>
        <v>0</v>
      </c>
      <c r="I2075" s="1">
        <f t="shared" si="451"/>
        <v>0</v>
      </c>
      <c r="J2075" s="1">
        <f t="shared" si="452"/>
        <v>0</v>
      </c>
      <c r="K2075" s="1">
        <f t="shared" si="453"/>
        <v>0</v>
      </c>
      <c r="L2075" s="1">
        <f t="shared" si="454"/>
        <v>0</v>
      </c>
      <c r="M2075" s="1">
        <f t="shared" si="455"/>
        <v>0</v>
      </c>
      <c r="N2075" s="1" t="str">
        <f t="shared" si="456"/>
        <v>nee</v>
      </c>
      <c r="O2075" s="1">
        <f t="shared" si="457"/>
        <v>0</v>
      </c>
      <c r="P2075">
        <f t="shared" si="458"/>
        <v>50</v>
      </c>
    </row>
    <row r="2076" spans="1:16" x14ac:dyDescent="0.25">
      <c r="A2076" s="16">
        <f t="shared" si="459"/>
        <v>2074</v>
      </c>
      <c r="B2076" s="16">
        <f t="shared" si="448"/>
        <v>34</v>
      </c>
      <c r="C2076" s="1">
        <f t="shared" si="460"/>
        <v>4</v>
      </c>
      <c r="D2076" s="1">
        <f>VLOOKUP(C2076,Uitleg!$H$10:$K$14,2,FALSE)</f>
        <v>1</v>
      </c>
      <c r="E2076" s="1">
        <f>VLOOKUP(C2076,Uitleg!$H$10:$K$14,3,FALSE)</f>
        <v>0</v>
      </c>
      <c r="F2076">
        <f t="shared" si="461"/>
        <v>4</v>
      </c>
      <c r="G2076" s="17">
        <f t="shared" si="449"/>
        <v>48.206170615291853</v>
      </c>
      <c r="H2076" s="1">
        <f t="shared" si="450"/>
        <v>0</v>
      </c>
      <c r="I2076" s="1">
        <f t="shared" si="451"/>
        <v>0</v>
      </c>
      <c r="J2076" s="1">
        <f t="shared" si="452"/>
        <v>0</v>
      </c>
      <c r="K2076" s="1">
        <f t="shared" si="453"/>
        <v>0</v>
      </c>
      <c r="L2076" s="1">
        <f t="shared" si="454"/>
        <v>1</v>
      </c>
      <c r="M2076" s="1">
        <f t="shared" si="455"/>
        <v>0</v>
      </c>
      <c r="N2076" s="1" t="str">
        <f t="shared" si="456"/>
        <v>JA</v>
      </c>
      <c r="O2076" s="1">
        <f t="shared" si="457"/>
        <v>1</v>
      </c>
      <c r="P2076">
        <f t="shared" si="458"/>
        <v>50</v>
      </c>
    </row>
    <row r="2077" spans="1:16" x14ac:dyDescent="0.25">
      <c r="A2077" s="16">
        <f t="shared" si="459"/>
        <v>2075</v>
      </c>
      <c r="B2077" s="16">
        <f t="shared" si="448"/>
        <v>34</v>
      </c>
      <c r="C2077" s="1">
        <f t="shared" si="460"/>
        <v>1</v>
      </c>
      <c r="D2077" s="1">
        <f>VLOOKUP(C2077,Uitleg!$H$10:$K$14,2,FALSE)</f>
        <v>0</v>
      </c>
      <c r="E2077" s="1">
        <f>VLOOKUP(C2077,Uitleg!$H$10:$K$14,3,FALSE)</f>
        <v>0</v>
      </c>
      <c r="F2077">
        <f t="shared" si="461"/>
        <v>0</v>
      </c>
      <c r="G2077" s="17">
        <f t="shared" si="449"/>
        <v>48.438685469886586</v>
      </c>
      <c r="H2077" s="1">
        <f t="shared" si="450"/>
        <v>0</v>
      </c>
      <c r="I2077" s="1">
        <f t="shared" si="451"/>
        <v>0</v>
      </c>
      <c r="J2077" s="1">
        <f t="shared" si="452"/>
        <v>0</v>
      </c>
      <c r="K2077" s="1">
        <f t="shared" si="453"/>
        <v>0</v>
      </c>
      <c r="L2077" s="1">
        <f t="shared" si="454"/>
        <v>0</v>
      </c>
      <c r="M2077" s="1">
        <f t="shared" si="455"/>
        <v>0</v>
      </c>
      <c r="N2077" s="1" t="str">
        <f t="shared" si="456"/>
        <v>nee</v>
      </c>
      <c r="O2077" s="1">
        <f t="shared" si="457"/>
        <v>0</v>
      </c>
      <c r="P2077">
        <f t="shared" si="458"/>
        <v>0</v>
      </c>
    </row>
    <row r="2078" spans="1:16" x14ac:dyDescent="0.25">
      <c r="A2078" s="16">
        <f t="shared" si="459"/>
        <v>2076</v>
      </c>
      <c r="B2078" s="16">
        <f t="shared" si="448"/>
        <v>34</v>
      </c>
      <c r="C2078" s="1">
        <f t="shared" si="460"/>
        <v>1</v>
      </c>
      <c r="D2078" s="1">
        <f>VLOOKUP(C2078,Uitleg!$H$10:$K$14,2,FALSE)</f>
        <v>0</v>
      </c>
      <c r="E2078" s="1">
        <f>VLOOKUP(C2078,Uitleg!$H$10:$K$14,3,FALSE)</f>
        <v>0</v>
      </c>
      <c r="F2078">
        <f t="shared" si="461"/>
        <v>1</v>
      </c>
      <c r="G2078" s="17">
        <f t="shared" si="449"/>
        <v>48.671020709151577</v>
      </c>
      <c r="H2078" s="1">
        <f t="shared" si="450"/>
        <v>0</v>
      </c>
      <c r="I2078" s="1">
        <f t="shared" si="451"/>
        <v>0</v>
      </c>
      <c r="J2078" s="1">
        <f t="shared" si="452"/>
        <v>0</v>
      </c>
      <c r="K2078" s="1">
        <f t="shared" si="453"/>
        <v>0</v>
      </c>
      <c r="L2078" s="1">
        <f t="shared" si="454"/>
        <v>0</v>
      </c>
      <c r="M2078" s="1">
        <f t="shared" si="455"/>
        <v>0</v>
      </c>
      <c r="N2078" s="1" t="str">
        <f t="shared" si="456"/>
        <v>nee</v>
      </c>
      <c r="O2078" s="1">
        <f t="shared" si="457"/>
        <v>0</v>
      </c>
      <c r="P2078">
        <f t="shared" si="458"/>
        <v>0</v>
      </c>
    </row>
    <row r="2079" spans="1:16" x14ac:dyDescent="0.25">
      <c r="A2079" s="16">
        <f t="shared" si="459"/>
        <v>2077</v>
      </c>
      <c r="B2079" s="16">
        <f t="shared" si="448"/>
        <v>34</v>
      </c>
      <c r="C2079" s="1">
        <f t="shared" si="460"/>
        <v>1</v>
      </c>
      <c r="D2079" s="1">
        <f>VLOOKUP(C2079,Uitleg!$H$10:$K$14,2,FALSE)</f>
        <v>0</v>
      </c>
      <c r="E2079" s="1">
        <f>VLOOKUP(C2079,Uitleg!$H$10:$K$14,3,FALSE)</f>
        <v>0</v>
      </c>
      <c r="F2079">
        <f t="shared" si="461"/>
        <v>2</v>
      </c>
      <c r="G2079" s="17">
        <f t="shared" si="449"/>
        <v>48.90316907178547</v>
      </c>
      <c r="H2079" s="1">
        <f t="shared" si="450"/>
        <v>0</v>
      </c>
      <c r="I2079" s="1">
        <f t="shared" si="451"/>
        <v>0</v>
      </c>
      <c r="J2079" s="1">
        <f t="shared" si="452"/>
        <v>0</v>
      </c>
      <c r="K2079" s="1">
        <f t="shared" si="453"/>
        <v>0</v>
      </c>
      <c r="L2079" s="1">
        <f t="shared" si="454"/>
        <v>0</v>
      </c>
      <c r="M2079" s="1">
        <f t="shared" si="455"/>
        <v>0</v>
      </c>
      <c r="N2079" s="1" t="str">
        <f t="shared" si="456"/>
        <v>nee</v>
      </c>
      <c r="O2079" s="1">
        <f t="shared" si="457"/>
        <v>0</v>
      </c>
      <c r="P2079">
        <f t="shared" si="458"/>
        <v>0</v>
      </c>
    </row>
    <row r="2080" spans="1:16" x14ac:dyDescent="0.25">
      <c r="A2080" s="16">
        <f t="shared" si="459"/>
        <v>2078</v>
      </c>
      <c r="B2080" s="16">
        <f t="shared" si="448"/>
        <v>34</v>
      </c>
      <c r="C2080" s="1">
        <f t="shared" si="460"/>
        <v>1</v>
      </c>
      <c r="D2080" s="1">
        <f>VLOOKUP(C2080,Uitleg!$H$10:$K$14,2,FALSE)</f>
        <v>0</v>
      </c>
      <c r="E2080" s="1">
        <f>VLOOKUP(C2080,Uitleg!$H$10:$K$14,3,FALSE)</f>
        <v>0</v>
      </c>
      <c r="F2080">
        <f t="shared" si="461"/>
        <v>3</v>
      </c>
      <c r="G2080" s="17">
        <f t="shared" si="449"/>
        <v>49.135123305479169</v>
      </c>
      <c r="H2080" s="1">
        <f t="shared" si="450"/>
        <v>0</v>
      </c>
      <c r="I2080" s="1">
        <f t="shared" si="451"/>
        <v>0</v>
      </c>
      <c r="J2080" s="1">
        <f t="shared" si="452"/>
        <v>0</v>
      </c>
      <c r="K2080" s="1">
        <f t="shared" si="453"/>
        <v>0</v>
      </c>
      <c r="L2080" s="1">
        <f t="shared" si="454"/>
        <v>0</v>
      </c>
      <c r="M2080" s="1">
        <f t="shared" si="455"/>
        <v>0</v>
      </c>
      <c r="N2080" s="1" t="str">
        <f t="shared" si="456"/>
        <v>nee</v>
      </c>
      <c r="O2080" s="1">
        <f t="shared" si="457"/>
        <v>0</v>
      </c>
      <c r="P2080">
        <f t="shared" si="458"/>
        <v>0</v>
      </c>
    </row>
    <row r="2081" spans="1:16" x14ac:dyDescent="0.25">
      <c r="A2081" s="16">
        <f t="shared" si="459"/>
        <v>2079</v>
      </c>
      <c r="B2081" s="16">
        <f t="shared" si="448"/>
        <v>34</v>
      </c>
      <c r="C2081" s="1">
        <f t="shared" si="460"/>
        <v>1</v>
      </c>
      <c r="D2081" s="1">
        <f>VLOOKUP(C2081,Uitleg!$H$10:$K$14,2,FALSE)</f>
        <v>0</v>
      </c>
      <c r="E2081" s="1">
        <f>VLOOKUP(C2081,Uitleg!$H$10:$K$14,3,FALSE)</f>
        <v>0</v>
      </c>
      <c r="F2081">
        <f t="shared" si="461"/>
        <v>4</v>
      </c>
      <c r="G2081" s="17">
        <f t="shared" si="449"/>
        <v>49.366876167178035</v>
      </c>
      <c r="H2081" s="1">
        <f t="shared" si="450"/>
        <v>0</v>
      </c>
      <c r="I2081" s="1">
        <f t="shared" si="451"/>
        <v>0</v>
      </c>
      <c r="J2081" s="1">
        <f t="shared" si="452"/>
        <v>0</v>
      </c>
      <c r="K2081" s="1">
        <f t="shared" si="453"/>
        <v>0</v>
      </c>
      <c r="L2081" s="1">
        <f t="shared" si="454"/>
        <v>0</v>
      </c>
      <c r="M2081" s="1">
        <f t="shared" si="455"/>
        <v>0</v>
      </c>
      <c r="N2081" s="1" t="str">
        <f t="shared" si="456"/>
        <v>nee</v>
      </c>
      <c r="O2081" s="1">
        <f t="shared" si="457"/>
        <v>0</v>
      </c>
      <c r="P2081">
        <f t="shared" si="458"/>
        <v>0</v>
      </c>
    </row>
    <row r="2082" spans="1:16" x14ac:dyDescent="0.25">
      <c r="A2082" s="16">
        <f t="shared" si="459"/>
        <v>2080</v>
      </c>
      <c r="B2082" s="16">
        <f t="shared" si="448"/>
        <v>34</v>
      </c>
      <c r="C2082" s="1">
        <f t="shared" si="460"/>
        <v>1</v>
      </c>
      <c r="D2082" s="1">
        <f>VLOOKUP(C2082,Uitleg!$H$10:$K$14,2,FALSE)</f>
        <v>0</v>
      </c>
      <c r="E2082" s="1">
        <f>VLOOKUP(C2082,Uitleg!$H$10:$K$14,3,FALSE)</f>
        <v>0</v>
      </c>
      <c r="F2082">
        <f t="shared" si="461"/>
        <v>5</v>
      </c>
      <c r="G2082" s="17">
        <f t="shared" si="449"/>
        <v>49.598420423344749</v>
      </c>
      <c r="H2082" s="1">
        <f t="shared" si="450"/>
        <v>0</v>
      </c>
      <c r="I2082" s="1">
        <f t="shared" si="451"/>
        <v>0</v>
      </c>
      <c r="J2082" s="1">
        <f t="shared" si="452"/>
        <v>0</v>
      </c>
      <c r="K2082" s="1">
        <f t="shared" si="453"/>
        <v>0</v>
      </c>
      <c r="L2082" s="1">
        <f t="shared" si="454"/>
        <v>0</v>
      </c>
      <c r="M2082" s="1">
        <f t="shared" si="455"/>
        <v>0</v>
      </c>
      <c r="N2082" s="1" t="str">
        <f t="shared" si="456"/>
        <v>nee</v>
      </c>
      <c r="O2082" s="1">
        <f t="shared" si="457"/>
        <v>0</v>
      </c>
      <c r="P2082">
        <f t="shared" si="458"/>
        <v>0</v>
      </c>
    </row>
    <row r="2083" spans="1:16" x14ac:dyDescent="0.25">
      <c r="A2083" s="16">
        <f t="shared" si="459"/>
        <v>2081</v>
      </c>
      <c r="B2083" s="16">
        <f t="shared" si="448"/>
        <v>34</v>
      </c>
      <c r="C2083" s="1">
        <f t="shared" si="460"/>
        <v>1</v>
      </c>
      <c r="D2083" s="1">
        <f>VLOOKUP(C2083,Uitleg!$H$10:$K$14,2,FALSE)</f>
        <v>0</v>
      </c>
      <c r="E2083" s="1">
        <f>VLOOKUP(C2083,Uitleg!$H$10:$K$14,3,FALSE)</f>
        <v>0</v>
      </c>
      <c r="F2083">
        <f t="shared" si="461"/>
        <v>6</v>
      </c>
      <c r="G2083" s="17">
        <f t="shared" si="449"/>
        <v>49.82974885022081</v>
      </c>
      <c r="H2083" s="1">
        <f t="shared" si="450"/>
        <v>0</v>
      </c>
      <c r="I2083" s="1">
        <f t="shared" si="451"/>
        <v>0</v>
      </c>
      <c r="J2083" s="1">
        <f t="shared" si="452"/>
        <v>0</v>
      </c>
      <c r="K2083" s="1">
        <f t="shared" si="453"/>
        <v>0</v>
      </c>
      <c r="L2083" s="1">
        <f t="shared" si="454"/>
        <v>0</v>
      </c>
      <c r="M2083" s="1">
        <f t="shared" si="455"/>
        <v>0</v>
      </c>
      <c r="N2083" s="1" t="str">
        <f t="shared" si="456"/>
        <v>nee</v>
      </c>
      <c r="O2083" s="1">
        <f t="shared" si="457"/>
        <v>0</v>
      </c>
      <c r="P2083">
        <f t="shared" si="458"/>
        <v>0</v>
      </c>
    </row>
    <row r="2084" spans="1:16" x14ac:dyDescent="0.25">
      <c r="A2084" s="16">
        <f t="shared" si="459"/>
        <v>2082</v>
      </c>
      <c r="B2084" s="16">
        <f t="shared" si="448"/>
        <v>34</v>
      </c>
      <c r="C2084" s="1">
        <f t="shared" si="460"/>
        <v>1</v>
      </c>
      <c r="D2084" s="1">
        <f>VLOOKUP(C2084,Uitleg!$H$10:$K$14,2,FALSE)</f>
        <v>0</v>
      </c>
      <c r="E2084" s="1">
        <f>VLOOKUP(C2084,Uitleg!$H$10:$K$14,3,FALSE)</f>
        <v>0</v>
      </c>
      <c r="F2084">
        <f t="shared" si="461"/>
        <v>7</v>
      </c>
      <c r="G2084" s="17">
        <f t="shared" si="449"/>
        <v>50.060854234088559</v>
      </c>
      <c r="H2084" s="1">
        <f t="shared" si="450"/>
        <v>0</v>
      </c>
      <c r="I2084" s="1">
        <f t="shared" si="451"/>
        <v>0</v>
      </c>
      <c r="J2084" s="1">
        <f t="shared" si="452"/>
        <v>0</v>
      </c>
      <c r="K2084" s="1">
        <f t="shared" si="453"/>
        <v>0</v>
      </c>
      <c r="L2084" s="1">
        <f t="shared" si="454"/>
        <v>0</v>
      </c>
      <c r="M2084" s="1">
        <f t="shared" si="455"/>
        <v>0</v>
      </c>
      <c r="N2084" s="1" t="str">
        <f t="shared" si="456"/>
        <v>nee</v>
      </c>
      <c r="O2084" s="1">
        <f t="shared" si="457"/>
        <v>0</v>
      </c>
      <c r="P2084">
        <f t="shared" si="458"/>
        <v>0</v>
      </c>
    </row>
    <row r="2085" spans="1:16" x14ac:dyDescent="0.25">
      <c r="A2085" s="16">
        <f t="shared" si="459"/>
        <v>2083</v>
      </c>
      <c r="B2085" s="16">
        <f t="shared" si="448"/>
        <v>34</v>
      </c>
      <c r="C2085" s="1">
        <f t="shared" si="460"/>
        <v>1</v>
      </c>
      <c r="D2085" s="1">
        <f>VLOOKUP(C2085,Uitleg!$H$10:$K$14,2,FALSE)</f>
        <v>0</v>
      </c>
      <c r="E2085" s="1">
        <f>VLOOKUP(C2085,Uitleg!$H$10:$K$14,3,FALSE)</f>
        <v>0</v>
      </c>
      <c r="F2085">
        <f t="shared" si="461"/>
        <v>8</v>
      </c>
      <c r="G2085" s="17">
        <f t="shared" si="449"/>
        <v>50.291729371532043</v>
      </c>
      <c r="H2085" s="1">
        <f t="shared" si="450"/>
        <v>0</v>
      </c>
      <c r="I2085" s="1">
        <f t="shared" si="451"/>
        <v>0</v>
      </c>
      <c r="J2085" s="1">
        <f t="shared" si="452"/>
        <v>0</v>
      </c>
      <c r="K2085" s="1">
        <f t="shared" si="453"/>
        <v>0</v>
      </c>
      <c r="L2085" s="1">
        <f t="shared" si="454"/>
        <v>0</v>
      </c>
      <c r="M2085" s="1">
        <f t="shared" si="455"/>
        <v>0</v>
      </c>
      <c r="N2085" s="1" t="str">
        <f t="shared" si="456"/>
        <v>nee</v>
      </c>
      <c r="O2085" s="1">
        <f t="shared" si="457"/>
        <v>0</v>
      </c>
      <c r="P2085">
        <f t="shared" si="458"/>
        <v>0</v>
      </c>
    </row>
    <row r="2086" spans="1:16" x14ac:dyDescent="0.25">
      <c r="A2086" s="16">
        <f t="shared" si="459"/>
        <v>2084</v>
      </c>
      <c r="B2086" s="16">
        <f t="shared" si="448"/>
        <v>34</v>
      </c>
      <c r="C2086" s="1">
        <f t="shared" si="460"/>
        <v>1</v>
      </c>
      <c r="D2086" s="1">
        <f>VLOOKUP(C2086,Uitleg!$H$10:$K$14,2,FALSE)</f>
        <v>0</v>
      </c>
      <c r="E2086" s="1">
        <f>VLOOKUP(C2086,Uitleg!$H$10:$K$14,3,FALSE)</f>
        <v>0</v>
      </c>
      <c r="F2086">
        <f t="shared" si="461"/>
        <v>9</v>
      </c>
      <c r="G2086" s="17">
        <f t="shared" si="449"/>
        <v>50.52236706969807</v>
      </c>
      <c r="H2086" s="1">
        <f t="shared" si="450"/>
        <v>0</v>
      </c>
      <c r="I2086" s="1">
        <f t="shared" si="451"/>
        <v>0</v>
      </c>
      <c r="J2086" s="1">
        <f t="shared" si="452"/>
        <v>0</v>
      </c>
      <c r="K2086" s="1">
        <f t="shared" si="453"/>
        <v>0</v>
      </c>
      <c r="L2086" s="1">
        <f t="shared" si="454"/>
        <v>0</v>
      </c>
      <c r="M2086" s="1">
        <f t="shared" si="455"/>
        <v>0</v>
      </c>
      <c r="N2086" s="1" t="str">
        <f t="shared" si="456"/>
        <v>nee</v>
      </c>
      <c r="O2086" s="1">
        <f t="shared" si="457"/>
        <v>0</v>
      </c>
      <c r="P2086">
        <f t="shared" si="458"/>
        <v>0</v>
      </c>
    </row>
    <row r="2087" spans="1:16" x14ac:dyDescent="0.25">
      <c r="A2087" s="16">
        <f t="shared" si="459"/>
        <v>2085</v>
      </c>
      <c r="B2087" s="16">
        <f t="shared" si="448"/>
        <v>34</v>
      </c>
      <c r="C2087" s="1">
        <f t="shared" si="460"/>
        <v>1</v>
      </c>
      <c r="D2087" s="1">
        <f>VLOOKUP(C2087,Uitleg!$H$10:$K$14,2,FALSE)</f>
        <v>0</v>
      </c>
      <c r="E2087" s="1">
        <f>VLOOKUP(C2087,Uitleg!$H$10:$K$14,3,FALSE)</f>
        <v>0</v>
      </c>
      <c r="F2087">
        <f t="shared" si="461"/>
        <v>10</v>
      </c>
      <c r="G2087" s="17">
        <f t="shared" si="449"/>
        <v>50.752760146556298</v>
      </c>
      <c r="H2087" s="1">
        <f t="shared" si="450"/>
        <v>0</v>
      </c>
      <c r="I2087" s="1">
        <f t="shared" si="451"/>
        <v>0</v>
      </c>
      <c r="J2087" s="1">
        <f t="shared" si="452"/>
        <v>0</v>
      </c>
      <c r="K2087" s="1">
        <f t="shared" si="453"/>
        <v>0</v>
      </c>
      <c r="L2087" s="1">
        <f t="shared" si="454"/>
        <v>0</v>
      </c>
      <c r="M2087" s="1">
        <f t="shared" si="455"/>
        <v>0</v>
      </c>
      <c r="N2087" s="1" t="str">
        <f t="shared" si="456"/>
        <v>nee</v>
      </c>
      <c r="O2087" s="1">
        <f t="shared" si="457"/>
        <v>0</v>
      </c>
      <c r="P2087">
        <f t="shared" si="458"/>
        <v>0</v>
      </c>
    </row>
    <row r="2088" spans="1:16" x14ac:dyDescent="0.25">
      <c r="A2088" s="16">
        <f t="shared" si="459"/>
        <v>2086</v>
      </c>
      <c r="B2088" s="16">
        <f t="shared" si="448"/>
        <v>34</v>
      </c>
      <c r="C2088" s="1">
        <f t="shared" si="460"/>
        <v>1</v>
      </c>
      <c r="D2088" s="1">
        <f>VLOOKUP(C2088,Uitleg!$H$10:$K$14,2,FALSE)</f>
        <v>0</v>
      </c>
      <c r="E2088" s="1">
        <f>VLOOKUP(C2088,Uitleg!$H$10:$K$14,3,FALSE)</f>
        <v>0</v>
      </c>
      <c r="F2088">
        <f t="shared" si="461"/>
        <v>11</v>
      </c>
      <c r="G2088" s="17">
        <f t="shared" si="449"/>
        <v>50.982901431159547</v>
      </c>
      <c r="H2088" s="1">
        <f t="shared" si="450"/>
        <v>0</v>
      </c>
      <c r="I2088" s="1">
        <f t="shared" si="451"/>
        <v>0</v>
      </c>
      <c r="J2088" s="1">
        <f t="shared" si="452"/>
        <v>0</v>
      </c>
      <c r="K2088" s="1">
        <f t="shared" si="453"/>
        <v>0</v>
      </c>
      <c r="L2088" s="1">
        <f t="shared" si="454"/>
        <v>0</v>
      </c>
      <c r="M2088" s="1">
        <f t="shared" si="455"/>
        <v>0</v>
      </c>
      <c r="N2088" s="1" t="str">
        <f t="shared" si="456"/>
        <v>nee</v>
      </c>
      <c r="O2088" s="1">
        <f t="shared" si="457"/>
        <v>0</v>
      </c>
      <c r="P2088">
        <f t="shared" si="458"/>
        <v>0</v>
      </c>
    </row>
    <row r="2089" spans="1:16" x14ac:dyDescent="0.25">
      <c r="A2089" s="16">
        <f t="shared" si="459"/>
        <v>2087</v>
      </c>
      <c r="B2089" s="16">
        <f t="shared" si="448"/>
        <v>34</v>
      </c>
      <c r="C2089" s="1">
        <f t="shared" si="460"/>
        <v>1</v>
      </c>
      <c r="D2089" s="1">
        <f>VLOOKUP(C2089,Uitleg!$H$10:$K$14,2,FALSE)</f>
        <v>0</v>
      </c>
      <c r="E2089" s="1">
        <f>VLOOKUP(C2089,Uitleg!$H$10:$K$14,3,FALSE)</f>
        <v>0</v>
      </c>
      <c r="F2089">
        <f t="shared" si="461"/>
        <v>12</v>
      </c>
      <c r="G2089" s="17">
        <f t="shared" si="449"/>
        <v>51.212783763902905</v>
      </c>
      <c r="H2089" s="1">
        <f t="shared" si="450"/>
        <v>0</v>
      </c>
      <c r="I2089" s="1">
        <f t="shared" si="451"/>
        <v>0</v>
      </c>
      <c r="J2089" s="1">
        <f t="shared" si="452"/>
        <v>0</v>
      </c>
      <c r="K2089" s="1">
        <f t="shared" si="453"/>
        <v>0</v>
      </c>
      <c r="L2089" s="1">
        <f t="shared" si="454"/>
        <v>0</v>
      </c>
      <c r="M2089" s="1">
        <f t="shared" si="455"/>
        <v>0</v>
      </c>
      <c r="N2089" s="1" t="str">
        <f t="shared" si="456"/>
        <v>nee</v>
      </c>
      <c r="O2089" s="1">
        <f t="shared" si="457"/>
        <v>0</v>
      </c>
      <c r="P2089">
        <f t="shared" si="458"/>
        <v>0</v>
      </c>
    </row>
    <row r="2090" spans="1:16" x14ac:dyDescent="0.25">
      <c r="A2090" s="16">
        <f t="shared" si="459"/>
        <v>2088</v>
      </c>
      <c r="B2090" s="16">
        <f t="shared" si="448"/>
        <v>34</v>
      </c>
      <c r="C2090" s="1">
        <f t="shared" si="460"/>
        <v>1</v>
      </c>
      <c r="D2090" s="1">
        <f>VLOOKUP(C2090,Uitleg!$H$10:$K$14,2,FALSE)</f>
        <v>0</v>
      </c>
      <c r="E2090" s="1">
        <f>VLOOKUP(C2090,Uitleg!$H$10:$K$14,3,FALSE)</f>
        <v>0</v>
      </c>
      <c r="F2090">
        <f t="shared" si="461"/>
        <v>13</v>
      </c>
      <c r="G2090" s="17">
        <f t="shared" si="449"/>
        <v>51.442399996783244</v>
      </c>
      <c r="H2090" s="1">
        <f t="shared" si="450"/>
        <v>0</v>
      </c>
      <c r="I2090" s="1">
        <f t="shared" si="451"/>
        <v>0</v>
      </c>
      <c r="J2090" s="1">
        <f t="shared" si="452"/>
        <v>0</v>
      </c>
      <c r="K2090" s="1">
        <f t="shared" si="453"/>
        <v>0</v>
      </c>
      <c r="L2090" s="1">
        <f t="shared" si="454"/>
        <v>0</v>
      </c>
      <c r="M2090" s="1">
        <f t="shared" si="455"/>
        <v>0</v>
      </c>
      <c r="N2090" s="1" t="str">
        <f t="shared" si="456"/>
        <v>nee</v>
      </c>
      <c r="O2090" s="1">
        <f t="shared" si="457"/>
        <v>0</v>
      </c>
      <c r="P2090">
        <f t="shared" si="458"/>
        <v>0</v>
      </c>
    </row>
    <row r="2091" spans="1:16" x14ac:dyDescent="0.25">
      <c r="A2091" s="16">
        <f t="shared" si="459"/>
        <v>2089</v>
      </c>
      <c r="B2091" s="16">
        <f t="shared" si="448"/>
        <v>34</v>
      </c>
      <c r="C2091" s="1">
        <f t="shared" si="460"/>
        <v>1</v>
      </c>
      <c r="D2091" s="1">
        <f>VLOOKUP(C2091,Uitleg!$H$10:$K$14,2,FALSE)</f>
        <v>0</v>
      </c>
      <c r="E2091" s="1">
        <f>VLOOKUP(C2091,Uitleg!$H$10:$K$14,3,FALSE)</f>
        <v>0</v>
      </c>
      <c r="F2091">
        <f t="shared" si="461"/>
        <v>14</v>
      </c>
      <c r="G2091" s="17">
        <f t="shared" si="449"/>
        <v>51.671742993657354</v>
      </c>
      <c r="H2091" s="1">
        <f t="shared" si="450"/>
        <v>0</v>
      </c>
      <c r="I2091" s="1">
        <f t="shared" si="451"/>
        <v>0</v>
      </c>
      <c r="J2091" s="1">
        <f t="shared" si="452"/>
        <v>0</v>
      </c>
      <c r="K2091" s="1">
        <f t="shared" si="453"/>
        <v>0</v>
      </c>
      <c r="L2091" s="1">
        <f t="shared" si="454"/>
        <v>0</v>
      </c>
      <c r="M2091" s="1">
        <f t="shared" si="455"/>
        <v>0</v>
      </c>
      <c r="N2091" s="1" t="str">
        <f t="shared" si="456"/>
        <v>nee</v>
      </c>
      <c r="O2091" s="1">
        <f t="shared" si="457"/>
        <v>0</v>
      </c>
      <c r="P2091">
        <f t="shared" si="458"/>
        <v>0</v>
      </c>
    </row>
    <row r="2092" spans="1:16" x14ac:dyDescent="0.25">
      <c r="A2092" s="16">
        <f t="shared" si="459"/>
        <v>2090</v>
      </c>
      <c r="B2092" s="16">
        <f t="shared" si="448"/>
        <v>34</v>
      </c>
      <c r="C2092" s="1">
        <f t="shared" si="460"/>
        <v>1</v>
      </c>
      <c r="D2092" s="1">
        <f>VLOOKUP(C2092,Uitleg!$H$10:$K$14,2,FALSE)</f>
        <v>0</v>
      </c>
      <c r="E2092" s="1">
        <f>VLOOKUP(C2092,Uitleg!$H$10:$K$14,3,FALSE)</f>
        <v>0</v>
      </c>
      <c r="F2092">
        <f t="shared" si="461"/>
        <v>15</v>
      </c>
      <c r="G2092" s="17">
        <f t="shared" si="449"/>
        <v>51.900805630500599</v>
      </c>
      <c r="H2092" s="1">
        <f t="shared" si="450"/>
        <v>1</v>
      </c>
      <c r="I2092" s="1">
        <f t="shared" si="451"/>
        <v>0</v>
      </c>
      <c r="J2092" s="1">
        <f t="shared" si="452"/>
        <v>0</v>
      </c>
      <c r="K2092" s="1">
        <f t="shared" si="453"/>
        <v>0</v>
      </c>
      <c r="L2092" s="1">
        <f t="shared" si="454"/>
        <v>0</v>
      </c>
      <c r="M2092" s="1">
        <f t="shared" si="455"/>
        <v>0</v>
      </c>
      <c r="N2092" s="1" t="str">
        <f t="shared" si="456"/>
        <v>JA</v>
      </c>
      <c r="O2092" s="1">
        <f t="shared" si="457"/>
        <v>2</v>
      </c>
      <c r="P2092">
        <f t="shared" si="458"/>
        <v>0</v>
      </c>
    </row>
    <row r="2093" spans="1:16" x14ac:dyDescent="0.25">
      <c r="A2093" s="16">
        <f t="shared" si="459"/>
        <v>2091</v>
      </c>
      <c r="B2093" s="16">
        <f t="shared" si="448"/>
        <v>34</v>
      </c>
      <c r="C2093" s="1">
        <f t="shared" si="460"/>
        <v>2</v>
      </c>
      <c r="D2093" s="1">
        <f>VLOOKUP(C2093,Uitleg!$H$10:$K$14,2,FALSE)</f>
        <v>0</v>
      </c>
      <c r="E2093" s="1">
        <f>VLOOKUP(C2093,Uitleg!$H$10:$K$14,3,FALSE)</f>
        <v>1</v>
      </c>
      <c r="F2093">
        <f t="shared" si="461"/>
        <v>0</v>
      </c>
      <c r="G2093" s="17">
        <f t="shared" si="449"/>
        <v>52.129580795664104</v>
      </c>
      <c r="H2093" s="1">
        <f t="shared" si="450"/>
        <v>0</v>
      </c>
      <c r="I2093" s="1">
        <f t="shared" si="451"/>
        <v>0</v>
      </c>
      <c r="J2093" s="1">
        <f t="shared" si="452"/>
        <v>0</v>
      </c>
      <c r="K2093" s="1">
        <f t="shared" si="453"/>
        <v>0</v>
      </c>
      <c r="L2093" s="1">
        <f t="shared" si="454"/>
        <v>0</v>
      </c>
      <c r="M2093" s="1">
        <f t="shared" si="455"/>
        <v>0</v>
      </c>
      <c r="N2093" s="1" t="str">
        <f t="shared" si="456"/>
        <v>nee</v>
      </c>
      <c r="O2093" s="1">
        <f t="shared" si="457"/>
        <v>0</v>
      </c>
      <c r="P2093">
        <f t="shared" si="458"/>
        <v>50</v>
      </c>
    </row>
    <row r="2094" spans="1:16" x14ac:dyDescent="0.25">
      <c r="A2094" s="16">
        <f t="shared" si="459"/>
        <v>2092</v>
      </c>
      <c r="B2094" s="16">
        <f t="shared" si="448"/>
        <v>34</v>
      </c>
      <c r="C2094" s="1">
        <f t="shared" si="460"/>
        <v>2</v>
      </c>
      <c r="D2094" s="1">
        <f>VLOOKUP(C2094,Uitleg!$H$10:$K$14,2,FALSE)</f>
        <v>0</v>
      </c>
      <c r="E2094" s="1">
        <f>VLOOKUP(C2094,Uitleg!$H$10:$K$14,3,FALSE)</f>
        <v>1</v>
      </c>
      <c r="F2094">
        <f t="shared" si="461"/>
        <v>1</v>
      </c>
      <c r="G2094" s="17">
        <f t="shared" si="449"/>
        <v>52.358061390132399</v>
      </c>
      <c r="H2094" s="1">
        <f t="shared" si="450"/>
        <v>0</v>
      </c>
      <c r="I2094" s="1">
        <f t="shared" si="451"/>
        <v>0</v>
      </c>
      <c r="J2094" s="1">
        <f t="shared" si="452"/>
        <v>0</v>
      </c>
      <c r="K2094" s="1">
        <f t="shared" si="453"/>
        <v>0</v>
      </c>
      <c r="L2094" s="1">
        <f t="shared" si="454"/>
        <v>0</v>
      </c>
      <c r="M2094" s="1">
        <f t="shared" si="455"/>
        <v>0</v>
      </c>
      <c r="N2094" s="1" t="str">
        <f t="shared" si="456"/>
        <v>nee</v>
      </c>
      <c r="O2094" s="1">
        <f t="shared" si="457"/>
        <v>0</v>
      </c>
      <c r="P2094">
        <f t="shared" si="458"/>
        <v>50</v>
      </c>
    </row>
    <row r="2095" spans="1:16" x14ac:dyDescent="0.25">
      <c r="A2095" s="16">
        <f t="shared" si="459"/>
        <v>2093</v>
      </c>
      <c r="B2095" s="16">
        <f t="shared" si="448"/>
        <v>34</v>
      </c>
      <c r="C2095" s="1">
        <f t="shared" si="460"/>
        <v>2</v>
      </c>
      <c r="D2095" s="1">
        <f>VLOOKUP(C2095,Uitleg!$H$10:$K$14,2,FALSE)</f>
        <v>0</v>
      </c>
      <c r="E2095" s="1">
        <f>VLOOKUP(C2095,Uitleg!$H$10:$K$14,3,FALSE)</f>
        <v>1</v>
      </c>
      <c r="F2095">
        <f t="shared" si="461"/>
        <v>2</v>
      </c>
      <c r="G2095" s="17">
        <f t="shared" si="449"/>
        <v>52.586240327779748</v>
      </c>
      <c r="H2095" s="1">
        <f t="shared" si="450"/>
        <v>0</v>
      </c>
      <c r="I2095" s="1">
        <f t="shared" si="451"/>
        <v>0</v>
      </c>
      <c r="J2095" s="1">
        <f t="shared" si="452"/>
        <v>0</v>
      </c>
      <c r="K2095" s="1">
        <f t="shared" si="453"/>
        <v>0</v>
      </c>
      <c r="L2095" s="1">
        <f t="shared" si="454"/>
        <v>0</v>
      </c>
      <c r="M2095" s="1">
        <f t="shared" si="455"/>
        <v>0</v>
      </c>
      <c r="N2095" s="1" t="str">
        <f t="shared" si="456"/>
        <v>nee</v>
      </c>
      <c r="O2095" s="1">
        <f t="shared" si="457"/>
        <v>0</v>
      </c>
      <c r="P2095">
        <f t="shared" si="458"/>
        <v>50</v>
      </c>
    </row>
    <row r="2096" spans="1:16" x14ac:dyDescent="0.25">
      <c r="A2096" s="16">
        <f t="shared" si="459"/>
        <v>2094</v>
      </c>
      <c r="B2096" s="16">
        <f t="shared" si="448"/>
        <v>34</v>
      </c>
      <c r="C2096" s="1">
        <f t="shared" si="460"/>
        <v>2</v>
      </c>
      <c r="D2096" s="1">
        <f>VLOOKUP(C2096,Uitleg!$H$10:$K$14,2,FALSE)</f>
        <v>0</v>
      </c>
      <c r="E2096" s="1">
        <f>VLOOKUP(C2096,Uitleg!$H$10:$K$14,3,FALSE)</f>
        <v>1</v>
      </c>
      <c r="F2096">
        <f t="shared" si="461"/>
        <v>3</v>
      </c>
      <c r="G2096" s="17">
        <f t="shared" si="449"/>
        <v>52.814110535626675</v>
      </c>
      <c r="H2096" s="1">
        <f t="shared" si="450"/>
        <v>0</v>
      </c>
      <c r="I2096" s="1">
        <f t="shared" si="451"/>
        <v>0</v>
      </c>
      <c r="J2096" s="1">
        <f t="shared" si="452"/>
        <v>0</v>
      </c>
      <c r="K2096" s="1">
        <f t="shared" si="453"/>
        <v>0</v>
      </c>
      <c r="L2096" s="1">
        <f t="shared" si="454"/>
        <v>0</v>
      </c>
      <c r="M2096" s="1">
        <f t="shared" si="455"/>
        <v>0</v>
      </c>
      <c r="N2096" s="1" t="str">
        <f t="shared" si="456"/>
        <v>nee</v>
      </c>
      <c r="O2096" s="1">
        <f t="shared" si="457"/>
        <v>0</v>
      </c>
      <c r="P2096">
        <f t="shared" si="458"/>
        <v>50</v>
      </c>
    </row>
    <row r="2097" spans="1:16" x14ac:dyDescent="0.25">
      <c r="A2097" s="16">
        <f t="shared" si="459"/>
        <v>2095</v>
      </c>
      <c r="B2097" s="16">
        <f t="shared" si="448"/>
        <v>34</v>
      </c>
      <c r="C2097" s="1">
        <f t="shared" si="460"/>
        <v>2</v>
      </c>
      <c r="D2097" s="1">
        <f>VLOOKUP(C2097,Uitleg!$H$10:$K$14,2,FALSE)</f>
        <v>0</v>
      </c>
      <c r="E2097" s="1">
        <f>VLOOKUP(C2097,Uitleg!$H$10:$K$14,3,FALSE)</f>
        <v>1</v>
      </c>
      <c r="F2097">
        <f t="shared" si="461"/>
        <v>4</v>
      </c>
      <c r="G2097" s="17">
        <f t="shared" si="449"/>
        <v>53.041664954095303</v>
      </c>
      <c r="H2097" s="1">
        <f t="shared" si="450"/>
        <v>0</v>
      </c>
      <c r="I2097" s="1">
        <f t="shared" si="451"/>
        <v>1</v>
      </c>
      <c r="J2097" s="1">
        <f t="shared" si="452"/>
        <v>0</v>
      </c>
      <c r="K2097" s="1">
        <f t="shared" si="453"/>
        <v>0</v>
      </c>
      <c r="L2097" s="1">
        <f t="shared" si="454"/>
        <v>0</v>
      </c>
      <c r="M2097" s="1">
        <f t="shared" si="455"/>
        <v>0</v>
      </c>
      <c r="N2097" s="1" t="str">
        <f t="shared" si="456"/>
        <v>JA</v>
      </c>
      <c r="O2097" s="1">
        <f t="shared" si="457"/>
        <v>3</v>
      </c>
      <c r="P2097">
        <f t="shared" si="458"/>
        <v>50</v>
      </c>
    </row>
    <row r="2098" spans="1:16" x14ac:dyDescent="0.25">
      <c r="A2098" s="16">
        <f t="shared" si="459"/>
        <v>2096</v>
      </c>
      <c r="B2098" s="16">
        <f t="shared" si="448"/>
        <v>34</v>
      </c>
      <c r="C2098" s="1">
        <f t="shared" si="460"/>
        <v>3</v>
      </c>
      <c r="D2098" s="1">
        <f>VLOOKUP(C2098,Uitleg!$H$10:$K$14,2,FALSE)</f>
        <v>0</v>
      </c>
      <c r="E2098" s="1">
        <f>VLOOKUP(C2098,Uitleg!$H$10:$K$14,3,FALSE)</f>
        <v>0</v>
      </c>
      <c r="F2098">
        <f t="shared" si="461"/>
        <v>0</v>
      </c>
      <c r="G2098" s="17">
        <f t="shared" si="449"/>
        <v>53.268896537264901</v>
      </c>
      <c r="H2098" s="1">
        <f t="shared" si="450"/>
        <v>0</v>
      </c>
      <c r="I2098" s="1">
        <f t="shared" si="451"/>
        <v>0</v>
      </c>
      <c r="J2098" s="1">
        <f t="shared" si="452"/>
        <v>0</v>
      </c>
      <c r="K2098" s="1">
        <f t="shared" si="453"/>
        <v>0</v>
      </c>
      <c r="L2098" s="1">
        <f t="shared" si="454"/>
        <v>0</v>
      </c>
      <c r="M2098" s="1">
        <f t="shared" si="455"/>
        <v>0</v>
      </c>
      <c r="N2098" s="1" t="str">
        <f t="shared" si="456"/>
        <v>nee</v>
      </c>
      <c r="O2098" s="1">
        <f t="shared" si="457"/>
        <v>0</v>
      </c>
      <c r="P2098">
        <f t="shared" si="458"/>
        <v>0</v>
      </c>
    </row>
    <row r="2099" spans="1:16" x14ac:dyDescent="0.25">
      <c r="A2099" s="16">
        <f t="shared" si="459"/>
        <v>2097</v>
      </c>
      <c r="B2099" s="16">
        <f t="shared" si="448"/>
        <v>34</v>
      </c>
      <c r="C2099" s="1">
        <f t="shared" si="460"/>
        <v>3</v>
      </c>
      <c r="D2099" s="1">
        <f>VLOOKUP(C2099,Uitleg!$H$10:$K$14,2,FALSE)</f>
        <v>0</v>
      </c>
      <c r="E2099" s="1">
        <f>VLOOKUP(C2099,Uitleg!$H$10:$K$14,3,FALSE)</f>
        <v>0</v>
      </c>
      <c r="F2099">
        <f t="shared" si="461"/>
        <v>1</v>
      </c>
      <c r="G2099" s="17">
        <f t="shared" si="449"/>
        <v>53.495798253126168</v>
      </c>
      <c r="H2099" s="1">
        <f t="shared" si="450"/>
        <v>0</v>
      </c>
      <c r="I2099" s="1">
        <f t="shared" si="451"/>
        <v>0</v>
      </c>
      <c r="J2099" s="1">
        <f t="shared" si="452"/>
        <v>0</v>
      </c>
      <c r="K2099" s="1">
        <f t="shared" si="453"/>
        <v>0</v>
      </c>
      <c r="L2099" s="1">
        <f t="shared" si="454"/>
        <v>0</v>
      </c>
      <c r="M2099" s="1">
        <f t="shared" si="455"/>
        <v>0</v>
      </c>
      <c r="N2099" s="1" t="str">
        <f t="shared" si="456"/>
        <v>nee</v>
      </c>
      <c r="O2099" s="1">
        <f t="shared" si="457"/>
        <v>0</v>
      </c>
      <c r="P2099">
        <f t="shared" si="458"/>
        <v>0</v>
      </c>
    </row>
    <row r="2100" spans="1:16" x14ac:dyDescent="0.25">
      <c r="A2100" s="16">
        <f t="shared" si="459"/>
        <v>2098</v>
      </c>
      <c r="B2100" s="16">
        <f t="shared" si="448"/>
        <v>34</v>
      </c>
      <c r="C2100" s="1">
        <f t="shared" si="460"/>
        <v>3</v>
      </c>
      <c r="D2100" s="1">
        <f>VLOOKUP(C2100,Uitleg!$H$10:$K$14,2,FALSE)</f>
        <v>0</v>
      </c>
      <c r="E2100" s="1">
        <f>VLOOKUP(C2100,Uitleg!$H$10:$K$14,3,FALSE)</f>
        <v>0</v>
      </c>
      <c r="F2100">
        <f t="shared" si="461"/>
        <v>2</v>
      </c>
      <c r="G2100" s="17">
        <f t="shared" si="449"/>
        <v>53.722363083835518</v>
      </c>
      <c r="H2100" s="1">
        <f t="shared" si="450"/>
        <v>0</v>
      </c>
      <c r="I2100" s="1">
        <f t="shared" si="451"/>
        <v>0</v>
      </c>
      <c r="J2100" s="1">
        <f t="shared" si="452"/>
        <v>0</v>
      </c>
      <c r="K2100" s="1">
        <f t="shared" si="453"/>
        <v>0</v>
      </c>
      <c r="L2100" s="1">
        <f t="shared" si="454"/>
        <v>0</v>
      </c>
      <c r="M2100" s="1">
        <f t="shared" si="455"/>
        <v>0</v>
      </c>
      <c r="N2100" s="1" t="str">
        <f t="shared" si="456"/>
        <v>nee</v>
      </c>
      <c r="O2100" s="1">
        <f t="shared" si="457"/>
        <v>0</v>
      </c>
      <c r="P2100">
        <f t="shared" si="458"/>
        <v>0</v>
      </c>
    </row>
    <row r="2101" spans="1:16" x14ac:dyDescent="0.25">
      <c r="A2101" s="16">
        <f t="shared" si="459"/>
        <v>2099</v>
      </c>
      <c r="B2101" s="16">
        <f t="shared" si="448"/>
        <v>34</v>
      </c>
      <c r="C2101" s="1">
        <f t="shared" si="460"/>
        <v>3</v>
      </c>
      <c r="D2101" s="1">
        <f>VLOOKUP(C2101,Uitleg!$H$10:$K$14,2,FALSE)</f>
        <v>0</v>
      </c>
      <c r="E2101" s="1">
        <f>VLOOKUP(C2101,Uitleg!$H$10:$K$14,3,FALSE)</f>
        <v>0</v>
      </c>
      <c r="F2101">
        <f t="shared" si="461"/>
        <v>3</v>
      </c>
      <c r="G2101" s="17">
        <f t="shared" si="449"/>
        <v>53.948584025968692</v>
      </c>
      <c r="H2101" s="1">
        <f t="shared" si="450"/>
        <v>0</v>
      </c>
      <c r="I2101" s="1">
        <f t="shared" si="451"/>
        <v>0</v>
      </c>
      <c r="J2101" s="1">
        <f t="shared" si="452"/>
        <v>0</v>
      </c>
      <c r="K2101" s="1">
        <f t="shared" si="453"/>
        <v>0</v>
      </c>
      <c r="L2101" s="1">
        <f t="shared" si="454"/>
        <v>0</v>
      </c>
      <c r="M2101" s="1">
        <f t="shared" si="455"/>
        <v>0</v>
      </c>
      <c r="N2101" s="1" t="str">
        <f t="shared" si="456"/>
        <v>nee</v>
      </c>
      <c r="O2101" s="1">
        <f t="shared" si="457"/>
        <v>0</v>
      </c>
      <c r="P2101">
        <f t="shared" si="458"/>
        <v>0</v>
      </c>
    </row>
    <row r="2102" spans="1:16" x14ac:dyDescent="0.25">
      <c r="A2102" s="16">
        <f t="shared" si="459"/>
        <v>2100</v>
      </c>
      <c r="B2102" s="16">
        <f t="shared" si="448"/>
        <v>35</v>
      </c>
      <c r="C2102" s="1">
        <f t="shared" si="460"/>
        <v>3</v>
      </c>
      <c r="D2102" s="1">
        <f>VLOOKUP(C2102,Uitleg!$H$10:$K$14,2,FALSE)</f>
        <v>0</v>
      </c>
      <c r="E2102" s="1">
        <f>VLOOKUP(C2102,Uitleg!$H$10:$K$14,3,FALSE)</f>
        <v>0</v>
      </c>
      <c r="F2102">
        <f t="shared" si="461"/>
        <v>4</v>
      </c>
      <c r="G2102" s="17">
        <f t="shared" si="449"/>
        <v>54.174454090773438</v>
      </c>
      <c r="H2102" s="1">
        <f t="shared" si="450"/>
        <v>0</v>
      </c>
      <c r="I2102" s="1">
        <f t="shared" si="451"/>
        <v>0</v>
      </c>
      <c r="J2102" s="1">
        <f t="shared" si="452"/>
        <v>0</v>
      </c>
      <c r="K2102" s="1">
        <f t="shared" si="453"/>
        <v>0</v>
      </c>
      <c r="L2102" s="1">
        <f t="shared" si="454"/>
        <v>0</v>
      </c>
      <c r="M2102" s="1">
        <f t="shared" si="455"/>
        <v>0</v>
      </c>
      <c r="N2102" s="1" t="str">
        <f t="shared" si="456"/>
        <v>nee</v>
      </c>
      <c r="O2102" s="1">
        <f t="shared" si="457"/>
        <v>0</v>
      </c>
      <c r="P2102">
        <f t="shared" si="458"/>
        <v>0</v>
      </c>
    </row>
    <row r="2103" spans="1:16" x14ac:dyDescent="0.25">
      <c r="A2103" s="16">
        <f t="shared" si="459"/>
        <v>2101</v>
      </c>
      <c r="B2103" s="16">
        <f t="shared" si="448"/>
        <v>35</v>
      </c>
      <c r="C2103" s="1">
        <f t="shared" si="460"/>
        <v>3</v>
      </c>
      <c r="D2103" s="1">
        <f>VLOOKUP(C2103,Uitleg!$H$10:$K$14,2,FALSE)</f>
        <v>0</v>
      </c>
      <c r="E2103" s="1">
        <f>VLOOKUP(C2103,Uitleg!$H$10:$K$14,3,FALSE)</f>
        <v>0</v>
      </c>
      <c r="F2103">
        <f t="shared" si="461"/>
        <v>5</v>
      </c>
      <c r="G2103" s="17">
        <f t="shared" si="449"/>
        <v>54.399966304422335</v>
      </c>
      <c r="H2103" s="1">
        <f t="shared" si="450"/>
        <v>0</v>
      </c>
      <c r="I2103" s="1">
        <f t="shared" si="451"/>
        <v>0</v>
      </c>
      <c r="J2103" s="1">
        <f t="shared" si="452"/>
        <v>0</v>
      </c>
      <c r="K2103" s="1">
        <f t="shared" si="453"/>
        <v>0</v>
      </c>
      <c r="L2103" s="1">
        <f t="shared" si="454"/>
        <v>0</v>
      </c>
      <c r="M2103" s="1">
        <f t="shared" si="455"/>
        <v>0</v>
      </c>
      <c r="N2103" s="1" t="str">
        <f t="shared" si="456"/>
        <v>nee</v>
      </c>
      <c r="O2103" s="1">
        <f t="shared" si="457"/>
        <v>0</v>
      </c>
      <c r="P2103">
        <f t="shared" si="458"/>
        <v>0</v>
      </c>
    </row>
    <row r="2104" spans="1:16" x14ac:dyDescent="0.25">
      <c r="A2104" s="16">
        <f t="shared" si="459"/>
        <v>2102</v>
      </c>
      <c r="B2104" s="16">
        <f t="shared" si="448"/>
        <v>35</v>
      </c>
      <c r="C2104" s="1">
        <f t="shared" si="460"/>
        <v>3</v>
      </c>
      <c r="D2104" s="1">
        <f>VLOOKUP(C2104,Uitleg!$H$10:$K$14,2,FALSE)</f>
        <v>0</v>
      </c>
      <c r="E2104" s="1">
        <f>VLOOKUP(C2104,Uitleg!$H$10:$K$14,3,FALSE)</f>
        <v>0</v>
      </c>
      <c r="F2104">
        <f t="shared" si="461"/>
        <v>6</v>
      </c>
      <c r="G2104" s="17">
        <f t="shared" si="449"/>
        <v>54.625113708264166</v>
      </c>
      <c r="H2104" s="1">
        <f t="shared" si="450"/>
        <v>0</v>
      </c>
      <c r="I2104" s="1">
        <f t="shared" si="451"/>
        <v>0</v>
      </c>
      <c r="J2104" s="1">
        <f t="shared" si="452"/>
        <v>0</v>
      </c>
      <c r="K2104" s="1">
        <f t="shared" si="453"/>
        <v>0</v>
      </c>
      <c r="L2104" s="1">
        <f t="shared" si="454"/>
        <v>0</v>
      </c>
      <c r="M2104" s="1">
        <f t="shared" si="455"/>
        <v>0</v>
      </c>
      <c r="N2104" s="1" t="str">
        <f t="shared" si="456"/>
        <v>nee</v>
      </c>
      <c r="O2104" s="1">
        <f t="shared" si="457"/>
        <v>0</v>
      </c>
      <c r="P2104">
        <f t="shared" si="458"/>
        <v>0</v>
      </c>
    </row>
    <row r="2105" spans="1:16" x14ac:dyDescent="0.25">
      <c r="A2105" s="16">
        <f t="shared" si="459"/>
        <v>2103</v>
      </c>
      <c r="B2105" s="16">
        <f t="shared" si="448"/>
        <v>35</v>
      </c>
      <c r="C2105" s="1">
        <f t="shared" si="460"/>
        <v>3</v>
      </c>
      <c r="D2105" s="1">
        <f>VLOOKUP(C2105,Uitleg!$H$10:$K$14,2,FALSE)</f>
        <v>0</v>
      </c>
      <c r="E2105" s="1">
        <f>VLOOKUP(C2105,Uitleg!$H$10:$K$14,3,FALSE)</f>
        <v>0</v>
      </c>
      <c r="F2105">
        <f t="shared" si="461"/>
        <v>7</v>
      </c>
      <c r="G2105" s="17">
        <f t="shared" si="449"/>
        <v>54.849889359075661</v>
      </c>
      <c r="H2105" s="1">
        <f t="shared" si="450"/>
        <v>0</v>
      </c>
      <c r="I2105" s="1">
        <f t="shared" si="451"/>
        <v>0</v>
      </c>
      <c r="J2105" s="1">
        <f t="shared" si="452"/>
        <v>0</v>
      </c>
      <c r="K2105" s="1">
        <f t="shared" si="453"/>
        <v>0</v>
      </c>
      <c r="L2105" s="1">
        <f t="shared" si="454"/>
        <v>0</v>
      </c>
      <c r="M2105" s="1">
        <f t="shared" si="455"/>
        <v>0</v>
      </c>
      <c r="N2105" s="1" t="str">
        <f t="shared" si="456"/>
        <v>nee</v>
      </c>
      <c r="O2105" s="1">
        <f t="shared" si="457"/>
        <v>0</v>
      </c>
      <c r="P2105">
        <f t="shared" si="458"/>
        <v>0</v>
      </c>
    </row>
    <row r="2106" spans="1:16" x14ac:dyDescent="0.25">
      <c r="A2106" s="16">
        <f t="shared" si="459"/>
        <v>2104</v>
      </c>
      <c r="B2106" s="16">
        <f t="shared" si="448"/>
        <v>35</v>
      </c>
      <c r="C2106" s="1">
        <f t="shared" si="460"/>
        <v>3</v>
      </c>
      <c r="D2106" s="1">
        <f>VLOOKUP(C2106,Uitleg!$H$10:$K$14,2,FALSE)</f>
        <v>0</v>
      </c>
      <c r="E2106" s="1">
        <f>VLOOKUP(C2106,Uitleg!$H$10:$K$14,3,FALSE)</f>
        <v>0</v>
      </c>
      <c r="F2106">
        <f t="shared" si="461"/>
        <v>8</v>
      </c>
      <c r="G2106" s="17">
        <f t="shared" si="449"/>
        <v>55.07428632931164</v>
      </c>
      <c r="H2106" s="1">
        <f t="shared" si="450"/>
        <v>0</v>
      </c>
      <c r="I2106" s="1">
        <f t="shared" si="451"/>
        <v>0</v>
      </c>
      <c r="J2106" s="1">
        <f t="shared" si="452"/>
        <v>0</v>
      </c>
      <c r="K2106" s="1">
        <f t="shared" si="453"/>
        <v>0</v>
      </c>
      <c r="L2106" s="1">
        <f t="shared" si="454"/>
        <v>0</v>
      </c>
      <c r="M2106" s="1">
        <f t="shared" si="455"/>
        <v>0</v>
      </c>
      <c r="N2106" s="1" t="str">
        <f t="shared" si="456"/>
        <v>nee</v>
      </c>
      <c r="O2106" s="1">
        <f t="shared" si="457"/>
        <v>0</v>
      </c>
      <c r="P2106">
        <f t="shared" si="458"/>
        <v>0</v>
      </c>
    </row>
    <row r="2107" spans="1:16" x14ac:dyDescent="0.25">
      <c r="A2107" s="16">
        <f t="shared" si="459"/>
        <v>2105</v>
      </c>
      <c r="B2107" s="16">
        <f t="shared" si="448"/>
        <v>35</v>
      </c>
      <c r="C2107" s="1">
        <f t="shared" si="460"/>
        <v>3</v>
      </c>
      <c r="D2107" s="1">
        <f>VLOOKUP(C2107,Uitleg!$H$10:$K$14,2,FALSE)</f>
        <v>0</v>
      </c>
      <c r="E2107" s="1">
        <f>VLOOKUP(C2107,Uitleg!$H$10:$K$14,3,FALSE)</f>
        <v>0</v>
      </c>
      <c r="F2107">
        <f t="shared" si="461"/>
        <v>9</v>
      </c>
      <c r="G2107" s="17">
        <f t="shared" si="449"/>
        <v>55.298297707355502</v>
      </c>
      <c r="H2107" s="1">
        <f t="shared" si="450"/>
        <v>0</v>
      </c>
      <c r="I2107" s="1">
        <f t="shared" si="451"/>
        <v>0</v>
      </c>
      <c r="J2107" s="1">
        <f t="shared" si="452"/>
        <v>0</v>
      </c>
      <c r="K2107" s="1">
        <f t="shared" si="453"/>
        <v>0</v>
      </c>
      <c r="L2107" s="1">
        <f t="shared" si="454"/>
        <v>0</v>
      </c>
      <c r="M2107" s="1">
        <f t="shared" si="455"/>
        <v>0</v>
      </c>
      <c r="N2107" s="1" t="str">
        <f t="shared" si="456"/>
        <v>nee</v>
      </c>
      <c r="O2107" s="1">
        <f t="shared" si="457"/>
        <v>0</v>
      </c>
      <c r="P2107">
        <f t="shared" si="458"/>
        <v>0</v>
      </c>
    </row>
    <row r="2108" spans="1:16" x14ac:dyDescent="0.25">
      <c r="A2108" s="16">
        <f t="shared" si="459"/>
        <v>2106</v>
      </c>
      <c r="B2108" s="16">
        <f t="shared" si="448"/>
        <v>35</v>
      </c>
      <c r="C2108" s="1">
        <f t="shared" si="460"/>
        <v>3</v>
      </c>
      <c r="D2108" s="1">
        <f>VLOOKUP(C2108,Uitleg!$H$10:$K$14,2,FALSE)</f>
        <v>0</v>
      </c>
      <c r="E2108" s="1">
        <f>VLOOKUP(C2108,Uitleg!$H$10:$K$14,3,FALSE)</f>
        <v>0</v>
      </c>
      <c r="F2108">
        <f t="shared" si="461"/>
        <v>10</v>
      </c>
      <c r="G2108" s="17">
        <f t="shared" si="449"/>
        <v>55.521916597768225</v>
      </c>
      <c r="H2108" s="1">
        <f t="shared" si="450"/>
        <v>0</v>
      </c>
      <c r="I2108" s="1">
        <f t="shared" si="451"/>
        <v>0</v>
      </c>
      <c r="J2108" s="1">
        <f t="shared" si="452"/>
        <v>0</v>
      </c>
      <c r="K2108" s="1">
        <f t="shared" si="453"/>
        <v>0</v>
      </c>
      <c r="L2108" s="1">
        <f t="shared" si="454"/>
        <v>0</v>
      </c>
      <c r="M2108" s="1">
        <f t="shared" si="455"/>
        <v>0</v>
      </c>
      <c r="N2108" s="1" t="str">
        <f t="shared" si="456"/>
        <v>nee</v>
      </c>
      <c r="O2108" s="1">
        <f t="shared" si="457"/>
        <v>0</v>
      </c>
      <c r="P2108">
        <f t="shared" si="458"/>
        <v>0</v>
      </c>
    </row>
    <row r="2109" spans="1:16" x14ac:dyDescent="0.25">
      <c r="A2109" s="16">
        <f t="shared" si="459"/>
        <v>2107</v>
      </c>
      <c r="B2109" s="16">
        <f t="shared" si="448"/>
        <v>35</v>
      </c>
      <c r="C2109" s="1">
        <f t="shared" si="460"/>
        <v>3</v>
      </c>
      <c r="D2109" s="1">
        <f>VLOOKUP(C2109,Uitleg!$H$10:$K$14,2,FALSE)</f>
        <v>0</v>
      </c>
      <c r="E2109" s="1">
        <f>VLOOKUP(C2109,Uitleg!$H$10:$K$14,3,FALSE)</f>
        <v>0</v>
      </c>
      <c r="F2109">
        <f t="shared" si="461"/>
        <v>11</v>
      </c>
      <c r="G2109" s="17">
        <f t="shared" si="449"/>
        <v>55.745136121537627</v>
      </c>
      <c r="H2109" s="1">
        <f t="shared" si="450"/>
        <v>0</v>
      </c>
      <c r="I2109" s="1">
        <f t="shared" si="451"/>
        <v>0</v>
      </c>
      <c r="J2109" s="1">
        <f t="shared" si="452"/>
        <v>0</v>
      </c>
      <c r="K2109" s="1">
        <f t="shared" si="453"/>
        <v>0</v>
      </c>
      <c r="L2109" s="1">
        <f t="shared" si="454"/>
        <v>0</v>
      </c>
      <c r="M2109" s="1">
        <f t="shared" si="455"/>
        <v>0</v>
      </c>
      <c r="N2109" s="1" t="str">
        <f t="shared" si="456"/>
        <v>nee</v>
      </c>
      <c r="O2109" s="1">
        <f t="shared" si="457"/>
        <v>0</v>
      </c>
      <c r="P2109">
        <f t="shared" si="458"/>
        <v>0</v>
      </c>
    </row>
    <row r="2110" spans="1:16" x14ac:dyDescent="0.25">
      <c r="A2110" s="16">
        <f t="shared" si="459"/>
        <v>2108</v>
      </c>
      <c r="B2110" s="16">
        <f t="shared" si="448"/>
        <v>35</v>
      </c>
      <c r="C2110" s="1">
        <f t="shared" si="460"/>
        <v>3</v>
      </c>
      <c r="D2110" s="1">
        <f>VLOOKUP(C2110,Uitleg!$H$10:$K$14,2,FALSE)</f>
        <v>0</v>
      </c>
      <c r="E2110" s="1">
        <f>VLOOKUP(C2110,Uitleg!$H$10:$K$14,3,FALSE)</f>
        <v>0</v>
      </c>
      <c r="F2110">
        <f t="shared" si="461"/>
        <v>12</v>
      </c>
      <c r="G2110" s="17">
        <f t="shared" si="449"/>
        <v>55.967949416326015</v>
      </c>
      <c r="H2110" s="1">
        <f t="shared" si="450"/>
        <v>0</v>
      </c>
      <c r="I2110" s="1">
        <f t="shared" si="451"/>
        <v>0</v>
      </c>
      <c r="J2110" s="1">
        <f t="shared" si="452"/>
        <v>0</v>
      </c>
      <c r="K2110" s="1">
        <f t="shared" si="453"/>
        <v>0</v>
      </c>
      <c r="L2110" s="1">
        <f t="shared" si="454"/>
        <v>0</v>
      </c>
      <c r="M2110" s="1">
        <f t="shared" si="455"/>
        <v>0</v>
      </c>
      <c r="N2110" s="1" t="str">
        <f t="shared" si="456"/>
        <v>nee</v>
      </c>
      <c r="O2110" s="1">
        <f t="shared" si="457"/>
        <v>0</v>
      </c>
      <c r="P2110">
        <f t="shared" si="458"/>
        <v>0</v>
      </c>
    </row>
    <row r="2111" spans="1:16" x14ac:dyDescent="0.25">
      <c r="A2111" s="16">
        <f t="shared" si="459"/>
        <v>2109</v>
      </c>
      <c r="B2111" s="16">
        <f t="shared" si="448"/>
        <v>35</v>
      </c>
      <c r="C2111" s="1">
        <f t="shared" si="460"/>
        <v>3</v>
      </c>
      <c r="D2111" s="1">
        <f>VLOOKUP(C2111,Uitleg!$H$10:$K$14,2,FALSE)</f>
        <v>0</v>
      </c>
      <c r="E2111" s="1">
        <f>VLOOKUP(C2111,Uitleg!$H$10:$K$14,3,FALSE)</f>
        <v>0</v>
      </c>
      <c r="F2111">
        <f t="shared" si="461"/>
        <v>13</v>
      </c>
      <c r="G2111" s="17">
        <f t="shared" si="449"/>
        <v>56.190349636718182</v>
      </c>
      <c r="H2111" s="1">
        <f t="shared" si="450"/>
        <v>0</v>
      </c>
      <c r="I2111" s="1">
        <f t="shared" si="451"/>
        <v>0</v>
      </c>
      <c r="J2111" s="1">
        <f t="shared" si="452"/>
        <v>0</v>
      </c>
      <c r="K2111" s="1">
        <f t="shared" si="453"/>
        <v>1</v>
      </c>
      <c r="L2111" s="1">
        <f t="shared" si="454"/>
        <v>0</v>
      </c>
      <c r="M2111" s="1">
        <f t="shared" si="455"/>
        <v>0</v>
      </c>
      <c r="N2111" s="1" t="str">
        <f t="shared" si="456"/>
        <v>JA</v>
      </c>
      <c r="O2111" s="1">
        <f t="shared" si="457"/>
        <v>4</v>
      </c>
      <c r="P2111">
        <f t="shared" si="458"/>
        <v>0</v>
      </c>
    </row>
    <row r="2112" spans="1:16" x14ac:dyDescent="0.25">
      <c r="A2112" s="16">
        <f t="shared" si="459"/>
        <v>2110</v>
      </c>
      <c r="B2112" s="16">
        <f t="shared" si="448"/>
        <v>35</v>
      </c>
      <c r="C2112" s="1">
        <f t="shared" si="460"/>
        <v>4</v>
      </c>
      <c r="D2112" s="1">
        <f>VLOOKUP(C2112,Uitleg!$H$10:$K$14,2,FALSE)</f>
        <v>1</v>
      </c>
      <c r="E2112" s="1">
        <f>VLOOKUP(C2112,Uitleg!$H$10:$K$14,3,FALSE)</f>
        <v>0</v>
      </c>
      <c r="F2112">
        <f t="shared" si="461"/>
        <v>0</v>
      </c>
      <c r="G2112" s="17">
        <f t="shared" si="449"/>
        <v>56.412329954467836</v>
      </c>
      <c r="H2112" s="1">
        <f t="shared" si="450"/>
        <v>0</v>
      </c>
      <c r="I2112" s="1">
        <f t="shared" si="451"/>
        <v>0</v>
      </c>
      <c r="J2112" s="1">
        <f t="shared" si="452"/>
        <v>0</v>
      </c>
      <c r="K2112" s="1">
        <f t="shared" si="453"/>
        <v>0</v>
      </c>
      <c r="L2112" s="1">
        <f t="shared" si="454"/>
        <v>0</v>
      </c>
      <c r="M2112" s="1">
        <f t="shared" si="455"/>
        <v>0</v>
      </c>
      <c r="N2112" s="1" t="str">
        <f t="shared" si="456"/>
        <v>nee</v>
      </c>
      <c r="O2112" s="1">
        <f t="shared" si="457"/>
        <v>0</v>
      </c>
      <c r="P2112">
        <f t="shared" si="458"/>
        <v>50</v>
      </c>
    </row>
    <row r="2113" spans="1:16" x14ac:dyDescent="0.25">
      <c r="A2113" s="16">
        <f t="shared" si="459"/>
        <v>2111</v>
      </c>
      <c r="B2113" s="16">
        <f t="shared" si="448"/>
        <v>35</v>
      </c>
      <c r="C2113" s="1">
        <f t="shared" si="460"/>
        <v>4</v>
      </c>
      <c r="D2113" s="1">
        <f>VLOOKUP(C2113,Uitleg!$H$10:$K$14,2,FALSE)</f>
        <v>1</v>
      </c>
      <c r="E2113" s="1">
        <f>VLOOKUP(C2113,Uitleg!$H$10:$K$14,3,FALSE)</f>
        <v>0</v>
      </c>
      <c r="F2113">
        <f t="shared" si="461"/>
        <v>1</v>
      </c>
      <c r="G2113" s="17">
        <f t="shared" si="449"/>
        <v>56.633883558744188</v>
      </c>
      <c r="H2113" s="1">
        <f t="shared" si="450"/>
        <v>0</v>
      </c>
      <c r="I2113" s="1">
        <f t="shared" si="451"/>
        <v>0</v>
      </c>
      <c r="J2113" s="1">
        <f t="shared" si="452"/>
        <v>0</v>
      </c>
      <c r="K2113" s="1">
        <f t="shared" si="453"/>
        <v>0</v>
      </c>
      <c r="L2113" s="1">
        <f t="shared" si="454"/>
        <v>0</v>
      </c>
      <c r="M2113" s="1">
        <f t="shared" si="455"/>
        <v>0</v>
      </c>
      <c r="N2113" s="1" t="str">
        <f t="shared" si="456"/>
        <v>nee</v>
      </c>
      <c r="O2113" s="1">
        <f t="shared" si="457"/>
        <v>0</v>
      </c>
      <c r="P2113">
        <f t="shared" si="458"/>
        <v>50</v>
      </c>
    </row>
    <row r="2114" spans="1:16" x14ac:dyDescent="0.25">
      <c r="A2114" s="16">
        <f t="shared" si="459"/>
        <v>2112</v>
      </c>
      <c r="B2114" s="16">
        <f t="shared" ref="B2114:B2177" si="462">TRUNC(A2114/60,0)</f>
        <v>35</v>
      </c>
      <c r="C2114" s="1">
        <f t="shared" si="460"/>
        <v>4</v>
      </c>
      <c r="D2114" s="1">
        <f>VLOOKUP(C2114,Uitleg!$H$10:$K$14,2,FALSE)</f>
        <v>1</v>
      </c>
      <c r="E2114" s="1">
        <f>VLOOKUP(C2114,Uitleg!$H$10:$K$14,3,FALSE)</f>
        <v>0</v>
      </c>
      <c r="F2114">
        <f t="shared" si="461"/>
        <v>2</v>
      </c>
      <c r="G2114" s="17">
        <f t="shared" ref="G2114:G2177" si="463">50+SIN(A2114/(PeriodeSinus1*30/PI()))*20+SIN(A2114/(PeriodeSinus2*30/PI()))*30</f>
        <v>56.85500365637715</v>
      </c>
      <c r="H2114" s="1">
        <f t="shared" ref="H2114:H2177" si="464">IF(AND(C2114=1,F2114&gt;MaxWachttijd-G2114/2),1,0)</f>
        <v>0</v>
      </c>
      <c r="I2114" s="1">
        <f t="shared" ref="I2114:I2177" si="465">IF(AND(C2114=2,G2114&lt;=Uitschakeldrempel,F2114&gt;DuurGroen),1,0)</f>
        <v>0</v>
      </c>
      <c r="J2114" s="1">
        <f t="shared" ref="J2114:J2177" si="466">IF(AND(C2114=2,G2114&gt;Uitschakeldrempel),1,0)</f>
        <v>0</v>
      </c>
      <c r="K2114" s="1">
        <f t="shared" ref="K2114:K2177" si="467">IF(AND(C2114=3,F2114&gt;MaxWachttijd-G2114/2),1,0)</f>
        <v>0</v>
      </c>
      <c r="L2114" s="1">
        <f t="shared" ref="L2114:L2177" si="468">IF(AND(C2114=4,F2114&gt;DuurGroen),1,0)</f>
        <v>0</v>
      </c>
      <c r="M2114" s="1">
        <f t="shared" ref="M2114:M2177" si="469">IF(AND(C2114=5,G2114&lt;Inschakeldrempel),1,0)</f>
        <v>0</v>
      </c>
      <c r="N2114" s="1" t="str">
        <f t="shared" ref="N2114:N2177" si="470">IF(SUM(H2114:M2114)=0,"nee","JA")</f>
        <v>nee</v>
      </c>
      <c r="O2114" s="1">
        <f t="shared" ref="O2114:O2177" si="471">H2114*2+I2114*3+J2114*5+K2114*4+L2114*1+M2114*4</f>
        <v>0</v>
      </c>
      <c r="P2114">
        <f t="shared" ref="P2114:P2177" si="472">D2114*50+E2114*50</f>
        <v>50</v>
      </c>
    </row>
    <row r="2115" spans="1:16" x14ac:dyDescent="0.25">
      <c r="A2115" s="16">
        <f t="shared" ref="A2115:A2178" si="473">A2114+Tijdstap</f>
        <v>2113</v>
      </c>
      <c r="B2115" s="16">
        <f t="shared" si="462"/>
        <v>35</v>
      </c>
      <c r="C2115" s="1">
        <f t="shared" ref="C2115:C2178" si="474">IF(O2114=0,C2114,O2114)</f>
        <v>4</v>
      </c>
      <c r="D2115" s="1">
        <f>VLOOKUP(C2115,Uitleg!$H$10:$K$14,2,FALSE)</f>
        <v>1</v>
      </c>
      <c r="E2115" s="1">
        <f>VLOOKUP(C2115,Uitleg!$H$10:$K$14,3,FALSE)</f>
        <v>0</v>
      </c>
      <c r="F2115">
        <f t="shared" ref="F2115:F2178" si="475">IF(C2115=C2114,F2114+Tijdstap,0)</f>
        <v>3</v>
      </c>
      <c r="G2115" s="17">
        <f t="shared" si="463"/>
        <v>57.075683472102455</v>
      </c>
      <c r="H2115" s="1">
        <f t="shared" si="464"/>
        <v>0</v>
      </c>
      <c r="I2115" s="1">
        <f t="shared" si="465"/>
        <v>0</v>
      </c>
      <c r="J2115" s="1">
        <f t="shared" si="466"/>
        <v>0</v>
      </c>
      <c r="K2115" s="1">
        <f t="shared" si="467"/>
        <v>0</v>
      </c>
      <c r="L2115" s="1">
        <f t="shared" si="468"/>
        <v>0</v>
      </c>
      <c r="M2115" s="1">
        <f t="shared" si="469"/>
        <v>0</v>
      </c>
      <c r="N2115" s="1" t="str">
        <f t="shared" si="470"/>
        <v>nee</v>
      </c>
      <c r="O2115" s="1">
        <f t="shared" si="471"/>
        <v>0</v>
      </c>
      <c r="P2115">
        <f t="shared" si="472"/>
        <v>50</v>
      </c>
    </row>
    <row r="2116" spans="1:16" x14ac:dyDescent="0.25">
      <c r="A2116" s="16">
        <f t="shared" si="473"/>
        <v>2114</v>
      </c>
      <c r="B2116" s="16">
        <f t="shared" si="462"/>
        <v>35</v>
      </c>
      <c r="C2116" s="1">
        <f t="shared" si="474"/>
        <v>4</v>
      </c>
      <c r="D2116" s="1">
        <f>VLOOKUP(C2116,Uitleg!$H$10:$K$14,2,FALSE)</f>
        <v>1</v>
      </c>
      <c r="E2116" s="1">
        <f>VLOOKUP(C2116,Uitleg!$H$10:$K$14,3,FALSE)</f>
        <v>0</v>
      </c>
      <c r="F2116">
        <f t="shared" si="475"/>
        <v>4</v>
      </c>
      <c r="G2116" s="17">
        <f t="shared" si="463"/>
        <v>57.295916248805504</v>
      </c>
      <c r="H2116" s="1">
        <f t="shared" si="464"/>
        <v>0</v>
      </c>
      <c r="I2116" s="1">
        <f t="shared" si="465"/>
        <v>0</v>
      </c>
      <c r="J2116" s="1">
        <f t="shared" si="466"/>
        <v>0</v>
      </c>
      <c r="K2116" s="1">
        <f t="shared" si="467"/>
        <v>0</v>
      </c>
      <c r="L2116" s="1">
        <f t="shared" si="468"/>
        <v>1</v>
      </c>
      <c r="M2116" s="1">
        <f t="shared" si="469"/>
        <v>0</v>
      </c>
      <c r="N2116" s="1" t="str">
        <f t="shared" si="470"/>
        <v>JA</v>
      </c>
      <c r="O2116" s="1">
        <f t="shared" si="471"/>
        <v>1</v>
      </c>
      <c r="P2116">
        <f t="shared" si="472"/>
        <v>50</v>
      </c>
    </row>
    <row r="2117" spans="1:16" x14ac:dyDescent="0.25">
      <c r="A2117" s="16">
        <f t="shared" si="473"/>
        <v>2115</v>
      </c>
      <c r="B2117" s="16">
        <f t="shared" si="462"/>
        <v>35</v>
      </c>
      <c r="C2117" s="1">
        <f t="shared" si="474"/>
        <v>1</v>
      </c>
      <c r="D2117" s="1">
        <f>VLOOKUP(C2117,Uitleg!$H$10:$K$14,2,FALSE)</f>
        <v>0</v>
      </c>
      <c r="E2117" s="1">
        <f>VLOOKUP(C2117,Uitleg!$H$10:$K$14,3,FALSE)</f>
        <v>0</v>
      </c>
      <c r="F2117">
        <f t="shared" si="475"/>
        <v>0</v>
      </c>
      <c r="G2117" s="17">
        <f t="shared" si="463"/>
        <v>57.515695247765159</v>
      </c>
      <c r="H2117" s="1">
        <f t="shared" si="464"/>
        <v>0</v>
      </c>
      <c r="I2117" s="1">
        <f t="shared" si="465"/>
        <v>0</v>
      </c>
      <c r="J2117" s="1">
        <f t="shared" si="466"/>
        <v>0</v>
      </c>
      <c r="K2117" s="1">
        <f t="shared" si="467"/>
        <v>0</v>
      </c>
      <c r="L2117" s="1">
        <f t="shared" si="468"/>
        <v>0</v>
      </c>
      <c r="M2117" s="1">
        <f t="shared" si="469"/>
        <v>0</v>
      </c>
      <c r="N2117" s="1" t="str">
        <f t="shared" si="470"/>
        <v>nee</v>
      </c>
      <c r="O2117" s="1">
        <f t="shared" si="471"/>
        <v>0</v>
      </c>
      <c r="P2117">
        <f t="shared" si="472"/>
        <v>0</v>
      </c>
    </row>
    <row r="2118" spans="1:16" x14ac:dyDescent="0.25">
      <c r="A2118" s="16">
        <f t="shared" si="473"/>
        <v>2116</v>
      </c>
      <c r="B2118" s="16">
        <f t="shared" si="462"/>
        <v>35</v>
      </c>
      <c r="C2118" s="1">
        <f t="shared" si="474"/>
        <v>1</v>
      </c>
      <c r="D2118" s="1">
        <f>VLOOKUP(C2118,Uitleg!$H$10:$K$14,2,FALSE)</f>
        <v>0</v>
      </c>
      <c r="E2118" s="1">
        <f>VLOOKUP(C2118,Uitleg!$H$10:$K$14,3,FALSE)</f>
        <v>0</v>
      </c>
      <c r="F2118">
        <f t="shared" si="475"/>
        <v>1</v>
      </c>
      <c r="G2118" s="17">
        <f t="shared" si="463"/>
        <v>57.735013748896122</v>
      </c>
      <c r="H2118" s="1">
        <f t="shared" si="464"/>
        <v>0</v>
      </c>
      <c r="I2118" s="1">
        <f t="shared" si="465"/>
        <v>0</v>
      </c>
      <c r="J2118" s="1">
        <f t="shared" si="466"/>
        <v>0</v>
      </c>
      <c r="K2118" s="1">
        <f t="shared" si="467"/>
        <v>0</v>
      </c>
      <c r="L2118" s="1">
        <f t="shared" si="468"/>
        <v>0</v>
      </c>
      <c r="M2118" s="1">
        <f t="shared" si="469"/>
        <v>0</v>
      </c>
      <c r="N2118" s="1" t="str">
        <f t="shared" si="470"/>
        <v>nee</v>
      </c>
      <c r="O2118" s="1">
        <f t="shared" si="471"/>
        <v>0</v>
      </c>
      <c r="P2118">
        <f t="shared" si="472"/>
        <v>0</v>
      </c>
    </row>
    <row r="2119" spans="1:16" x14ac:dyDescent="0.25">
      <c r="A2119" s="16">
        <f t="shared" si="473"/>
        <v>2117</v>
      </c>
      <c r="B2119" s="16">
        <f t="shared" si="462"/>
        <v>35</v>
      </c>
      <c r="C2119" s="1">
        <f t="shared" si="474"/>
        <v>1</v>
      </c>
      <c r="D2119" s="1">
        <f>VLOOKUP(C2119,Uitleg!$H$10:$K$14,2,FALSE)</f>
        <v>0</v>
      </c>
      <c r="E2119" s="1">
        <f>VLOOKUP(C2119,Uitleg!$H$10:$K$14,3,FALSE)</f>
        <v>0</v>
      </c>
      <c r="F2119">
        <f t="shared" si="475"/>
        <v>2</v>
      </c>
      <c r="G2119" s="17">
        <f t="shared" si="463"/>
        <v>57.953865050991368</v>
      </c>
      <c r="H2119" s="1">
        <f t="shared" si="464"/>
        <v>0</v>
      </c>
      <c r="I2119" s="1">
        <f t="shared" si="465"/>
        <v>0</v>
      </c>
      <c r="J2119" s="1">
        <f t="shared" si="466"/>
        <v>0</v>
      </c>
      <c r="K2119" s="1">
        <f t="shared" si="467"/>
        <v>0</v>
      </c>
      <c r="L2119" s="1">
        <f t="shared" si="468"/>
        <v>0</v>
      </c>
      <c r="M2119" s="1">
        <f t="shared" si="469"/>
        <v>0</v>
      </c>
      <c r="N2119" s="1" t="str">
        <f t="shared" si="470"/>
        <v>nee</v>
      </c>
      <c r="O2119" s="1">
        <f t="shared" si="471"/>
        <v>0</v>
      </c>
      <c r="P2119">
        <f t="shared" si="472"/>
        <v>0</v>
      </c>
    </row>
    <row r="2120" spans="1:16" x14ac:dyDescent="0.25">
      <c r="A2120" s="16">
        <f t="shared" si="473"/>
        <v>2118</v>
      </c>
      <c r="B2120" s="16">
        <f t="shared" si="462"/>
        <v>35</v>
      </c>
      <c r="C2120" s="1">
        <f t="shared" si="474"/>
        <v>1</v>
      </c>
      <c r="D2120" s="1">
        <f>VLOOKUP(C2120,Uitleg!$H$10:$K$14,2,FALSE)</f>
        <v>0</v>
      </c>
      <c r="E2120" s="1">
        <f>VLOOKUP(C2120,Uitleg!$H$10:$K$14,3,FALSE)</f>
        <v>0</v>
      </c>
      <c r="F2120">
        <f t="shared" si="475"/>
        <v>3</v>
      </c>
      <c r="G2120" s="17">
        <f t="shared" si="463"/>
        <v>58.172242471962996</v>
      </c>
      <c r="H2120" s="1">
        <f t="shared" si="464"/>
        <v>0</v>
      </c>
      <c r="I2120" s="1">
        <f t="shared" si="465"/>
        <v>0</v>
      </c>
      <c r="J2120" s="1">
        <f t="shared" si="466"/>
        <v>0</v>
      </c>
      <c r="K2120" s="1">
        <f t="shared" si="467"/>
        <v>0</v>
      </c>
      <c r="L2120" s="1">
        <f t="shared" si="468"/>
        <v>0</v>
      </c>
      <c r="M2120" s="1">
        <f t="shared" si="469"/>
        <v>0</v>
      </c>
      <c r="N2120" s="1" t="str">
        <f t="shared" si="470"/>
        <v>nee</v>
      </c>
      <c r="O2120" s="1">
        <f t="shared" si="471"/>
        <v>0</v>
      </c>
      <c r="P2120">
        <f t="shared" si="472"/>
        <v>0</v>
      </c>
    </row>
    <row r="2121" spans="1:16" x14ac:dyDescent="0.25">
      <c r="A2121" s="16">
        <f t="shared" si="473"/>
        <v>2119</v>
      </c>
      <c r="B2121" s="16">
        <f t="shared" si="462"/>
        <v>35</v>
      </c>
      <c r="C2121" s="1">
        <f t="shared" si="474"/>
        <v>1</v>
      </c>
      <c r="D2121" s="1">
        <f>VLOOKUP(C2121,Uitleg!$H$10:$K$14,2,FALSE)</f>
        <v>0</v>
      </c>
      <c r="E2121" s="1">
        <f>VLOOKUP(C2121,Uitleg!$H$10:$K$14,3,FALSE)</f>
        <v>0</v>
      </c>
      <c r="F2121">
        <f t="shared" si="475"/>
        <v>4</v>
      </c>
      <c r="G2121" s="17">
        <f t="shared" si="463"/>
        <v>58.390139349083199</v>
      </c>
      <c r="H2121" s="1">
        <f t="shared" si="464"/>
        <v>0</v>
      </c>
      <c r="I2121" s="1">
        <f t="shared" si="465"/>
        <v>0</v>
      </c>
      <c r="J2121" s="1">
        <f t="shared" si="466"/>
        <v>0</v>
      </c>
      <c r="K2121" s="1">
        <f t="shared" si="467"/>
        <v>0</v>
      </c>
      <c r="L2121" s="1">
        <f t="shared" si="468"/>
        <v>0</v>
      </c>
      <c r="M2121" s="1">
        <f t="shared" si="469"/>
        <v>0</v>
      </c>
      <c r="N2121" s="1" t="str">
        <f t="shared" si="470"/>
        <v>nee</v>
      </c>
      <c r="O2121" s="1">
        <f t="shared" si="471"/>
        <v>0</v>
      </c>
      <c r="P2121">
        <f t="shared" si="472"/>
        <v>0</v>
      </c>
    </row>
    <row r="2122" spans="1:16" x14ac:dyDescent="0.25">
      <c r="A2122" s="16">
        <f t="shared" si="473"/>
        <v>2120</v>
      </c>
      <c r="B2122" s="16">
        <f t="shared" si="462"/>
        <v>35</v>
      </c>
      <c r="C2122" s="1">
        <f t="shared" si="474"/>
        <v>1</v>
      </c>
      <c r="D2122" s="1">
        <f>VLOOKUP(C2122,Uitleg!$H$10:$K$14,2,FALSE)</f>
        <v>0</v>
      </c>
      <c r="E2122" s="1">
        <f>VLOOKUP(C2122,Uitleg!$H$10:$K$14,3,FALSE)</f>
        <v>0</v>
      </c>
      <c r="F2122">
        <f t="shared" si="475"/>
        <v>5</v>
      </c>
      <c r="G2122" s="17">
        <f t="shared" si="463"/>
        <v>58.607549039223699</v>
      </c>
      <c r="H2122" s="1">
        <f t="shared" si="464"/>
        <v>0</v>
      </c>
      <c r="I2122" s="1">
        <f t="shared" si="465"/>
        <v>0</v>
      </c>
      <c r="J2122" s="1">
        <f t="shared" si="466"/>
        <v>0</v>
      </c>
      <c r="K2122" s="1">
        <f t="shared" si="467"/>
        <v>0</v>
      </c>
      <c r="L2122" s="1">
        <f t="shared" si="468"/>
        <v>0</v>
      </c>
      <c r="M2122" s="1">
        <f t="shared" si="469"/>
        <v>0</v>
      </c>
      <c r="N2122" s="1" t="str">
        <f t="shared" si="470"/>
        <v>nee</v>
      </c>
      <c r="O2122" s="1">
        <f t="shared" si="471"/>
        <v>0</v>
      </c>
      <c r="P2122">
        <f t="shared" si="472"/>
        <v>0</v>
      </c>
    </row>
    <row r="2123" spans="1:16" x14ac:dyDescent="0.25">
      <c r="A2123" s="16">
        <f t="shared" si="473"/>
        <v>2121</v>
      </c>
      <c r="B2123" s="16">
        <f t="shared" si="462"/>
        <v>35</v>
      </c>
      <c r="C2123" s="1">
        <f t="shared" si="474"/>
        <v>1</v>
      </c>
      <c r="D2123" s="1">
        <f>VLOOKUP(C2123,Uitleg!$H$10:$K$14,2,FALSE)</f>
        <v>0</v>
      </c>
      <c r="E2123" s="1">
        <f>VLOOKUP(C2123,Uitleg!$H$10:$K$14,3,FALSE)</f>
        <v>0</v>
      </c>
      <c r="F2123">
        <f t="shared" si="475"/>
        <v>6</v>
      </c>
      <c r="G2123" s="17">
        <f t="shared" si="463"/>
        <v>58.824464919095178</v>
      </c>
      <c r="H2123" s="1">
        <f t="shared" si="464"/>
        <v>0</v>
      </c>
      <c r="I2123" s="1">
        <f t="shared" si="465"/>
        <v>0</v>
      </c>
      <c r="J2123" s="1">
        <f t="shared" si="466"/>
        <v>0</v>
      </c>
      <c r="K2123" s="1">
        <f t="shared" si="467"/>
        <v>0</v>
      </c>
      <c r="L2123" s="1">
        <f t="shared" si="468"/>
        <v>0</v>
      </c>
      <c r="M2123" s="1">
        <f t="shared" si="469"/>
        <v>0</v>
      </c>
      <c r="N2123" s="1" t="str">
        <f t="shared" si="470"/>
        <v>nee</v>
      </c>
      <c r="O2123" s="1">
        <f t="shared" si="471"/>
        <v>0</v>
      </c>
      <c r="P2123">
        <f t="shared" si="472"/>
        <v>0</v>
      </c>
    </row>
    <row r="2124" spans="1:16" x14ac:dyDescent="0.25">
      <c r="A2124" s="16">
        <f t="shared" si="473"/>
        <v>2122</v>
      </c>
      <c r="B2124" s="16">
        <f t="shared" si="462"/>
        <v>35</v>
      </c>
      <c r="C2124" s="1">
        <f t="shared" si="474"/>
        <v>1</v>
      </c>
      <c r="D2124" s="1">
        <f>VLOOKUP(C2124,Uitleg!$H$10:$K$14,2,FALSE)</f>
        <v>0</v>
      </c>
      <c r="E2124" s="1">
        <f>VLOOKUP(C2124,Uitleg!$H$10:$K$14,3,FALSE)</f>
        <v>0</v>
      </c>
      <c r="F2124">
        <f t="shared" si="475"/>
        <v>7</v>
      </c>
      <c r="G2124" s="17">
        <f t="shared" si="463"/>
        <v>59.040880385485252</v>
      </c>
      <c r="H2124" s="1">
        <f t="shared" si="464"/>
        <v>0</v>
      </c>
      <c r="I2124" s="1">
        <f t="shared" si="465"/>
        <v>0</v>
      </c>
      <c r="J2124" s="1">
        <f t="shared" si="466"/>
        <v>0</v>
      </c>
      <c r="K2124" s="1">
        <f t="shared" si="467"/>
        <v>0</v>
      </c>
      <c r="L2124" s="1">
        <f t="shared" si="468"/>
        <v>0</v>
      </c>
      <c r="M2124" s="1">
        <f t="shared" si="469"/>
        <v>0</v>
      </c>
      <c r="N2124" s="1" t="str">
        <f t="shared" si="470"/>
        <v>nee</v>
      </c>
      <c r="O2124" s="1">
        <f t="shared" si="471"/>
        <v>0</v>
      </c>
      <c r="P2124">
        <f t="shared" si="472"/>
        <v>0</v>
      </c>
    </row>
    <row r="2125" spans="1:16" x14ac:dyDescent="0.25">
      <c r="A2125" s="16">
        <f t="shared" si="473"/>
        <v>2123</v>
      </c>
      <c r="B2125" s="16">
        <f t="shared" si="462"/>
        <v>35</v>
      </c>
      <c r="C2125" s="1">
        <f t="shared" si="474"/>
        <v>1</v>
      </c>
      <c r="D2125" s="1">
        <f>VLOOKUP(C2125,Uitleg!$H$10:$K$14,2,FALSE)</f>
        <v>0</v>
      </c>
      <c r="E2125" s="1">
        <f>VLOOKUP(C2125,Uitleg!$H$10:$K$14,3,FALSE)</f>
        <v>0</v>
      </c>
      <c r="F2125">
        <f t="shared" si="475"/>
        <v>8</v>
      </c>
      <c r="G2125" s="17">
        <f t="shared" si="463"/>
        <v>59.256788855496247</v>
      </c>
      <c r="H2125" s="1">
        <f t="shared" si="464"/>
        <v>0</v>
      </c>
      <c r="I2125" s="1">
        <f t="shared" si="465"/>
        <v>0</v>
      </c>
      <c r="J2125" s="1">
        <f t="shared" si="466"/>
        <v>0</v>
      </c>
      <c r="K2125" s="1">
        <f t="shared" si="467"/>
        <v>0</v>
      </c>
      <c r="L2125" s="1">
        <f t="shared" si="468"/>
        <v>0</v>
      </c>
      <c r="M2125" s="1">
        <f t="shared" si="469"/>
        <v>0</v>
      </c>
      <c r="N2125" s="1" t="str">
        <f t="shared" si="470"/>
        <v>nee</v>
      </c>
      <c r="O2125" s="1">
        <f t="shared" si="471"/>
        <v>0</v>
      </c>
      <c r="P2125">
        <f t="shared" si="472"/>
        <v>0</v>
      </c>
    </row>
    <row r="2126" spans="1:16" x14ac:dyDescent="0.25">
      <c r="A2126" s="16">
        <f t="shared" si="473"/>
        <v>2124</v>
      </c>
      <c r="B2126" s="16">
        <f t="shared" si="462"/>
        <v>35</v>
      </c>
      <c r="C2126" s="1">
        <f t="shared" si="474"/>
        <v>1</v>
      </c>
      <c r="D2126" s="1">
        <f>VLOOKUP(C2126,Uitleg!$H$10:$K$14,2,FALSE)</f>
        <v>0</v>
      </c>
      <c r="E2126" s="1">
        <f>VLOOKUP(C2126,Uitleg!$H$10:$K$14,3,FALSE)</f>
        <v>0</v>
      </c>
      <c r="F2126">
        <f t="shared" si="475"/>
        <v>9</v>
      </c>
      <c r="G2126" s="17">
        <f t="shared" si="463"/>
        <v>59.472183766781676</v>
      </c>
      <c r="H2126" s="1">
        <f t="shared" si="464"/>
        <v>0</v>
      </c>
      <c r="I2126" s="1">
        <f t="shared" si="465"/>
        <v>0</v>
      </c>
      <c r="J2126" s="1">
        <f t="shared" si="466"/>
        <v>0</v>
      </c>
      <c r="K2126" s="1">
        <f t="shared" si="467"/>
        <v>0</v>
      </c>
      <c r="L2126" s="1">
        <f t="shared" si="468"/>
        <v>0</v>
      </c>
      <c r="M2126" s="1">
        <f t="shared" si="469"/>
        <v>0</v>
      </c>
      <c r="N2126" s="1" t="str">
        <f t="shared" si="470"/>
        <v>nee</v>
      </c>
      <c r="O2126" s="1">
        <f t="shared" si="471"/>
        <v>0</v>
      </c>
      <c r="P2126">
        <f t="shared" si="472"/>
        <v>0</v>
      </c>
    </row>
    <row r="2127" spans="1:16" x14ac:dyDescent="0.25">
      <c r="A2127" s="16">
        <f t="shared" si="473"/>
        <v>2125</v>
      </c>
      <c r="B2127" s="16">
        <f t="shared" si="462"/>
        <v>35</v>
      </c>
      <c r="C2127" s="1">
        <f t="shared" si="474"/>
        <v>1</v>
      </c>
      <c r="D2127" s="1">
        <f>VLOOKUP(C2127,Uitleg!$H$10:$K$14,2,FALSE)</f>
        <v>0</v>
      </c>
      <c r="E2127" s="1">
        <f>VLOOKUP(C2127,Uitleg!$H$10:$K$14,3,FALSE)</f>
        <v>0</v>
      </c>
      <c r="F2127">
        <f t="shared" si="475"/>
        <v>10</v>
      </c>
      <c r="G2127" s="17">
        <f t="shared" si="463"/>
        <v>59.687058577782487</v>
      </c>
      <c r="H2127" s="1">
        <f t="shared" si="464"/>
        <v>0</v>
      </c>
      <c r="I2127" s="1">
        <f t="shared" si="465"/>
        <v>0</v>
      </c>
      <c r="J2127" s="1">
        <f t="shared" si="466"/>
        <v>0</v>
      </c>
      <c r="K2127" s="1">
        <f t="shared" si="467"/>
        <v>0</v>
      </c>
      <c r="L2127" s="1">
        <f t="shared" si="468"/>
        <v>0</v>
      </c>
      <c r="M2127" s="1">
        <f t="shared" si="469"/>
        <v>0</v>
      </c>
      <c r="N2127" s="1" t="str">
        <f t="shared" si="470"/>
        <v>nee</v>
      </c>
      <c r="O2127" s="1">
        <f t="shared" si="471"/>
        <v>0</v>
      </c>
      <c r="P2127">
        <f t="shared" si="472"/>
        <v>0</v>
      </c>
    </row>
    <row r="2128" spans="1:16" x14ac:dyDescent="0.25">
      <c r="A2128" s="16">
        <f t="shared" si="473"/>
        <v>2126</v>
      </c>
      <c r="B2128" s="16">
        <f t="shared" si="462"/>
        <v>35</v>
      </c>
      <c r="C2128" s="1">
        <f t="shared" si="474"/>
        <v>1</v>
      </c>
      <c r="D2128" s="1">
        <f>VLOOKUP(C2128,Uitleg!$H$10:$K$14,2,FALSE)</f>
        <v>0</v>
      </c>
      <c r="E2128" s="1">
        <f>VLOOKUP(C2128,Uitleg!$H$10:$K$14,3,FALSE)</f>
        <v>0</v>
      </c>
      <c r="F2128">
        <f t="shared" si="475"/>
        <v>11</v>
      </c>
      <c r="G2128" s="17">
        <f t="shared" si="463"/>
        <v>59.901406767961916</v>
      </c>
      <c r="H2128" s="1">
        <f t="shared" si="464"/>
        <v>1</v>
      </c>
      <c r="I2128" s="1">
        <f t="shared" si="465"/>
        <v>0</v>
      </c>
      <c r="J2128" s="1">
        <f t="shared" si="466"/>
        <v>0</v>
      </c>
      <c r="K2128" s="1">
        <f t="shared" si="467"/>
        <v>0</v>
      </c>
      <c r="L2128" s="1">
        <f t="shared" si="468"/>
        <v>0</v>
      </c>
      <c r="M2128" s="1">
        <f t="shared" si="469"/>
        <v>0</v>
      </c>
      <c r="N2128" s="1" t="str">
        <f t="shared" si="470"/>
        <v>JA</v>
      </c>
      <c r="O2128" s="1">
        <f t="shared" si="471"/>
        <v>2</v>
      </c>
      <c r="P2128">
        <f t="shared" si="472"/>
        <v>0</v>
      </c>
    </row>
    <row r="2129" spans="1:16" x14ac:dyDescent="0.25">
      <c r="A2129" s="16">
        <f t="shared" si="473"/>
        <v>2127</v>
      </c>
      <c r="B2129" s="16">
        <f t="shared" si="462"/>
        <v>35</v>
      </c>
      <c r="C2129" s="1">
        <f t="shared" si="474"/>
        <v>2</v>
      </c>
      <c r="D2129" s="1">
        <f>VLOOKUP(C2129,Uitleg!$H$10:$K$14,2,FALSE)</f>
        <v>0</v>
      </c>
      <c r="E2129" s="1">
        <f>VLOOKUP(C2129,Uitleg!$H$10:$K$14,3,FALSE)</f>
        <v>1</v>
      </c>
      <c r="F2129">
        <f t="shared" si="475"/>
        <v>0</v>
      </c>
      <c r="G2129" s="17">
        <f t="shared" si="463"/>
        <v>60.115221838040156</v>
      </c>
      <c r="H2129" s="1">
        <f t="shared" si="464"/>
        <v>0</v>
      </c>
      <c r="I2129" s="1">
        <f t="shared" si="465"/>
        <v>0</v>
      </c>
      <c r="J2129" s="1">
        <f t="shared" si="466"/>
        <v>0</v>
      </c>
      <c r="K2129" s="1">
        <f t="shared" si="467"/>
        <v>0</v>
      </c>
      <c r="L2129" s="1">
        <f t="shared" si="468"/>
        <v>0</v>
      </c>
      <c r="M2129" s="1">
        <f t="shared" si="469"/>
        <v>0</v>
      </c>
      <c r="N2129" s="1" t="str">
        <f t="shared" si="470"/>
        <v>nee</v>
      </c>
      <c r="O2129" s="1">
        <f t="shared" si="471"/>
        <v>0</v>
      </c>
      <c r="P2129">
        <f t="shared" si="472"/>
        <v>50</v>
      </c>
    </row>
    <row r="2130" spans="1:16" x14ac:dyDescent="0.25">
      <c r="A2130" s="16">
        <f t="shared" si="473"/>
        <v>2128</v>
      </c>
      <c r="B2130" s="16">
        <f t="shared" si="462"/>
        <v>35</v>
      </c>
      <c r="C2130" s="1">
        <f t="shared" si="474"/>
        <v>2</v>
      </c>
      <c r="D2130" s="1">
        <f>VLOOKUP(C2130,Uitleg!$H$10:$K$14,2,FALSE)</f>
        <v>0</v>
      </c>
      <c r="E2130" s="1">
        <f>VLOOKUP(C2130,Uitleg!$H$10:$K$14,3,FALSE)</f>
        <v>1</v>
      </c>
      <c r="F2130">
        <f t="shared" si="475"/>
        <v>1</v>
      </c>
      <c r="G2130" s="17">
        <f t="shared" si="463"/>
        <v>60.328497310227505</v>
      </c>
      <c r="H2130" s="1">
        <f t="shared" si="464"/>
        <v>0</v>
      </c>
      <c r="I2130" s="1">
        <f t="shared" si="465"/>
        <v>0</v>
      </c>
      <c r="J2130" s="1">
        <f t="shared" si="466"/>
        <v>0</v>
      </c>
      <c r="K2130" s="1">
        <f t="shared" si="467"/>
        <v>0</v>
      </c>
      <c r="L2130" s="1">
        <f t="shared" si="468"/>
        <v>0</v>
      </c>
      <c r="M2130" s="1">
        <f t="shared" si="469"/>
        <v>0</v>
      </c>
      <c r="N2130" s="1" t="str">
        <f t="shared" si="470"/>
        <v>nee</v>
      </c>
      <c r="O2130" s="1">
        <f t="shared" si="471"/>
        <v>0</v>
      </c>
      <c r="P2130">
        <f t="shared" si="472"/>
        <v>50</v>
      </c>
    </row>
    <row r="2131" spans="1:16" x14ac:dyDescent="0.25">
      <c r="A2131" s="16">
        <f t="shared" si="473"/>
        <v>2129</v>
      </c>
      <c r="B2131" s="16">
        <f t="shared" si="462"/>
        <v>35</v>
      </c>
      <c r="C2131" s="1">
        <f t="shared" si="474"/>
        <v>2</v>
      </c>
      <c r="D2131" s="1">
        <f>VLOOKUP(C2131,Uitleg!$H$10:$K$14,2,FALSE)</f>
        <v>0</v>
      </c>
      <c r="E2131" s="1">
        <f>VLOOKUP(C2131,Uitleg!$H$10:$K$14,3,FALSE)</f>
        <v>1</v>
      </c>
      <c r="F2131">
        <f t="shared" si="475"/>
        <v>2</v>
      </c>
      <c r="G2131" s="17">
        <f t="shared" si="463"/>
        <v>60.541226728457445</v>
      </c>
      <c r="H2131" s="1">
        <f t="shared" si="464"/>
        <v>0</v>
      </c>
      <c r="I2131" s="1">
        <f t="shared" si="465"/>
        <v>0</v>
      </c>
      <c r="J2131" s="1">
        <f t="shared" si="466"/>
        <v>0</v>
      </c>
      <c r="K2131" s="1">
        <f t="shared" si="467"/>
        <v>0</v>
      </c>
      <c r="L2131" s="1">
        <f t="shared" si="468"/>
        <v>0</v>
      </c>
      <c r="M2131" s="1">
        <f t="shared" si="469"/>
        <v>0</v>
      </c>
      <c r="N2131" s="1" t="str">
        <f t="shared" si="470"/>
        <v>nee</v>
      </c>
      <c r="O2131" s="1">
        <f t="shared" si="471"/>
        <v>0</v>
      </c>
      <c r="P2131">
        <f t="shared" si="472"/>
        <v>50</v>
      </c>
    </row>
    <row r="2132" spans="1:16" x14ac:dyDescent="0.25">
      <c r="A2132" s="16">
        <f t="shared" si="473"/>
        <v>2130</v>
      </c>
      <c r="B2132" s="16">
        <f t="shared" si="462"/>
        <v>35</v>
      </c>
      <c r="C2132" s="1">
        <f t="shared" si="474"/>
        <v>2</v>
      </c>
      <c r="D2132" s="1">
        <f>VLOOKUP(C2132,Uitleg!$H$10:$K$14,2,FALSE)</f>
        <v>0</v>
      </c>
      <c r="E2132" s="1">
        <f>VLOOKUP(C2132,Uitleg!$H$10:$K$14,3,FALSE)</f>
        <v>1</v>
      </c>
      <c r="F2132">
        <f t="shared" si="475"/>
        <v>3</v>
      </c>
      <c r="G2132" s="17">
        <f t="shared" si="463"/>
        <v>60.75340365861814</v>
      </c>
      <c r="H2132" s="1">
        <f t="shared" si="464"/>
        <v>0</v>
      </c>
      <c r="I2132" s="1">
        <f t="shared" si="465"/>
        <v>0</v>
      </c>
      <c r="J2132" s="1">
        <f t="shared" si="466"/>
        <v>0</v>
      </c>
      <c r="K2132" s="1">
        <f t="shared" si="467"/>
        <v>0</v>
      </c>
      <c r="L2132" s="1">
        <f t="shared" si="468"/>
        <v>0</v>
      </c>
      <c r="M2132" s="1">
        <f t="shared" si="469"/>
        <v>0</v>
      </c>
      <c r="N2132" s="1" t="str">
        <f t="shared" si="470"/>
        <v>nee</v>
      </c>
      <c r="O2132" s="1">
        <f t="shared" si="471"/>
        <v>0</v>
      </c>
      <c r="P2132">
        <f t="shared" si="472"/>
        <v>50</v>
      </c>
    </row>
    <row r="2133" spans="1:16" x14ac:dyDescent="0.25">
      <c r="A2133" s="16">
        <f t="shared" si="473"/>
        <v>2131</v>
      </c>
      <c r="B2133" s="16">
        <f t="shared" si="462"/>
        <v>35</v>
      </c>
      <c r="C2133" s="1">
        <f t="shared" si="474"/>
        <v>2</v>
      </c>
      <c r="D2133" s="1">
        <f>VLOOKUP(C2133,Uitleg!$H$10:$K$14,2,FALSE)</f>
        <v>0</v>
      </c>
      <c r="E2133" s="1">
        <f>VLOOKUP(C2133,Uitleg!$H$10:$K$14,3,FALSE)</f>
        <v>1</v>
      </c>
      <c r="F2133">
        <f t="shared" si="475"/>
        <v>4</v>
      </c>
      <c r="G2133" s="17">
        <f t="shared" si="463"/>
        <v>60.965021688783899</v>
      </c>
      <c r="H2133" s="1">
        <f t="shared" si="464"/>
        <v>0</v>
      </c>
      <c r="I2133" s="1">
        <f t="shared" si="465"/>
        <v>1</v>
      </c>
      <c r="J2133" s="1">
        <f t="shared" si="466"/>
        <v>0</v>
      </c>
      <c r="K2133" s="1">
        <f t="shared" si="467"/>
        <v>0</v>
      </c>
      <c r="L2133" s="1">
        <f t="shared" si="468"/>
        <v>0</v>
      </c>
      <c r="M2133" s="1">
        <f t="shared" si="469"/>
        <v>0</v>
      </c>
      <c r="N2133" s="1" t="str">
        <f t="shared" si="470"/>
        <v>JA</v>
      </c>
      <c r="O2133" s="1">
        <f t="shared" si="471"/>
        <v>3</v>
      </c>
      <c r="P2133">
        <f t="shared" si="472"/>
        <v>50</v>
      </c>
    </row>
    <row r="2134" spans="1:16" x14ac:dyDescent="0.25">
      <c r="A2134" s="16">
        <f t="shared" si="473"/>
        <v>2132</v>
      </c>
      <c r="B2134" s="16">
        <f t="shared" si="462"/>
        <v>35</v>
      </c>
      <c r="C2134" s="1">
        <f t="shared" si="474"/>
        <v>3</v>
      </c>
      <c r="D2134" s="1">
        <f>VLOOKUP(C2134,Uitleg!$H$10:$K$14,2,FALSE)</f>
        <v>0</v>
      </c>
      <c r="E2134" s="1">
        <f>VLOOKUP(C2134,Uitleg!$H$10:$K$14,3,FALSE)</f>
        <v>0</v>
      </c>
      <c r="F2134">
        <f t="shared" si="475"/>
        <v>0</v>
      </c>
      <c r="G2134" s="17">
        <f t="shared" si="463"/>
        <v>61.176074429444839</v>
      </c>
      <c r="H2134" s="1">
        <f t="shared" si="464"/>
        <v>0</v>
      </c>
      <c r="I2134" s="1">
        <f t="shared" si="465"/>
        <v>0</v>
      </c>
      <c r="J2134" s="1">
        <f t="shared" si="466"/>
        <v>0</v>
      </c>
      <c r="K2134" s="1">
        <f t="shared" si="467"/>
        <v>0</v>
      </c>
      <c r="L2134" s="1">
        <f t="shared" si="468"/>
        <v>0</v>
      </c>
      <c r="M2134" s="1">
        <f t="shared" si="469"/>
        <v>0</v>
      </c>
      <c r="N2134" s="1" t="str">
        <f t="shared" si="470"/>
        <v>nee</v>
      </c>
      <c r="O2134" s="1">
        <f t="shared" si="471"/>
        <v>0</v>
      </c>
      <c r="P2134">
        <f t="shared" si="472"/>
        <v>0</v>
      </c>
    </row>
    <row r="2135" spans="1:16" x14ac:dyDescent="0.25">
      <c r="A2135" s="16">
        <f t="shared" si="473"/>
        <v>2133</v>
      </c>
      <c r="B2135" s="16">
        <f t="shared" si="462"/>
        <v>35</v>
      </c>
      <c r="C2135" s="1">
        <f t="shared" si="474"/>
        <v>3</v>
      </c>
      <c r="D2135" s="1">
        <f>VLOOKUP(C2135,Uitleg!$H$10:$K$14,2,FALSE)</f>
        <v>0</v>
      </c>
      <c r="E2135" s="1">
        <f>VLOOKUP(C2135,Uitleg!$H$10:$K$14,3,FALSE)</f>
        <v>0</v>
      </c>
      <c r="F2135">
        <f t="shared" si="475"/>
        <v>1</v>
      </c>
      <c r="G2135" s="17">
        <f t="shared" si="463"/>
        <v>61.38655551373666</v>
      </c>
      <c r="H2135" s="1">
        <f t="shared" si="464"/>
        <v>0</v>
      </c>
      <c r="I2135" s="1">
        <f t="shared" si="465"/>
        <v>0</v>
      </c>
      <c r="J2135" s="1">
        <f t="shared" si="466"/>
        <v>0</v>
      </c>
      <c r="K2135" s="1">
        <f t="shared" si="467"/>
        <v>0</v>
      </c>
      <c r="L2135" s="1">
        <f t="shared" si="468"/>
        <v>0</v>
      </c>
      <c r="M2135" s="1">
        <f t="shared" si="469"/>
        <v>0</v>
      </c>
      <c r="N2135" s="1" t="str">
        <f t="shared" si="470"/>
        <v>nee</v>
      </c>
      <c r="O2135" s="1">
        <f t="shared" si="471"/>
        <v>0</v>
      </c>
      <c r="P2135">
        <f t="shared" si="472"/>
        <v>0</v>
      </c>
    </row>
    <row r="2136" spans="1:16" x14ac:dyDescent="0.25">
      <c r="A2136" s="16">
        <f t="shared" si="473"/>
        <v>2134</v>
      </c>
      <c r="B2136" s="16">
        <f t="shared" si="462"/>
        <v>35</v>
      </c>
      <c r="C2136" s="1">
        <f t="shared" si="474"/>
        <v>3</v>
      </c>
      <c r="D2136" s="1">
        <f>VLOOKUP(C2136,Uitleg!$H$10:$K$14,2,FALSE)</f>
        <v>0</v>
      </c>
      <c r="E2136" s="1">
        <f>VLOOKUP(C2136,Uitleg!$H$10:$K$14,3,FALSE)</f>
        <v>0</v>
      </c>
      <c r="F2136">
        <f t="shared" si="475"/>
        <v>2</v>
      </c>
      <c r="G2136" s="17">
        <f t="shared" si="463"/>
        <v>61.5964585976687</v>
      </c>
      <c r="H2136" s="1">
        <f t="shared" si="464"/>
        <v>0</v>
      </c>
      <c r="I2136" s="1">
        <f t="shared" si="465"/>
        <v>0</v>
      </c>
      <c r="J2136" s="1">
        <f t="shared" si="466"/>
        <v>0</v>
      </c>
      <c r="K2136" s="1">
        <f t="shared" si="467"/>
        <v>0</v>
      </c>
      <c r="L2136" s="1">
        <f t="shared" si="468"/>
        <v>0</v>
      </c>
      <c r="M2136" s="1">
        <f t="shared" si="469"/>
        <v>0</v>
      </c>
      <c r="N2136" s="1" t="str">
        <f t="shared" si="470"/>
        <v>nee</v>
      </c>
      <c r="O2136" s="1">
        <f t="shared" si="471"/>
        <v>0</v>
      </c>
      <c r="P2136">
        <f t="shared" si="472"/>
        <v>0</v>
      </c>
    </row>
    <row r="2137" spans="1:16" x14ac:dyDescent="0.25">
      <c r="A2137" s="16">
        <f t="shared" si="473"/>
        <v>2135</v>
      </c>
      <c r="B2137" s="16">
        <f t="shared" si="462"/>
        <v>35</v>
      </c>
      <c r="C2137" s="1">
        <f t="shared" si="474"/>
        <v>3</v>
      </c>
      <c r="D2137" s="1">
        <f>VLOOKUP(C2137,Uitleg!$H$10:$K$14,2,FALSE)</f>
        <v>0</v>
      </c>
      <c r="E2137" s="1">
        <f>VLOOKUP(C2137,Uitleg!$H$10:$K$14,3,FALSE)</f>
        <v>0</v>
      </c>
      <c r="F2137">
        <f t="shared" si="475"/>
        <v>3</v>
      </c>
      <c r="G2137" s="17">
        <f t="shared" si="463"/>
        <v>61.805777360351868</v>
      </c>
      <c r="H2137" s="1">
        <f t="shared" si="464"/>
        <v>0</v>
      </c>
      <c r="I2137" s="1">
        <f t="shared" si="465"/>
        <v>0</v>
      </c>
      <c r="J2137" s="1">
        <f t="shared" si="466"/>
        <v>0</v>
      </c>
      <c r="K2137" s="1">
        <f t="shared" si="467"/>
        <v>0</v>
      </c>
      <c r="L2137" s="1">
        <f t="shared" si="468"/>
        <v>0</v>
      </c>
      <c r="M2137" s="1">
        <f t="shared" si="469"/>
        <v>0</v>
      </c>
      <c r="N2137" s="1" t="str">
        <f t="shared" si="470"/>
        <v>nee</v>
      </c>
      <c r="O2137" s="1">
        <f t="shared" si="471"/>
        <v>0</v>
      </c>
      <c r="P2137">
        <f t="shared" si="472"/>
        <v>0</v>
      </c>
    </row>
    <row r="2138" spans="1:16" x14ac:dyDescent="0.25">
      <c r="A2138" s="16">
        <f t="shared" si="473"/>
        <v>2136</v>
      </c>
      <c r="B2138" s="16">
        <f t="shared" si="462"/>
        <v>35</v>
      </c>
      <c r="C2138" s="1">
        <f t="shared" si="474"/>
        <v>3</v>
      </c>
      <c r="D2138" s="1">
        <f>VLOOKUP(C2138,Uitleg!$H$10:$K$14,2,FALSE)</f>
        <v>0</v>
      </c>
      <c r="E2138" s="1">
        <f>VLOOKUP(C2138,Uitleg!$H$10:$K$14,3,FALSE)</f>
        <v>0</v>
      </c>
      <c r="F2138">
        <f t="shared" si="475"/>
        <v>4</v>
      </c>
      <c r="G2138" s="17">
        <f t="shared" si="463"/>
        <v>62.014505504224992</v>
      </c>
      <c r="H2138" s="1">
        <f t="shared" si="464"/>
        <v>0</v>
      </c>
      <c r="I2138" s="1">
        <f t="shared" si="465"/>
        <v>0</v>
      </c>
      <c r="J2138" s="1">
        <f t="shared" si="466"/>
        <v>0</v>
      </c>
      <c r="K2138" s="1">
        <f t="shared" si="467"/>
        <v>0</v>
      </c>
      <c r="L2138" s="1">
        <f t="shared" si="468"/>
        <v>0</v>
      </c>
      <c r="M2138" s="1">
        <f t="shared" si="469"/>
        <v>0</v>
      </c>
      <c r="N2138" s="1" t="str">
        <f t="shared" si="470"/>
        <v>nee</v>
      </c>
      <c r="O2138" s="1">
        <f t="shared" si="471"/>
        <v>0</v>
      </c>
      <c r="P2138">
        <f t="shared" si="472"/>
        <v>0</v>
      </c>
    </row>
    <row r="2139" spans="1:16" x14ac:dyDescent="0.25">
      <c r="A2139" s="16">
        <f t="shared" si="473"/>
        <v>2137</v>
      </c>
      <c r="B2139" s="16">
        <f t="shared" si="462"/>
        <v>35</v>
      </c>
      <c r="C2139" s="1">
        <f t="shared" si="474"/>
        <v>3</v>
      </c>
      <c r="D2139" s="1">
        <f>VLOOKUP(C2139,Uitleg!$H$10:$K$14,2,FALSE)</f>
        <v>0</v>
      </c>
      <c r="E2139" s="1">
        <f>VLOOKUP(C2139,Uitleg!$H$10:$K$14,3,FALSE)</f>
        <v>0</v>
      </c>
      <c r="F2139">
        <f t="shared" si="475"/>
        <v>5</v>
      </c>
      <c r="G2139" s="17">
        <f t="shared" si="463"/>
        <v>62.222636755280888</v>
      </c>
      <c r="H2139" s="1">
        <f t="shared" si="464"/>
        <v>0</v>
      </c>
      <c r="I2139" s="1">
        <f t="shared" si="465"/>
        <v>0</v>
      </c>
      <c r="J2139" s="1">
        <f t="shared" si="466"/>
        <v>0</v>
      </c>
      <c r="K2139" s="1">
        <f t="shared" si="467"/>
        <v>0</v>
      </c>
      <c r="L2139" s="1">
        <f t="shared" si="468"/>
        <v>0</v>
      </c>
      <c r="M2139" s="1">
        <f t="shared" si="469"/>
        <v>0</v>
      </c>
      <c r="N2139" s="1" t="str">
        <f t="shared" si="470"/>
        <v>nee</v>
      </c>
      <c r="O2139" s="1">
        <f t="shared" si="471"/>
        <v>0</v>
      </c>
      <c r="P2139">
        <f t="shared" si="472"/>
        <v>0</v>
      </c>
    </row>
    <row r="2140" spans="1:16" x14ac:dyDescent="0.25">
      <c r="A2140" s="16">
        <f t="shared" si="473"/>
        <v>2138</v>
      </c>
      <c r="B2140" s="16">
        <f t="shared" si="462"/>
        <v>35</v>
      </c>
      <c r="C2140" s="1">
        <f t="shared" si="474"/>
        <v>3</v>
      </c>
      <c r="D2140" s="1">
        <f>VLOOKUP(C2140,Uitleg!$H$10:$K$14,2,FALSE)</f>
        <v>0</v>
      </c>
      <c r="E2140" s="1">
        <f>VLOOKUP(C2140,Uitleg!$H$10:$K$14,3,FALSE)</f>
        <v>0</v>
      </c>
      <c r="F2140">
        <f t="shared" si="475"/>
        <v>6</v>
      </c>
      <c r="G2140" s="17">
        <f t="shared" si="463"/>
        <v>62.430164863290919</v>
      </c>
      <c r="H2140" s="1">
        <f t="shared" si="464"/>
        <v>0</v>
      </c>
      <c r="I2140" s="1">
        <f t="shared" si="465"/>
        <v>0</v>
      </c>
      <c r="J2140" s="1">
        <f t="shared" si="466"/>
        <v>0</v>
      </c>
      <c r="K2140" s="1">
        <f t="shared" si="467"/>
        <v>0</v>
      </c>
      <c r="L2140" s="1">
        <f t="shared" si="468"/>
        <v>0</v>
      </c>
      <c r="M2140" s="1">
        <f t="shared" si="469"/>
        <v>0</v>
      </c>
      <c r="N2140" s="1" t="str">
        <f t="shared" si="470"/>
        <v>nee</v>
      </c>
      <c r="O2140" s="1">
        <f t="shared" si="471"/>
        <v>0</v>
      </c>
      <c r="P2140">
        <f t="shared" si="472"/>
        <v>0</v>
      </c>
    </row>
    <row r="2141" spans="1:16" x14ac:dyDescent="0.25">
      <c r="A2141" s="16">
        <f t="shared" si="473"/>
        <v>2139</v>
      </c>
      <c r="B2141" s="16">
        <f t="shared" si="462"/>
        <v>35</v>
      </c>
      <c r="C2141" s="1">
        <f t="shared" si="474"/>
        <v>3</v>
      </c>
      <c r="D2141" s="1">
        <f>VLOOKUP(C2141,Uitleg!$H$10:$K$14,2,FALSE)</f>
        <v>0</v>
      </c>
      <c r="E2141" s="1">
        <f>VLOOKUP(C2141,Uitleg!$H$10:$K$14,3,FALSE)</f>
        <v>0</v>
      </c>
      <c r="F2141">
        <f t="shared" si="475"/>
        <v>7</v>
      </c>
      <c r="G2141" s="17">
        <f t="shared" si="463"/>
        <v>62.637083602029364</v>
      </c>
      <c r="H2141" s="1">
        <f t="shared" si="464"/>
        <v>0</v>
      </c>
      <c r="I2141" s="1">
        <f t="shared" si="465"/>
        <v>0</v>
      </c>
      <c r="J2141" s="1">
        <f t="shared" si="466"/>
        <v>0</v>
      </c>
      <c r="K2141" s="1">
        <f t="shared" si="467"/>
        <v>0</v>
      </c>
      <c r="L2141" s="1">
        <f t="shared" si="468"/>
        <v>0</v>
      </c>
      <c r="M2141" s="1">
        <f t="shared" si="469"/>
        <v>0</v>
      </c>
      <c r="N2141" s="1" t="str">
        <f t="shared" si="470"/>
        <v>nee</v>
      </c>
      <c r="O2141" s="1">
        <f t="shared" si="471"/>
        <v>0</v>
      </c>
      <c r="P2141">
        <f t="shared" si="472"/>
        <v>0</v>
      </c>
    </row>
    <row r="2142" spans="1:16" x14ac:dyDescent="0.25">
      <c r="A2142" s="16">
        <f t="shared" si="473"/>
        <v>2140</v>
      </c>
      <c r="B2142" s="16">
        <f t="shared" si="462"/>
        <v>35</v>
      </c>
      <c r="C2142" s="1">
        <f t="shared" si="474"/>
        <v>3</v>
      </c>
      <c r="D2142" s="1">
        <f>VLOOKUP(C2142,Uitleg!$H$10:$K$14,2,FALSE)</f>
        <v>0</v>
      </c>
      <c r="E2142" s="1">
        <f>VLOOKUP(C2142,Uitleg!$H$10:$K$14,3,FALSE)</f>
        <v>0</v>
      </c>
      <c r="F2142">
        <f t="shared" si="475"/>
        <v>8</v>
      </c>
      <c r="G2142" s="17">
        <f t="shared" si="463"/>
        <v>62.84338676949605</v>
      </c>
      <c r="H2142" s="1">
        <f t="shared" si="464"/>
        <v>0</v>
      </c>
      <c r="I2142" s="1">
        <f t="shared" si="465"/>
        <v>0</v>
      </c>
      <c r="J2142" s="1">
        <f t="shared" si="466"/>
        <v>0</v>
      </c>
      <c r="K2142" s="1">
        <f t="shared" si="467"/>
        <v>0</v>
      </c>
      <c r="L2142" s="1">
        <f t="shared" si="468"/>
        <v>0</v>
      </c>
      <c r="M2142" s="1">
        <f t="shared" si="469"/>
        <v>0</v>
      </c>
      <c r="N2142" s="1" t="str">
        <f t="shared" si="470"/>
        <v>nee</v>
      </c>
      <c r="O2142" s="1">
        <f t="shared" si="471"/>
        <v>0</v>
      </c>
      <c r="P2142">
        <f t="shared" si="472"/>
        <v>0</v>
      </c>
    </row>
    <row r="2143" spans="1:16" x14ac:dyDescent="0.25">
      <c r="A2143" s="16">
        <f t="shared" si="473"/>
        <v>2141</v>
      </c>
      <c r="B2143" s="16">
        <f t="shared" si="462"/>
        <v>35</v>
      </c>
      <c r="C2143" s="1">
        <f t="shared" si="474"/>
        <v>3</v>
      </c>
      <c r="D2143" s="1">
        <f>VLOOKUP(C2143,Uitleg!$H$10:$K$14,2,FALSE)</f>
        <v>0</v>
      </c>
      <c r="E2143" s="1">
        <f>VLOOKUP(C2143,Uitleg!$H$10:$K$14,3,FALSE)</f>
        <v>0</v>
      </c>
      <c r="F2143">
        <f t="shared" si="475"/>
        <v>9</v>
      </c>
      <c r="G2143" s="17">
        <f t="shared" si="463"/>
        <v>63.049068188138911</v>
      </c>
      <c r="H2143" s="1">
        <f t="shared" si="464"/>
        <v>0</v>
      </c>
      <c r="I2143" s="1">
        <f t="shared" si="465"/>
        <v>0</v>
      </c>
      <c r="J2143" s="1">
        <f t="shared" si="466"/>
        <v>0</v>
      </c>
      <c r="K2143" s="1">
        <f t="shared" si="467"/>
        <v>1</v>
      </c>
      <c r="L2143" s="1">
        <f t="shared" si="468"/>
        <v>0</v>
      </c>
      <c r="M2143" s="1">
        <f t="shared" si="469"/>
        <v>0</v>
      </c>
      <c r="N2143" s="1" t="str">
        <f t="shared" si="470"/>
        <v>JA</v>
      </c>
      <c r="O2143" s="1">
        <f t="shared" si="471"/>
        <v>4</v>
      </c>
      <c r="P2143">
        <f t="shared" si="472"/>
        <v>0</v>
      </c>
    </row>
    <row r="2144" spans="1:16" x14ac:dyDescent="0.25">
      <c r="A2144" s="16">
        <f t="shared" si="473"/>
        <v>2142</v>
      </c>
      <c r="B2144" s="16">
        <f t="shared" si="462"/>
        <v>35</v>
      </c>
      <c r="C2144" s="1">
        <f t="shared" si="474"/>
        <v>4</v>
      </c>
      <c r="D2144" s="1">
        <f>VLOOKUP(C2144,Uitleg!$H$10:$K$14,2,FALSE)</f>
        <v>1</v>
      </c>
      <c r="E2144" s="1">
        <f>VLOOKUP(C2144,Uitleg!$H$10:$K$14,3,FALSE)</f>
        <v>0</v>
      </c>
      <c r="F2144">
        <f t="shared" si="475"/>
        <v>0</v>
      </c>
      <c r="G2144" s="17">
        <f t="shared" si="463"/>
        <v>63.254121705074709</v>
      </c>
      <c r="H2144" s="1">
        <f t="shared" si="464"/>
        <v>0</v>
      </c>
      <c r="I2144" s="1">
        <f t="shared" si="465"/>
        <v>0</v>
      </c>
      <c r="J2144" s="1">
        <f t="shared" si="466"/>
        <v>0</v>
      </c>
      <c r="K2144" s="1">
        <f t="shared" si="467"/>
        <v>0</v>
      </c>
      <c r="L2144" s="1">
        <f t="shared" si="468"/>
        <v>0</v>
      </c>
      <c r="M2144" s="1">
        <f t="shared" si="469"/>
        <v>0</v>
      </c>
      <c r="N2144" s="1" t="str">
        <f t="shared" si="470"/>
        <v>nee</v>
      </c>
      <c r="O2144" s="1">
        <f t="shared" si="471"/>
        <v>0</v>
      </c>
      <c r="P2144">
        <f t="shared" si="472"/>
        <v>50</v>
      </c>
    </row>
    <row r="2145" spans="1:16" x14ac:dyDescent="0.25">
      <c r="A2145" s="16">
        <f t="shared" si="473"/>
        <v>2143</v>
      </c>
      <c r="B2145" s="16">
        <f t="shared" si="462"/>
        <v>35</v>
      </c>
      <c r="C2145" s="1">
        <f t="shared" si="474"/>
        <v>4</v>
      </c>
      <c r="D2145" s="1">
        <f>VLOOKUP(C2145,Uitleg!$H$10:$K$14,2,FALSE)</f>
        <v>1</v>
      </c>
      <c r="E2145" s="1">
        <f>VLOOKUP(C2145,Uitleg!$H$10:$K$14,3,FALSE)</f>
        <v>0</v>
      </c>
      <c r="F2145">
        <f t="shared" si="475"/>
        <v>1</v>
      </c>
      <c r="G2145" s="17">
        <f t="shared" si="463"/>
        <v>63.45854119230971</v>
      </c>
      <c r="H2145" s="1">
        <f t="shared" si="464"/>
        <v>0</v>
      </c>
      <c r="I2145" s="1">
        <f t="shared" si="465"/>
        <v>0</v>
      </c>
      <c r="J2145" s="1">
        <f t="shared" si="466"/>
        <v>0</v>
      </c>
      <c r="K2145" s="1">
        <f t="shared" si="467"/>
        <v>0</v>
      </c>
      <c r="L2145" s="1">
        <f t="shared" si="468"/>
        <v>0</v>
      </c>
      <c r="M2145" s="1">
        <f t="shared" si="469"/>
        <v>0</v>
      </c>
      <c r="N2145" s="1" t="str">
        <f t="shared" si="470"/>
        <v>nee</v>
      </c>
      <c r="O2145" s="1">
        <f t="shared" si="471"/>
        <v>0</v>
      </c>
      <c r="P2145">
        <f t="shared" si="472"/>
        <v>50</v>
      </c>
    </row>
    <row r="2146" spans="1:16" x14ac:dyDescent="0.25">
      <c r="A2146" s="16">
        <f t="shared" si="473"/>
        <v>2144</v>
      </c>
      <c r="B2146" s="16">
        <f t="shared" si="462"/>
        <v>35</v>
      </c>
      <c r="C2146" s="1">
        <f t="shared" si="474"/>
        <v>4</v>
      </c>
      <c r="D2146" s="1">
        <f>VLOOKUP(C2146,Uitleg!$H$10:$K$14,2,FALSE)</f>
        <v>1</v>
      </c>
      <c r="E2146" s="1">
        <f>VLOOKUP(C2146,Uitleg!$H$10:$K$14,3,FALSE)</f>
        <v>0</v>
      </c>
      <c r="F2146">
        <f t="shared" si="475"/>
        <v>2</v>
      </c>
      <c r="G2146" s="17">
        <f t="shared" si="463"/>
        <v>63.662320546958604</v>
      </c>
      <c r="H2146" s="1">
        <f t="shared" si="464"/>
        <v>0</v>
      </c>
      <c r="I2146" s="1">
        <f t="shared" si="465"/>
        <v>0</v>
      </c>
      <c r="J2146" s="1">
        <f t="shared" si="466"/>
        <v>0</v>
      </c>
      <c r="K2146" s="1">
        <f t="shared" si="467"/>
        <v>0</v>
      </c>
      <c r="L2146" s="1">
        <f t="shared" si="468"/>
        <v>0</v>
      </c>
      <c r="M2146" s="1">
        <f t="shared" si="469"/>
        <v>0</v>
      </c>
      <c r="N2146" s="1" t="str">
        <f t="shared" si="470"/>
        <v>nee</v>
      </c>
      <c r="O2146" s="1">
        <f t="shared" si="471"/>
        <v>0</v>
      </c>
      <c r="P2146">
        <f t="shared" si="472"/>
        <v>50</v>
      </c>
    </row>
    <row r="2147" spans="1:16" x14ac:dyDescent="0.25">
      <c r="A2147" s="16">
        <f t="shared" si="473"/>
        <v>2145</v>
      </c>
      <c r="B2147" s="16">
        <f t="shared" si="462"/>
        <v>35</v>
      </c>
      <c r="C2147" s="1">
        <f t="shared" si="474"/>
        <v>4</v>
      </c>
      <c r="D2147" s="1">
        <f>VLOOKUP(C2147,Uitleg!$H$10:$K$14,2,FALSE)</f>
        <v>1</v>
      </c>
      <c r="E2147" s="1">
        <f>VLOOKUP(C2147,Uitleg!$H$10:$K$14,3,FALSE)</f>
        <v>0</v>
      </c>
      <c r="F2147">
        <f t="shared" si="475"/>
        <v>3</v>
      </c>
      <c r="G2147" s="17">
        <f t="shared" si="463"/>
        <v>63.865453691463159</v>
      </c>
      <c r="H2147" s="1">
        <f t="shared" si="464"/>
        <v>0</v>
      </c>
      <c r="I2147" s="1">
        <f t="shared" si="465"/>
        <v>0</v>
      </c>
      <c r="J2147" s="1">
        <f t="shared" si="466"/>
        <v>0</v>
      </c>
      <c r="K2147" s="1">
        <f t="shared" si="467"/>
        <v>0</v>
      </c>
      <c r="L2147" s="1">
        <f t="shared" si="468"/>
        <v>0</v>
      </c>
      <c r="M2147" s="1">
        <f t="shared" si="469"/>
        <v>0</v>
      </c>
      <c r="N2147" s="1" t="str">
        <f t="shared" si="470"/>
        <v>nee</v>
      </c>
      <c r="O2147" s="1">
        <f t="shared" si="471"/>
        <v>0</v>
      </c>
      <c r="P2147">
        <f t="shared" si="472"/>
        <v>50</v>
      </c>
    </row>
    <row r="2148" spans="1:16" x14ac:dyDescent="0.25">
      <c r="A2148" s="16">
        <f t="shared" si="473"/>
        <v>2146</v>
      </c>
      <c r="B2148" s="16">
        <f t="shared" si="462"/>
        <v>35</v>
      </c>
      <c r="C2148" s="1">
        <f t="shared" si="474"/>
        <v>4</v>
      </c>
      <c r="D2148" s="1">
        <f>VLOOKUP(C2148,Uitleg!$H$10:$K$14,2,FALSE)</f>
        <v>1</v>
      </c>
      <c r="E2148" s="1">
        <f>VLOOKUP(C2148,Uitleg!$H$10:$K$14,3,FALSE)</f>
        <v>0</v>
      </c>
      <c r="F2148">
        <f t="shared" si="475"/>
        <v>4</v>
      </c>
      <c r="G2148" s="17">
        <f t="shared" si="463"/>
        <v>64.067934573809339</v>
      </c>
      <c r="H2148" s="1">
        <f t="shared" si="464"/>
        <v>0</v>
      </c>
      <c r="I2148" s="1">
        <f t="shared" si="465"/>
        <v>0</v>
      </c>
      <c r="J2148" s="1">
        <f t="shared" si="466"/>
        <v>0</v>
      </c>
      <c r="K2148" s="1">
        <f t="shared" si="467"/>
        <v>0</v>
      </c>
      <c r="L2148" s="1">
        <f t="shared" si="468"/>
        <v>1</v>
      </c>
      <c r="M2148" s="1">
        <f t="shared" si="469"/>
        <v>0</v>
      </c>
      <c r="N2148" s="1" t="str">
        <f t="shared" si="470"/>
        <v>JA</v>
      </c>
      <c r="O2148" s="1">
        <f t="shared" si="471"/>
        <v>1</v>
      </c>
      <c r="P2148">
        <f t="shared" si="472"/>
        <v>50</v>
      </c>
    </row>
    <row r="2149" spans="1:16" x14ac:dyDescent="0.25">
      <c r="A2149" s="16">
        <f t="shared" si="473"/>
        <v>2147</v>
      </c>
      <c r="B2149" s="16">
        <f t="shared" si="462"/>
        <v>35</v>
      </c>
      <c r="C2149" s="1">
        <f t="shared" si="474"/>
        <v>1</v>
      </c>
      <c r="D2149" s="1">
        <f>VLOOKUP(C2149,Uitleg!$H$10:$K$14,2,FALSE)</f>
        <v>0</v>
      </c>
      <c r="E2149" s="1">
        <f>VLOOKUP(C2149,Uitleg!$H$10:$K$14,3,FALSE)</f>
        <v>0</v>
      </c>
      <c r="F2149">
        <f t="shared" si="475"/>
        <v>0</v>
      </c>
      <c r="G2149" s="17">
        <f t="shared" si="463"/>
        <v>64.269757167743734</v>
      </c>
      <c r="H2149" s="1">
        <f t="shared" si="464"/>
        <v>0</v>
      </c>
      <c r="I2149" s="1">
        <f t="shared" si="465"/>
        <v>0</v>
      </c>
      <c r="J2149" s="1">
        <f t="shared" si="466"/>
        <v>0</v>
      </c>
      <c r="K2149" s="1">
        <f t="shared" si="467"/>
        <v>0</v>
      </c>
      <c r="L2149" s="1">
        <f t="shared" si="468"/>
        <v>0</v>
      </c>
      <c r="M2149" s="1">
        <f t="shared" si="469"/>
        <v>0</v>
      </c>
      <c r="N2149" s="1" t="str">
        <f t="shared" si="470"/>
        <v>nee</v>
      </c>
      <c r="O2149" s="1">
        <f t="shared" si="471"/>
        <v>0</v>
      </c>
      <c r="P2149">
        <f t="shared" si="472"/>
        <v>0</v>
      </c>
    </row>
    <row r="2150" spans="1:16" x14ac:dyDescent="0.25">
      <c r="A2150" s="16">
        <f t="shared" si="473"/>
        <v>2148</v>
      </c>
      <c r="B2150" s="16">
        <f t="shared" si="462"/>
        <v>35</v>
      </c>
      <c r="C2150" s="1">
        <f t="shared" si="474"/>
        <v>1</v>
      </c>
      <c r="D2150" s="1">
        <f>VLOOKUP(C2150,Uitleg!$H$10:$K$14,2,FALSE)</f>
        <v>0</v>
      </c>
      <c r="E2150" s="1">
        <f>VLOOKUP(C2150,Uitleg!$H$10:$K$14,3,FALSE)</f>
        <v>0</v>
      </c>
      <c r="F2150">
        <f t="shared" si="475"/>
        <v>1</v>
      </c>
      <c r="G2150" s="17">
        <f t="shared" si="463"/>
        <v>64.470915472989105</v>
      </c>
      <c r="H2150" s="1">
        <f t="shared" si="464"/>
        <v>0</v>
      </c>
      <c r="I2150" s="1">
        <f t="shared" si="465"/>
        <v>0</v>
      </c>
      <c r="J2150" s="1">
        <f t="shared" si="466"/>
        <v>0</v>
      </c>
      <c r="K2150" s="1">
        <f t="shared" si="467"/>
        <v>0</v>
      </c>
      <c r="L2150" s="1">
        <f t="shared" si="468"/>
        <v>0</v>
      </c>
      <c r="M2150" s="1">
        <f t="shared" si="469"/>
        <v>0</v>
      </c>
      <c r="N2150" s="1" t="str">
        <f t="shared" si="470"/>
        <v>nee</v>
      </c>
      <c r="O2150" s="1">
        <f t="shared" si="471"/>
        <v>0</v>
      </c>
      <c r="P2150">
        <f t="shared" si="472"/>
        <v>0</v>
      </c>
    </row>
    <row r="2151" spans="1:16" x14ac:dyDescent="0.25">
      <c r="A2151" s="16">
        <f t="shared" si="473"/>
        <v>2149</v>
      </c>
      <c r="B2151" s="16">
        <f t="shared" si="462"/>
        <v>35</v>
      </c>
      <c r="C2151" s="1">
        <f t="shared" si="474"/>
        <v>1</v>
      </c>
      <c r="D2151" s="1">
        <f>VLOOKUP(C2151,Uitleg!$H$10:$K$14,2,FALSE)</f>
        <v>0</v>
      </c>
      <c r="E2151" s="1">
        <f>VLOOKUP(C2151,Uitleg!$H$10:$K$14,3,FALSE)</f>
        <v>0</v>
      </c>
      <c r="F2151">
        <f t="shared" si="475"/>
        <v>2</v>
      </c>
      <c r="G2151" s="17">
        <f t="shared" si="463"/>
        <v>64.671403515458536</v>
      </c>
      <c r="H2151" s="1">
        <f t="shared" si="464"/>
        <v>0</v>
      </c>
      <c r="I2151" s="1">
        <f t="shared" si="465"/>
        <v>0</v>
      </c>
      <c r="J2151" s="1">
        <f t="shared" si="466"/>
        <v>0</v>
      </c>
      <c r="K2151" s="1">
        <f t="shared" si="467"/>
        <v>0</v>
      </c>
      <c r="L2151" s="1">
        <f t="shared" si="468"/>
        <v>0</v>
      </c>
      <c r="M2151" s="1">
        <f t="shared" si="469"/>
        <v>0</v>
      </c>
      <c r="N2151" s="1" t="str">
        <f t="shared" si="470"/>
        <v>nee</v>
      </c>
      <c r="O2151" s="1">
        <f t="shared" si="471"/>
        <v>0</v>
      </c>
      <c r="P2151">
        <f t="shared" si="472"/>
        <v>0</v>
      </c>
    </row>
    <row r="2152" spans="1:16" x14ac:dyDescent="0.25">
      <c r="A2152" s="16">
        <f t="shared" si="473"/>
        <v>2150</v>
      </c>
      <c r="B2152" s="16">
        <f t="shared" si="462"/>
        <v>35</v>
      </c>
      <c r="C2152" s="1">
        <f t="shared" si="474"/>
        <v>1</v>
      </c>
      <c r="D2152" s="1">
        <f>VLOOKUP(C2152,Uitleg!$H$10:$K$14,2,FALSE)</f>
        <v>0</v>
      </c>
      <c r="E2152" s="1">
        <f>VLOOKUP(C2152,Uitleg!$H$10:$K$14,3,FALSE)</f>
        <v>0</v>
      </c>
      <c r="F2152">
        <f t="shared" si="475"/>
        <v>3</v>
      </c>
      <c r="G2152" s="17">
        <f t="shared" si="463"/>
        <v>64.871215347469104</v>
      </c>
      <c r="H2152" s="1">
        <f t="shared" si="464"/>
        <v>0</v>
      </c>
      <c r="I2152" s="1">
        <f t="shared" si="465"/>
        <v>0</v>
      </c>
      <c r="J2152" s="1">
        <f t="shared" si="466"/>
        <v>0</v>
      </c>
      <c r="K2152" s="1">
        <f t="shared" si="467"/>
        <v>0</v>
      </c>
      <c r="L2152" s="1">
        <f t="shared" si="468"/>
        <v>0</v>
      </c>
      <c r="M2152" s="1">
        <f t="shared" si="469"/>
        <v>0</v>
      </c>
      <c r="N2152" s="1" t="str">
        <f t="shared" si="470"/>
        <v>nee</v>
      </c>
      <c r="O2152" s="1">
        <f t="shared" si="471"/>
        <v>0</v>
      </c>
      <c r="P2152">
        <f t="shared" si="472"/>
        <v>0</v>
      </c>
    </row>
    <row r="2153" spans="1:16" x14ac:dyDescent="0.25">
      <c r="A2153" s="16">
        <f t="shared" si="473"/>
        <v>2151</v>
      </c>
      <c r="B2153" s="16">
        <f t="shared" si="462"/>
        <v>35</v>
      </c>
      <c r="C2153" s="1">
        <f t="shared" si="474"/>
        <v>1</v>
      </c>
      <c r="D2153" s="1">
        <f>VLOOKUP(C2153,Uitleg!$H$10:$K$14,2,FALSE)</f>
        <v>0</v>
      </c>
      <c r="E2153" s="1">
        <f>VLOOKUP(C2153,Uitleg!$H$10:$K$14,3,FALSE)</f>
        <v>0</v>
      </c>
      <c r="F2153">
        <f t="shared" si="475"/>
        <v>4</v>
      </c>
      <c r="G2153" s="17">
        <f t="shared" si="463"/>
        <v>65.070345047954021</v>
      </c>
      <c r="H2153" s="1">
        <f t="shared" si="464"/>
        <v>0</v>
      </c>
      <c r="I2153" s="1">
        <f t="shared" si="465"/>
        <v>0</v>
      </c>
      <c r="J2153" s="1">
        <f t="shared" si="466"/>
        <v>0</v>
      </c>
      <c r="K2153" s="1">
        <f t="shared" si="467"/>
        <v>0</v>
      </c>
      <c r="L2153" s="1">
        <f t="shared" si="468"/>
        <v>0</v>
      </c>
      <c r="M2153" s="1">
        <f t="shared" si="469"/>
        <v>0</v>
      </c>
      <c r="N2153" s="1" t="str">
        <f t="shared" si="470"/>
        <v>nee</v>
      </c>
      <c r="O2153" s="1">
        <f t="shared" si="471"/>
        <v>0</v>
      </c>
      <c r="P2153">
        <f t="shared" si="472"/>
        <v>0</v>
      </c>
    </row>
    <row r="2154" spans="1:16" x14ac:dyDescent="0.25">
      <c r="A2154" s="16">
        <f t="shared" si="473"/>
        <v>2152</v>
      </c>
      <c r="B2154" s="16">
        <f t="shared" si="462"/>
        <v>35</v>
      </c>
      <c r="C2154" s="1">
        <f t="shared" si="474"/>
        <v>1</v>
      </c>
      <c r="D2154" s="1">
        <f>VLOOKUP(C2154,Uitleg!$H$10:$K$14,2,FALSE)</f>
        <v>0</v>
      </c>
      <c r="E2154" s="1">
        <f>VLOOKUP(C2154,Uitleg!$H$10:$K$14,3,FALSE)</f>
        <v>0</v>
      </c>
      <c r="F2154">
        <f t="shared" si="475"/>
        <v>5</v>
      </c>
      <c r="G2154" s="17">
        <f t="shared" si="463"/>
        <v>65.268786722674236</v>
      </c>
      <c r="H2154" s="1">
        <f t="shared" si="464"/>
        <v>0</v>
      </c>
      <c r="I2154" s="1">
        <f t="shared" si="465"/>
        <v>0</v>
      </c>
      <c r="J2154" s="1">
        <f t="shared" si="466"/>
        <v>0</v>
      </c>
      <c r="K2154" s="1">
        <f t="shared" si="467"/>
        <v>0</v>
      </c>
      <c r="L2154" s="1">
        <f t="shared" si="468"/>
        <v>0</v>
      </c>
      <c r="M2154" s="1">
        <f t="shared" si="469"/>
        <v>0</v>
      </c>
      <c r="N2154" s="1" t="str">
        <f t="shared" si="470"/>
        <v>nee</v>
      </c>
      <c r="O2154" s="1">
        <f t="shared" si="471"/>
        <v>0</v>
      </c>
      <c r="P2154">
        <f t="shared" si="472"/>
        <v>0</v>
      </c>
    </row>
    <row r="2155" spans="1:16" x14ac:dyDescent="0.25">
      <c r="A2155" s="16">
        <f t="shared" si="473"/>
        <v>2153</v>
      </c>
      <c r="B2155" s="16">
        <f t="shared" si="462"/>
        <v>35</v>
      </c>
      <c r="C2155" s="1">
        <f t="shared" si="474"/>
        <v>1</v>
      </c>
      <c r="D2155" s="1">
        <f>VLOOKUP(C2155,Uitleg!$H$10:$K$14,2,FALSE)</f>
        <v>0</v>
      </c>
      <c r="E2155" s="1">
        <f>VLOOKUP(C2155,Uitleg!$H$10:$K$14,3,FALSE)</f>
        <v>0</v>
      </c>
      <c r="F2155">
        <f t="shared" si="475"/>
        <v>6</v>
      </c>
      <c r="G2155" s="17">
        <f t="shared" si="463"/>
        <v>65.466534504428523</v>
      </c>
      <c r="H2155" s="1">
        <f t="shared" si="464"/>
        <v>0</v>
      </c>
      <c r="I2155" s="1">
        <f t="shared" si="465"/>
        <v>0</v>
      </c>
      <c r="J2155" s="1">
        <f t="shared" si="466"/>
        <v>0</v>
      </c>
      <c r="K2155" s="1">
        <f t="shared" si="467"/>
        <v>0</v>
      </c>
      <c r="L2155" s="1">
        <f t="shared" si="468"/>
        <v>0</v>
      </c>
      <c r="M2155" s="1">
        <f t="shared" si="469"/>
        <v>0</v>
      </c>
      <c r="N2155" s="1" t="str">
        <f t="shared" si="470"/>
        <v>nee</v>
      </c>
      <c r="O2155" s="1">
        <f t="shared" si="471"/>
        <v>0</v>
      </c>
      <c r="P2155">
        <f t="shared" si="472"/>
        <v>0</v>
      </c>
    </row>
    <row r="2156" spans="1:16" x14ac:dyDescent="0.25">
      <c r="A2156" s="16">
        <f t="shared" si="473"/>
        <v>2154</v>
      </c>
      <c r="B2156" s="16">
        <f t="shared" si="462"/>
        <v>35</v>
      </c>
      <c r="C2156" s="1">
        <f t="shared" si="474"/>
        <v>1</v>
      </c>
      <c r="D2156" s="1">
        <f>VLOOKUP(C2156,Uitleg!$H$10:$K$14,2,FALSE)</f>
        <v>0</v>
      </c>
      <c r="E2156" s="1">
        <f>VLOOKUP(C2156,Uitleg!$H$10:$K$14,3,FALSE)</f>
        <v>0</v>
      </c>
      <c r="F2156">
        <f t="shared" si="475"/>
        <v>7</v>
      </c>
      <c r="G2156" s="17">
        <f t="shared" si="463"/>
        <v>65.663582553263083</v>
      </c>
      <c r="H2156" s="1">
        <f t="shared" si="464"/>
        <v>0</v>
      </c>
      <c r="I2156" s="1">
        <f t="shared" si="465"/>
        <v>0</v>
      </c>
      <c r="J2156" s="1">
        <f t="shared" si="466"/>
        <v>0</v>
      </c>
      <c r="K2156" s="1">
        <f t="shared" si="467"/>
        <v>0</v>
      </c>
      <c r="L2156" s="1">
        <f t="shared" si="468"/>
        <v>0</v>
      </c>
      <c r="M2156" s="1">
        <f t="shared" si="469"/>
        <v>0</v>
      </c>
      <c r="N2156" s="1" t="str">
        <f t="shared" si="470"/>
        <v>nee</v>
      </c>
      <c r="O2156" s="1">
        <f t="shared" si="471"/>
        <v>0</v>
      </c>
      <c r="P2156">
        <f t="shared" si="472"/>
        <v>0</v>
      </c>
    </row>
    <row r="2157" spans="1:16" x14ac:dyDescent="0.25">
      <c r="A2157" s="16">
        <f t="shared" si="473"/>
        <v>2155</v>
      </c>
      <c r="B2157" s="16">
        <f t="shared" si="462"/>
        <v>35</v>
      </c>
      <c r="C2157" s="1">
        <f t="shared" si="474"/>
        <v>1</v>
      </c>
      <c r="D2157" s="1">
        <f>VLOOKUP(C2157,Uitleg!$H$10:$K$14,2,FALSE)</f>
        <v>0</v>
      </c>
      <c r="E2157" s="1">
        <f>VLOOKUP(C2157,Uitleg!$H$10:$K$14,3,FALSE)</f>
        <v>0</v>
      </c>
      <c r="F2157">
        <f t="shared" si="475"/>
        <v>8</v>
      </c>
      <c r="G2157" s="17">
        <f t="shared" si="463"/>
        <v>65.859925056679529</v>
      </c>
      <c r="H2157" s="1">
        <f t="shared" si="464"/>
        <v>1</v>
      </c>
      <c r="I2157" s="1">
        <f t="shared" si="465"/>
        <v>0</v>
      </c>
      <c r="J2157" s="1">
        <f t="shared" si="466"/>
        <v>0</v>
      </c>
      <c r="K2157" s="1">
        <f t="shared" si="467"/>
        <v>0</v>
      </c>
      <c r="L2157" s="1">
        <f t="shared" si="468"/>
        <v>0</v>
      </c>
      <c r="M2157" s="1">
        <f t="shared" si="469"/>
        <v>0</v>
      </c>
      <c r="N2157" s="1" t="str">
        <f t="shared" si="470"/>
        <v>JA</v>
      </c>
      <c r="O2157" s="1">
        <f t="shared" si="471"/>
        <v>2</v>
      </c>
      <c r="P2157">
        <f t="shared" si="472"/>
        <v>0</v>
      </c>
    </row>
    <row r="2158" spans="1:16" x14ac:dyDescent="0.25">
      <c r="A2158" s="16">
        <f t="shared" si="473"/>
        <v>2156</v>
      </c>
      <c r="B2158" s="16">
        <f t="shared" si="462"/>
        <v>35</v>
      </c>
      <c r="C2158" s="1">
        <f t="shared" si="474"/>
        <v>2</v>
      </c>
      <c r="D2158" s="1">
        <f>VLOOKUP(C2158,Uitleg!$H$10:$K$14,2,FALSE)</f>
        <v>0</v>
      </c>
      <c r="E2158" s="1">
        <f>VLOOKUP(C2158,Uitleg!$H$10:$K$14,3,FALSE)</f>
        <v>1</v>
      </c>
      <c r="F2158">
        <f t="shared" si="475"/>
        <v>0</v>
      </c>
      <c r="G2158" s="17">
        <f t="shared" si="463"/>
        <v>66.055556229842409</v>
      </c>
      <c r="H2158" s="1">
        <f t="shared" si="464"/>
        <v>0</v>
      </c>
      <c r="I2158" s="1">
        <f t="shared" si="465"/>
        <v>0</v>
      </c>
      <c r="J2158" s="1">
        <f t="shared" si="466"/>
        <v>0</v>
      </c>
      <c r="K2158" s="1">
        <f t="shared" si="467"/>
        <v>0</v>
      </c>
      <c r="L2158" s="1">
        <f t="shared" si="468"/>
        <v>0</v>
      </c>
      <c r="M2158" s="1">
        <f t="shared" si="469"/>
        <v>0</v>
      </c>
      <c r="N2158" s="1" t="str">
        <f t="shared" si="470"/>
        <v>nee</v>
      </c>
      <c r="O2158" s="1">
        <f t="shared" si="471"/>
        <v>0</v>
      </c>
      <c r="P2158">
        <f t="shared" si="472"/>
        <v>50</v>
      </c>
    </row>
    <row r="2159" spans="1:16" x14ac:dyDescent="0.25">
      <c r="A2159" s="16">
        <f t="shared" si="473"/>
        <v>2157</v>
      </c>
      <c r="B2159" s="16">
        <f t="shared" si="462"/>
        <v>35</v>
      </c>
      <c r="C2159" s="1">
        <f t="shared" si="474"/>
        <v>2</v>
      </c>
      <c r="D2159" s="1">
        <f>VLOOKUP(C2159,Uitleg!$H$10:$K$14,2,FALSE)</f>
        <v>0</v>
      </c>
      <c r="E2159" s="1">
        <f>VLOOKUP(C2159,Uitleg!$H$10:$K$14,3,FALSE)</f>
        <v>1</v>
      </c>
      <c r="F2159">
        <f t="shared" si="475"/>
        <v>1</v>
      </c>
      <c r="G2159" s="17">
        <f t="shared" si="463"/>
        <v>66.250470315785051</v>
      </c>
      <c r="H2159" s="1">
        <f t="shared" si="464"/>
        <v>0</v>
      </c>
      <c r="I2159" s="1">
        <f t="shared" si="465"/>
        <v>0</v>
      </c>
      <c r="J2159" s="1">
        <f t="shared" si="466"/>
        <v>0</v>
      </c>
      <c r="K2159" s="1">
        <f t="shared" si="467"/>
        <v>0</v>
      </c>
      <c r="L2159" s="1">
        <f t="shared" si="468"/>
        <v>0</v>
      </c>
      <c r="M2159" s="1">
        <f t="shared" si="469"/>
        <v>0</v>
      </c>
      <c r="N2159" s="1" t="str">
        <f t="shared" si="470"/>
        <v>nee</v>
      </c>
      <c r="O2159" s="1">
        <f t="shared" si="471"/>
        <v>0</v>
      </c>
      <c r="P2159">
        <f t="shared" si="472"/>
        <v>50</v>
      </c>
    </row>
    <row r="2160" spans="1:16" x14ac:dyDescent="0.25">
      <c r="A2160" s="16">
        <f t="shared" si="473"/>
        <v>2158</v>
      </c>
      <c r="B2160" s="16">
        <f t="shared" si="462"/>
        <v>35</v>
      </c>
      <c r="C2160" s="1">
        <f t="shared" si="474"/>
        <v>2</v>
      </c>
      <c r="D2160" s="1">
        <f>VLOOKUP(C2160,Uitleg!$H$10:$K$14,2,FALSE)</f>
        <v>0</v>
      </c>
      <c r="E2160" s="1">
        <f>VLOOKUP(C2160,Uitleg!$H$10:$K$14,3,FALSE)</f>
        <v>1</v>
      </c>
      <c r="F2160">
        <f t="shared" si="475"/>
        <v>2</v>
      </c>
      <c r="G2160" s="17">
        <f t="shared" si="463"/>
        <v>66.444661585614995</v>
      </c>
      <c r="H2160" s="1">
        <f t="shared" si="464"/>
        <v>0</v>
      </c>
      <c r="I2160" s="1">
        <f t="shared" si="465"/>
        <v>0</v>
      </c>
      <c r="J2160" s="1">
        <f t="shared" si="466"/>
        <v>0</v>
      </c>
      <c r="K2160" s="1">
        <f t="shared" si="467"/>
        <v>0</v>
      </c>
      <c r="L2160" s="1">
        <f t="shared" si="468"/>
        <v>0</v>
      </c>
      <c r="M2160" s="1">
        <f t="shared" si="469"/>
        <v>0</v>
      </c>
      <c r="N2160" s="1" t="str">
        <f t="shared" si="470"/>
        <v>nee</v>
      </c>
      <c r="O2160" s="1">
        <f t="shared" si="471"/>
        <v>0</v>
      </c>
      <c r="P2160">
        <f t="shared" si="472"/>
        <v>50</v>
      </c>
    </row>
    <row r="2161" spans="1:16" x14ac:dyDescent="0.25">
      <c r="A2161" s="16">
        <f t="shared" si="473"/>
        <v>2159</v>
      </c>
      <c r="B2161" s="16">
        <f t="shared" si="462"/>
        <v>35</v>
      </c>
      <c r="C2161" s="1">
        <f t="shared" si="474"/>
        <v>2</v>
      </c>
      <c r="D2161" s="1">
        <f>VLOOKUP(C2161,Uitleg!$H$10:$K$14,2,FALSE)</f>
        <v>0</v>
      </c>
      <c r="E2161" s="1">
        <f>VLOOKUP(C2161,Uitleg!$H$10:$K$14,3,FALSE)</f>
        <v>1</v>
      </c>
      <c r="F2161">
        <f t="shared" si="475"/>
        <v>3</v>
      </c>
      <c r="G2161" s="17">
        <f t="shared" si="463"/>
        <v>66.63812433871766</v>
      </c>
      <c r="H2161" s="1">
        <f t="shared" si="464"/>
        <v>0</v>
      </c>
      <c r="I2161" s="1">
        <f t="shared" si="465"/>
        <v>0</v>
      </c>
      <c r="J2161" s="1">
        <f t="shared" si="466"/>
        <v>0</v>
      </c>
      <c r="K2161" s="1">
        <f t="shared" si="467"/>
        <v>0</v>
      </c>
      <c r="L2161" s="1">
        <f t="shared" si="468"/>
        <v>0</v>
      </c>
      <c r="M2161" s="1">
        <f t="shared" si="469"/>
        <v>0</v>
      </c>
      <c r="N2161" s="1" t="str">
        <f t="shared" si="470"/>
        <v>nee</v>
      </c>
      <c r="O2161" s="1">
        <f t="shared" si="471"/>
        <v>0</v>
      </c>
      <c r="P2161">
        <f t="shared" si="472"/>
        <v>50</v>
      </c>
    </row>
    <row r="2162" spans="1:16" x14ac:dyDescent="0.25">
      <c r="A2162" s="16">
        <f t="shared" si="473"/>
        <v>2160</v>
      </c>
      <c r="B2162" s="16">
        <f t="shared" si="462"/>
        <v>36</v>
      </c>
      <c r="C2162" s="1">
        <f t="shared" si="474"/>
        <v>2</v>
      </c>
      <c r="D2162" s="1">
        <f>VLOOKUP(C2162,Uitleg!$H$10:$K$14,2,FALSE)</f>
        <v>0</v>
      </c>
      <c r="E2162" s="1">
        <f>VLOOKUP(C2162,Uitleg!$H$10:$K$14,3,FALSE)</f>
        <v>1</v>
      </c>
      <c r="F2162">
        <f t="shared" si="475"/>
        <v>4</v>
      </c>
      <c r="G2162" s="17">
        <f t="shared" si="463"/>
        <v>66.830852902959748</v>
      </c>
      <c r="H2162" s="1">
        <f t="shared" si="464"/>
        <v>0</v>
      </c>
      <c r="I2162" s="1">
        <f t="shared" si="465"/>
        <v>1</v>
      </c>
      <c r="J2162" s="1">
        <f t="shared" si="466"/>
        <v>0</v>
      </c>
      <c r="K2162" s="1">
        <f t="shared" si="467"/>
        <v>0</v>
      </c>
      <c r="L2162" s="1">
        <f t="shared" si="468"/>
        <v>0</v>
      </c>
      <c r="M2162" s="1">
        <f t="shared" si="469"/>
        <v>0</v>
      </c>
      <c r="N2162" s="1" t="str">
        <f t="shared" si="470"/>
        <v>JA</v>
      </c>
      <c r="O2162" s="1">
        <f t="shared" si="471"/>
        <v>3</v>
      </c>
      <c r="P2162">
        <f t="shared" si="472"/>
        <v>50</v>
      </c>
    </row>
    <row r="2163" spans="1:16" x14ac:dyDescent="0.25">
      <c r="A2163" s="16">
        <f t="shared" si="473"/>
        <v>2161</v>
      </c>
      <c r="B2163" s="16">
        <f t="shared" si="462"/>
        <v>36</v>
      </c>
      <c r="C2163" s="1">
        <f t="shared" si="474"/>
        <v>3</v>
      </c>
      <c r="D2163" s="1">
        <f>VLOOKUP(C2163,Uitleg!$H$10:$K$14,2,FALSE)</f>
        <v>0</v>
      </c>
      <c r="E2163" s="1">
        <f>VLOOKUP(C2163,Uitleg!$H$10:$K$14,3,FALSE)</f>
        <v>0</v>
      </c>
      <c r="F2163">
        <f t="shared" si="475"/>
        <v>0</v>
      </c>
      <c r="G2163" s="17">
        <f t="shared" si="463"/>
        <v>67.022841634890568</v>
      </c>
      <c r="H2163" s="1">
        <f t="shared" si="464"/>
        <v>0</v>
      </c>
      <c r="I2163" s="1">
        <f t="shared" si="465"/>
        <v>0</v>
      </c>
      <c r="J2163" s="1">
        <f t="shared" si="466"/>
        <v>0</v>
      </c>
      <c r="K2163" s="1">
        <f t="shared" si="467"/>
        <v>0</v>
      </c>
      <c r="L2163" s="1">
        <f t="shared" si="468"/>
        <v>0</v>
      </c>
      <c r="M2163" s="1">
        <f t="shared" si="469"/>
        <v>0</v>
      </c>
      <c r="N2163" s="1" t="str">
        <f t="shared" si="470"/>
        <v>nee</v>
      </c>
      <c r="O2163" s="1">
        <f t="shared" si="471"/>
        <v>0</v>
      </c>
      <c r="P2163">
        <f t="shared" si="472"/>
        <v>0</v>
      </c>
    </row>
    <row r="2164" spans="1:16" x14ac:dyDescent="0.25">
      <c r="A2164" s="16">
        <f t="shared" si="473"/>
        <v>2162</v>
      </c>
      <c r="B2164" s="16">
        <f t="shared" si="462"/>
        <v>36</v>
      </c>
      <c r="C2164" s="1">
        <f t="shared" si="474"/>
        <v>3</v>
      </c>
      <c r="D2164" s="1">
        <f>VLOOKUP(C2164,Uitleg!$H$10:$K$14,2,FALSE)</f>
        <v>0</v>
      </c>
      <c r="E2164" s="1">
        <f>VLOOKUP(C2164,Uitleg!$H$10:$K$14,3,FALSE)</f>
        <v>0</v>
      </c>
      <c r="F2164">
        <f t="shared" si="475"/>
        <v>1</v>
      </c>
      <c r="G2164" s="17">
        <f t="shared" si="463"/>
        <v>67.214084919943318</v>
      </c>
      <c r="H2164" s="1">
        <f t="shared" si="464"/>
        <v>0</v>
      </c>
      <c r="I2164" s="1">
        <f t="shared" si="465"/>
        <v>0</v>
      </c>
      <c r="J2164" s="1">
        <f t="shared" si="466"/>
        <v>0</v>
      </c>
      <c r="K2164" s="1">
        <f t="shared" si="467"/>
        <v>0</v>
      </c>
      <c r="L2164" s="1">
        <f t="shared" si="468"/>
        <v>0</v>
      </c>
      <c r="M2164" s="1">
        <f t="shared" si="469"/>
        <v>0</v>
      </c>
      <c r="N2164" s="1" t="str">
        <f t="shared" si="470"/>
        <v>nee</v>
      </c>
      <c r="O2164" s="1">
        <f t="shared" si="471"/>
        <v>0</v>
      </c>
      <c r="P2164">
        <f t="shared" si="472"/>
        <v>0</v>
      </c>
    </row>
    <row r="2165" spans="1:16" x14ac:dyDescent="0.25">
      <c r="A2165" s="16">
        <f t="shared" si="473"/>
        <v>2163</v>
      </c>
      <c r="B2165" s="16">
        <f t="shared" si="462"/>
        <v>36</v>
      </c>
      <c r="C2165" s="1">
        <f t="shared" si="474"/>
        <v>3</v>
      </c>
      <c r="D2165" s="1">
        <f>VLOOKUP(C2165,Uitleg!$H$10:$K$14,2,FALSE)</f>
        <v>0</v>
      </c>
      <c r="E2165" s="1">
        <f>VLOOKUP(C2165,Uitleg!$H$10:$K$14,3,FALSE)</f>
        <v>0</v>
      </c>
      <c r="F2165">
        <f t="shared" si="475"/>
        <v>2</v>
      </c>
      <c r="G2165" s="17">
        <f t="shared" si="463"/>
        <v>67.404577172634333</v>
      </c>
      <c r="H2165" s="1">
        <f t="shared" si="464"/>
        <v>0</v>
      </c>
      <c r="I2165" s="1">
        <f t="shared" si="465"/>
        <v>0</v>
      </c>
      <c r="J2165" s="1">
        <f t="shared" si="466"/>
        <v>0</v>
      </c>
      <c r="K2165" s="1">
        <f t="shared" si="467"/>
        <v>0</v>
      </c>
      <c r="L2165" s="1">
        <f t="shared" si="468"/>
        <v>0</v>
      </c>
      <c r="M2165" s="1">
        <f t="shared" si="469"/>
        <v>0</v>
      </c>
      <c r="N2165" s="1" t="str">
        <f t="shared" si="470"/>
        <v>nee</v>
      </c>
      <c r="O2165" s="1">
        <f t="shared" si="471"/>
        <v>0</v>
      </c>
      <c r="P2165">
        <f t="shared" si="472"/>
        <v>0</v>
      </c>
    </row>
    <row r="2166" spans="1:16" x14ac:dyDescent="0.25">
      <c r="A2166" s="16">
        <f t="shared" si="473"/>
        <v>2164</v>
      </c>
      <c r="B2166" s="16">
        <f t="shared" si="462"/>
        <v>36</v>
      </c>
      <c r="C2166" s="1">
        <f t="shared" si="474"/>
        <v>3</v>
      </c>
      <c r="D2166" s="1">
        <f>VLOOKUP(C2166,Uitleg!$H$10:$K$14,2,FALSE)</f>
        <v>0</v>
      </c>
      <c r="E2166" s="1">
        <f>VLOOKUP(C2166,Uitleg!$H$10:$K$14,3,FALSE)</f>
        <v>0</v>
      </c>
      <c r="F2166">
        <f t="shared" si="475"/>
        <v>3</v>
      </c>
      <c r="G2166" s="17">
        <f t="shared" si="463"/>
        <v>67.594312836761986</v>
      </c>
      <c r="H2166" s="1">
        <f t="shared" si="464"/>
        <v>0</v>
      </c>
      <c r="I2166" s="1">
        <f t="shared" si="465"/>
        <v>0</v>
      </c>
      <c r="J2166" s="1">
        <f t="shared" si="466"/>
        <v>0</v>
      </c>
      <c r="K2166" s="1">
        <f t="shared" si="467"/>
        <v>0</v>
      </c>
      <c r="L2166" s="1">
        <f t="shared" si="468"/>
        <v>0</v>
      </c>
      <c r="M2166" s="1">
        <f t="shared" si="469"/>
        <v>0</v>
      </c>
      <c r="N2166" s="1" t="str">
        <f t="shared" si="470"/>
        <v>nee</v>
      </c>
      <c r="O2166" s="1">
        <f t="shared" si="471"/>
        <v>0</v>
      </c>
      <c r="P2166">
        <f t="shared" si="472"/>
        <v>0</v>
      </c>
    </row>
    <row r="2167" spans="1:16" x14ac:dyDescent="0.25">
      <c r="A2167" s="16">
        <f t="shared" si="473"/>
        <v>2165</v>
      </c>
      <c r="B2167" s="16">
        <f t="shared" si="462"/>
        <v>36</v>
      </c>
      <c r="C2167" s="1">
        <f t="shared" si="474"/>
        <v>3</v>
      </c>
      <c r="D2167" s="1">
        <f>VLOOKUP(C2167,Uitleg!$H$10:$K$14,2,FALSE)</f>
        <v>0</v>
      </c>
      <c r="E2167" s="1">
        <f>VLOOKUP(C2167,Uitleg!$H$10:$K$14,3,FALSE)</f>
        <v>0</v>
      </c>
      <c r="F2167">
        <f t="shared" si="475"/>
        <v>4</v>
      </c>
      <c r="G2167" s="17">
        <f t="shared" si="463"/>
        <v>67.783286385603816</v>
      </c>
      <c r="H2167" s="1">
        <f t="shared" si="464"/>
        <v>0</v>
      </c>
      <c r="I2167" s="1">
        <f t="shared" si="465"/>
        <v>0</v>
      </c>
      <c r="J2167" s="1">
        <f t="shared" si="466"/>
        <v>0</v>
      </c>
      <c r="K2167" s="1">
        <f t="shared" si="467"/>
        <v>0</v>
      </c>
      <c r="L2167" s="1">
        <f t="shared" si="468"/>
        <v>0</v>
      </c>
      <c r="M2167" s="1">
        <f t="shared" si="469"/>
        <v>0</v>
      </c>
      <c r="N2167" s="1" t="str">
        <f t="shared" si="470"/>
        <v>nee</v>
      </c>
      <c r="O2167" s="1">
        <f t="shared" si="471"/>
        <v>0</v>
      </c>
      <c r="P2167">
        <f t="shared" si="472"/>
        <v>0</v>
      </c>
    </row>
    <row r="2168" spans="1:16" x14ac:dyDescent="0.25">
      <c r="A2168" s="16">
        <f t="shared" si="473"/>
        <v>2166</v>
      </c>
      <c r="B2168" s="16">
        <f t="shared" si="462"/>
        <v>36</v>
      </c>
      <c r="C2168" s="1">
        <f t="shared" si="474"/>
        <v>3</v>
      </c>
      <c r="D2168" s="1">
        <f>VLOOKUP(C2168,Uitleg!$H$10:$K$14,2,FALSE)</f>
        <v>0</v>
      </c>
      <c r="E2168" s="1">
        <f>VLOOKUP(C2168,Uitleg!$H$10:$K$14,3,FALSE)</f>
        <v>0</v>
      </c>
      <c r="F2168">
        <f t="shared" si="475"/>
        <v>5</v>
      </c>
      <c r="G2168" s="17">
        <f t="shared" si="463"/>
        <v>67.971492322113164</v>
      </c>
      <c r="H2168" s="1">
        <f t="shared" si="464"/>
        <v>0</v>
      </c>
      <c r="I2168" s="1">
        <f t="shared" si="465"/>
        <v>0</v>
      </c>
      <c r="J2168" s="1">
        <f t="shared" si="466"/>
        <v>0</v>
      </c>
      <c r="K2168" s="1">
        <f t="shared" si="467"/>
        <v>0</v>
      </c>
      <c r="L2168" s="1">
        <f t="shared" si="468"/>
        <v>0</v>
      </c>
      <c r="M2168" s="1">
        <f t="shared" si="469"/>
        <v>0</v>
      </c>
      <c r="N2168" s="1" t="str">
        <f t="shared" si="470"/>
        <v>nee</v>
      </c>
      <c r="O2168" s="1">
        <f t="shared" si="471"/>
        <v>0</v>
      </c>
      <c r="P2168">
        <f t="shared" si="472"/>
        <v>0</v>
      </c>
    </row>
    <row r="2169" spans="1:16" x14ac:dyDescent="0.25">
      <c r="A2169" s="16">
        <f t="shared" si="473"/>
        <v>2167</v>
      </c>
      <c r="B2169" s="16">
        <f t="shared" si="462"/>
        <v>36</v>
      </c>
      <c r="C2169" s="1">
        <f t="shared" si="474"/>
        <v>3</v>
      </c>
      <c r="D2169" s="1">
        <f>VLOOKUP(C2169,Uitleg!$H$10:$K$14,2,FALSE)</f>
        <v>0</v>
      </c>
      <c r="E2169" s="1">
        <f>VLOOKUP(C2169,Uitleg!$H$10:$K$14,3,FALSE)</f>
        <v>0</v>
      </c>
      <c r="F2169">
        <f t="shared" si="475"/>
        <v>6</v>
      </c>
      <c r="G2169" s="17">
        <f t="shared" si="463"/>
        <v>68.158925179113979</v>
      </c>
      <c r="H2169" s="1">
        <f t="shared" si="464"/>
        <v>0</v>
      </c>
      <c r="I2169" s="1">
        <f t="shared" si="465"/>
        <v>0</v>
      </c>
      <c r="J2169" s="1">
        <f t="shared" si="466"/>
        <v>0</v>
      </c>
      <c r="K2169" s="1">
        <f t="shared" si="467"/>
        <v>1</v>
      </c>
      <c r="L2169" s="1">
        <f t="shared" si="468"/>
        <v>0</v>
      </c>
      <c r="M2169" s="1">
        <f t="shared" si="469"/>
        <v>0</v>
      </c>
      <c r="N2169" s="1" t="str">
        <f t="shared" si="470"/>
        <v>JA</v>
      </c>
      <c r="O2169" s="1">
        <f t="shared" si="471"/>
        <v>4</v>
      </c>
      <c r="P2169">
        <f t="shared" si="472"/>
        <v>0</v>
      </c>
    </row>
    <row r="2170" spans="1:16" x14ac:dyDescent="0.25">
      <c r="A2170" s="16">
        <f t="shared" si="473"/>
        <v>2168</v>
      </c>
      <c r="B2170" s="16">
        <f t="shared" si="462"/>
        <v>36</v>
      </c>
      <c r="C2170" s="1">
        <f t="shared" si="474"/>
        <v>4</v>
      </c>
      <c r="D2170" s="1">
        <f>VLOOKUP(C2170,Uitleg!$H$10:$K$14,2,FALSE)</f>
        <v>1</v>
      </c>
      <c r="E2170" s="1">
        <f>VLOOKUP(C2170,Uitleg!$H$10:$K$14,3,FALSE)</f>
        <v>0</v>
      </c>
      <c r="F2170">
        <f t="shared" si="475"/>
        <v>0</v>
      </c>
      <c r="G2170" s="17">
        <f t="shared" si="463"/>
        <v>68.345579519495217</v>
      </c>
      <c r="H2170" s="1">
        <f t="shared" si="464"/>
        <v>0</v>
      </c>
      <c r="I2170" s="1">
        <f t="shared" si="465"/>
        <v>0</v>
      </c>
      <c r="J2170" s="1">
        <f t="shared" si="466"/>
        <v>0</v>
      </c>
      <c r="K2170" s="1">
        <f t="shared" si="467"/>
        <v>0</v>
      </c>
      <c r="L2170" s="1">
        <f t="shared" si="468"/>
        <v>0</v>
      </c>
      <c r="M2170" s="1">
        <f t="shared" si="469"/>
        <v>0</v>
      </c>
      <c r="N2170" s="1" t="str">
        <f t="shared" si="470"/>
        <v>nee</v>
      </c>
      <c r="O2170" s="1">
        <f t="shared" si="471"/>
        <v>0</v>
      </c>
      <c r="P2170">
        <f t="shared" si="472"/>
        <v>50</v>
      </c>
    </row>
    <row r="2171" spans="1:16" x14ac:dyDescent="0.25">
      <c r="A2171" s="16">
        <f t="shared" si="473"/>
        <v>2169</v>
      </c>
      <c r="B2171" s="16">
        <f t="shared" si="462"/>
        <v>36</v>
      </c>
      <c r="C2171" s="1">
        <f t="shared" si="474"/>
        <v>4</v>
      </c>
      <c r="D2171" s="1">
        <f>VLOOKUP(C2171,Uitleg!$H$10:$K$14,2,FALSE)</f>
        <v>1</v>
      </c>
      <c r="E2171" s="1">
        <f>VLOOKUP(C2171,Uitleg!$H$10:$K$14,3,FALSE)</f>
        <v>0</v>
      </c>
      <c r="F2171">
        <f t="shared" si="475"/>
        <v>1</v>
      </c>
      <c r="G2171" s="17">
        <f t="shared" si="463"/>
        <v>68.531449936403448</v>
      </c>
      <c r="H2171" s="1">
        <f t="shared" si="464"/>
        <v>0</v>
      </c>
      <c r="I2171" s="1">
        <f t="shared" si="465"/>
        <v>0</v>
      </c>
      <c r="J2171" s="1">
        <f t="shared" si="466"/>
        <v>0</v>
      </c>
      <c r="K2171" s="1">
        <f t="shared" si="467"/>
        <v>0</v>
      </c>
      <c r="L2171" s="1">
        <f t="shared" si="468"/>
        <v>0</v>
      </c>
      <c r="M2171" s="1">
        <f t="shared" si="469"/>
        <v>0</v>
      </c>
      <c r="N2171" s="1" t="str">
        <f t="shared" si="470"/>
        <v>nee</v>
      </c>
      <c r="O2171" s="1">
        <f t="shared" si="471"/>
        <v>0</v>
      </c>
      <c r="P2171">
        <f t="shared" si="472"/>
        <v>50</v>
      </c>
    </row>
    <row r="2172" spans="1:16" x14ac:dyDescent="0.25">
      <c r="A2172" s="16">
        <f t="shared" si="473"/>
        <v>2170</v>
      </c>
      <c r="B2172" s="16">
        <f t="shared" si="462"/>
        <v>36</v>
      </c>
      <c r="C2172" s="1">
        <f t="shared" si="474"/>
        <v>4</v>
      </c>
      <c r="D2172" s="1">
        <f>VLOOKUP(C2172,Uitleg!$H$10:$K$14,2,FALSE)</f>
        <v>1</v>
      </c>
      <c r="E2172" s="1">
        <f>VLOOKUP(C2172,Uitleg!$H$10:$K$14,3,FALSE)</f>
        <v>0</v>
      </c>
      <c r="F2172">
        <f t="shared" si="475"/>
        <v>2</v>
      </c>
      <c r="G2172" s="17">
        <f t="shared" si="463"/>
        <v>68.716531053434878</v>
      </c>
      <c r="H2172" s="1">
        <f t="shared" si="464"/>
        <v>0</v>
      </c>
      <c r="I2172" s="1">
        <f t="shared" si="465"/>
        <v>0</v>
      </c>
      <c r="J2172" s="1">
        <f t="shared" si="466"/>
        <v>0</v>
      </c>
      <c r="K2172" s="1">
        <f t="shared" si="467"/>
        <v>0</v>
      </c>
      <c r="L2172" s="1">
        <f t="shared" si="468"/>
        <v>0</v>
      </c>
      <c r="M2172" s="1">
        <f t="shared" si="469"/>
        <v>0</v>
      </c>
      <c r="N2172" s="1" t="str">
        <f t="shared" si="470"/>
        <v>nee</v>
      </c>
      <c r="O2172" s="1">
        <f t="shared" si="471"/>
        <v>0</v>
      </c>
      <c r="P2172">
        <f t="shared" si="472"/>
        <v>50</v>
      </c>
    </row>
    <row r="2173" spans="1:16" x14ac:dyDescent="0.25">
      <c r="A2173" s="16">
        <f t="shared" si="473"/>
        <v>2171</v>
      </c>
      <c r="B2173" s="16">
        <f t="shared" si="462"/>
        <v>36</v>
      </c>
      <c r="C2173" s="1">
        <f t="shared" si="474"/>
        <v>4</v>
      </c>
      <c r="D2173" s="1">
        <f>VLOOKUP(C2173,Uitleg!$H$10:$K$14,2,FALSE)</f>
        <v>1</v>
      </c>
      <c r="E2173" s="1">
        <f>VLOOKUP(C2173,Uitleg!$H$10:$K$14,3,FALSE)</f>
        <v>0</v>
      </c>
      <c r="F2173">
        <f t="shared" si="475"/>
        <v>3</v>
      </c>
      <c r="G2173" s="17">
        <f t="shared" si="463"/>
        <v>68.900817524825626</v>
      </c>
      <c r="H2173" s="1">
        <f t="shared" si="464"/>
        <v>0</v>
      </c>
      <c r="I2173" s="1">
        <f t="shared" si="465"/>
        <v>0</v>
      </c>
      <c r="J2173" s="1">
        <f t="shared" si="466"/>
        <v>0</v>
      </c>
      <c r="K2173" s="1">
        <f t="shared" si="467"/>
        <v>0</v>
      </c>
      <c r="L2173" s="1">
        <f t="shared" si="468"/>
        <v>0</v>
      </c>
      <c r="M2173" s="1">
        <f t="shared" si="469"/>
        <v>0</v>
      </c>
      <c r="N2173" s="1" t="str">
        <f t="shared" si="470"/>
        <v>nee</v>
      </c>
      <c r="O2173" s="1">
        <f t="shared" si="471"/>
        <v>0</v>
      </c>
      <c r="P2173">
        <f t="shared" si="472"/>
        <v>50</v>
      </c>
    </row>
    <row r="2174" spans="1:16" x14ac:dyDescent="0.25">
      <c r="A2174" s="16">
        <f t="shared" si="473"/>
        <v>2172</v>
      </c>
      <c r="B2174" s="16">
        <f t="shared" si="462"/>
        <v>36</v>
      </c>
      <c r="C2174" s="1">
        <f t="shared" si="474"/>
        <v>4</v>
      </c>
      <c r="D2174" s="1">
        <f>VLOOKUP(C2174,Uitleg!$H$10:$K$14,2,FALSE)</f>
        <v>1</v>
      </c>
      <c r="E2174" s="1">
        <f>VLOOKUP(C2174,Uitleg!$H$10:$K$14,3,FALSE)</f>
        <v>0</v>
      </c>
      <c r="F2174">
        <f t="shared" si="475"/>
        <v>4</v>
      </c>
      <c r="G2174" s="17">
        <f t="shared" si="463"/>
        <v>69.084304035641409</v>
      </c>
      <c r="H2174" s="1">
        <f t="shared" si="464"/>
        <v>0</v>
      </c>
      <c r="I2174" s="1">
        <f t="shared" si="465"/>
        <v>0</v>
      </c>
      <c r="J2174" s="1">
        <f t="shared" si="466"/>
        <v>0</v>
      </c>
      <c r="K2174" s="1">
        <f t="shared" si="467"/>
        <v>0</v>
      </c>
      <c r="L2174" s="1">
        <f t="shared" si="468"/>
        <v>1</v>
      </c>
      <c r="M2174" s="1">
        <f t="shared" si="469"/>
        <v>0</v>
      </c>
      <c r="N2174" s="1" t="str">
        <f t="shared" si="470"/>
        <v>JA</v>
      </c>
      <c r="O2174" s="1">
        <f t="shared" si="471"/>
        <v>1</v>
      </c>
      <c r="P2174">
        <f t="shared" si="472"/>
        <v>50</v>
      </c>
    </row>
    <row r="2175" spans="1:16" x14ac:dyDescent="0.25">
      <c r="A2175" s="16">
        <f t="shared" si="473"/>
        <v>2173</v>
      </c>
      <c r="B2175" s="16">
        <f t="shared" si="462"/>
        <v>36</v>
      </c>
      <c r="C2175" s="1">
        <f t="shared" si="474"/>
        <v>1</v>
      </c>
      <c r="D2175" s="1">
        <f>VLOOKUP(C2175,Uitleg!$H$10:$K$14,2,FALSE)</f>
        <v>0</v>
      </c>
      <c r="E2175" s="1">
        <f>VLOOKUP(C2175,Uitleg!$H$10:$K$14,3,FALSE)</f>
        <v>0</v>
      </c>
      <c r="F2175">
        <f t="shared" si="475"/>
        <v>0</v>
      </c>
      <c r="G2175" s="17">
        <f t="shared" si="463"/>
        <v>69.266985301965548</v>
      </c>
      <c r="H2175" s="1">
        <f t="shared" si="464"/>
        <v>0</v>
      </c>
      <c r="I2175" s="1">
        <f t="shared" si="465"/>
        <v>0</v>
      </c>
      <c r="J2175" s="1">
        <f t="shared" si="466"/>
        <v>0</v>
      </c>
      <c r="K2175" s="1">
        <f t="shared" si="467"/>
        <v>0</v>
      </c>
      <c r="L2175" s="1">
        <f t="shared" si="468"/>
        <v>0</v>
      </c>
      <c r="M2175" s="1">
        <f t="shared" si="469"/>
        <v>0</v>
      </c>
      <c r="N2175" s="1" t="str">
        <f t="shared" si="470"/>
        <v>nee</v>
      </c>
      <c r="O2175" s="1">
        <f t="shared" si="471"/>
        <v>0</v>
      </c>
      <c r="P2175">
        <f t="shared" si="472"/>
        <v>0</v>
      </c>
    </row>
    <row r="2176" spans="1:16" x14ac:dyDescent="0.25">
      <c r="A2176" s="16">
        <f t="shared" si="473"/>
        <v>2174</v>
      </c>
      <c r="B2176" s="16">
        <f t="shared" si="462"/>
        <v>36</v>
      </c>
      <c r="C2176" s="1">
        <f t="shared" si="474"/>
        <v>1</v>
      </c>
      <c r="D2176" s="1">
        <f>VLOOKUP(C2176,Uitleg!$H$10:$K$14,2,FALSE)</f>
        <v>0</v>
      </c>
      <c r="E2176" s="1">
        <f>VLOOKUP(C2176,Uitleg!$H$10:$K$14,3,FALSE)</f>
        <v>0</v>
      </c>
      <c r="F2176">
        <f t="shared" si="475"/>
        <v>1</v>
      </c>
      <c r="G2176" s="17">
        <f t="shared" si="463"/>
        <v>69.448856071086226</v>
      </c>
      <c r="H2176" s="1">
        <f t="shared" si="464"/>
        <v>0</v>
      </c>
      <c r="I2176" s="1">
        <f t="shared" si="465"/>
        <v>0</v>
      </c>
      <c r="J2176" s="1">
        <f t="shared" si="466"/>
        <v>0</v>
      </c>
      <c r="K2176" s="1">
        <f t="shared" si="467"/>
        <v>0</v>
      </c>
      <c r="L2176" s="1">
        <f t="shared" si="468"/>
        <v>0</v>
      </c>
      <c r="M2176" s="1">
        <f t="shared" si="469"/>
        <v>0</v>
      </c>
      <c r="N2176" s="1" t="str">
        <f t="shared" si="470"/>
        <v>nee</v>
      </c>
      <c r="O2176" s="1">
        <f t="shared" si="471"/>
        <v>0</v>
      </c>
      <c r="P2176">
        <f t="shared" si="472"/>
        <v>0</v>
      </c>
    </row>
    <row r="2177" spans="1:16" x14ac:dyDescent="0.25">
      <c r="A2177" s="16">
        <f t="shared" si="473"/>
        <v>2175</v>
      </c>
      <c r="B2177" s="16">
        <f t="shared" si="462"/>
        <v>36</v>
      </c>
      <c r="C2177" s="1">
        <f t="shared" si="474"/>
        <v>1</v>
      </c>
      <c r="D2177" s="1">
        <f>VLOOKUP(C2177,Uitleg!$H$10:$K$14,2,FALSE)</f>
        <v>0</v>
      </c>
      <c r="E2177" s="1">
        <f>VLOOKUP(C2177,Uitleg!$H$10:$K$14,3,FALSE)</f>
        <v>0</v>
      </c>
      <c r="F2177">
        <f t="shared" si="475"/>
        <v>2</v>
      </c>
      <c r="G2177" s="17">
        <f t="shared" si="463"/>
        <v>69.629911121682184</v>
      </c>
      <c r="H2177" s="1">
        <f t="shared" si="464"/>
        <v>0</v>
      </c>
      <c r="I2177" s="1">
        <f t="shared" si="465"/>
        <v>0</v>
      </c>
      <c r="J2177" s="1">
        <f t="shared" si="466"/>
        <v>0</v>
      </c>
      <c r="K2177" s="1">
        <f t="shared" si="467"/>
        <v>0</v>
      </c>
      <c r="L2177" s="1">
        <f t="shared" si="468"/>
        <v>0</v>
      </c>
      <c r="M2177" s="1">
        <f t="shared" si="469"/>
        <v>0</v>
      </c>
      <c r="N2177" s="1" t="str">
        <f t="shared" si="470"/>
        <v>nee</v>
      </c>
      <c r="O2177" s="1">
        <f t="shared" si="471"/>
        <v>0</v>
      </c>
      <c r="P2177">
        <f t="shared" si="472"/>
        <v>0</v>
      </c>
    </row>
    <row r="2178" spans="1:16" x14ac:dyDescent="0.25">
      <c r="A2178" s="16">
        <f t="shared" si="473"/>
        <v>2176</v>
      </c>
      <c r="B2178" s="16">
        <f t="shared" ref="B2178:B2241" si="476">TRUNC(A2178/60,0)</f>
        <v>36</v>
      </c>
      <c r="C2178" s="1">
        <f t="shared" si="474"/>
        <v>1</v>
      </c>
      <c r="D2178" s="1">
        <f>VLOOKUP(C2178,Uitleg!$H$10:$K$14,2,FALSE)</f>
        <v>0</v>
      </c>
      <c r="E2178" s="1">
        <f>VLOOKUP(C2178,Uitleg!$H$10:$K$14,3,FALSE)</f>
        <v>0</v>
      </c>
      <c r="F2178">
        <f t="shared" si="475"/>
        <v>3</v>
      </c>
      <c r="G2178" s="17">
        <f t="shared" ref="G2178:G2241" si="477">50+SIN(A2178/(PeriodeSinus1*30/PI()))*20+SIN(A2178/(PeriodeSinus2*30/PI()))*30</f>
        <v>69.810145264007559</v>
      </c>
      <c r="H2178" s="1">
        <f t="shared" ref="H2178:H2241" si="478">IF(AND(C2178=1,F2178&gt;MaxWachttijd-G2178/2),1,0)</f>
        <v>0</v>
      </c>
      <c r="I2178" s="1">
        <f t="shared" ref="I2178:I2241" si="479">IF(AND(C2178=2,G2178&lt;=Uitschakeldrempel,F2178&gt;DuurGroen),1,0)</f>
        <v>0</v>
      </c>
      <c r="J2178" s="1">
        <f t="shared" ref="J2178:J2241" si="480">IF(AND(C2178=2,G2178&gt;Uitschakeldrempel),1,0)</f>
        <v>0</v>
      </c>
      <c r="K2178" s="1">
        <f t="shared" ref="K2178:K2241" si="481">IF(AND(C2178=3,F2178&gt;MaxWachttijd-G2178/2),1,0)</f>
        <v>0</v>
      </c>
      <c r="L2178" s="1">
        <f t="shared" ref="L2178:L2241" si="482">IF(AND(C2178=4,F2178&gt;DuurGroen),1,0)</f>
        <v>0</v>
      </c>
      <c r="M2178" s="1">
        <f t="shared" ref="M2178:M2241" si="483">IF(AND(C2178=5,G2178&lt;Inschakeldrempel),1,0)</f>
        <v>0</v>
      </c>
      <c r="N2178" s="1" t="str">
        <f t="shared" ref="N2178:N2241" si="484">IF(SUM(H2178:M2178)=0,"nee","JA")</f>
        <v>nee</v>
      </c>
      <c r="O2178" s="1">
        <f t="shared" ref="O2178:O2241" si="485">H2178*2+I2178*3+J2178*5+K2178*4+L2178*1+M2178*4</f>
        <v>0</v>
      </c>
      <c r="P2178">
        <f t="shared" ref="P2178:P2241" si="486">D2178*50+E2178*50</f>
        <v>0</v>
      </c>
    </row>
    <row r="2179" spans="1:16" x14ac:dyDescent="0.25">
      <c r="A2179" s="16">
        <f t="shared" ref="A2179:A2242" si="487">A2178+Tijdstap</f>
        <v>2177</v>
      </c>
      <c r="B2179" s="16">
        <f t="shared" si="476"/>
        <v>36</v>
      </c>
      <c r="C2179" s="1">
        <f t="shared" ref="C2179:C2242" si="488">IF(O2178=0,C2178,O2178)</f>
        <v>1</v>
      </c>
      <c r="D2179" s="1">
        <f>VLOOKUP(C2179,Uitleg!$H$10:$K$14,2,FALSE)</f>
        <v>0</v>
      </c>
      <c r="E2179" s="1">
        <f>VLOOKUP(C2179,Uitleg!$H$10:$K$14,3,FALSE)</f>
        <v>0</v>
      </c>
      <c r="F2179">
        <f t="shared" ref="F2179:F2242" si="489">IF(C2179=C2178,F2178+Tijdstap,0)</f>
        <v>4</v>
      </c>
      <c r="G2179" s="17">
        <f t="shared" si="477"/>
        <v>69.989553340075091</v>
      </c>
      <c r="H2179" s="1">
        <f t="shared" si="478"/>
        <v>0</v>
      </c>
      <c r="I2179" s="1">
        <f t="shared" si="479"/>
        <v>0</v>
      </c>
      <c r="J2179" s="1">
        <f t="shared" si="480"/>
        <v>0</v>
      </c>
      <c r="K2179" s="1">
        <f t="shared" si="481"/>
        <v>0</v>
      </c>
      <c r="L2179" s="1">
        <f t="shared" si="482"/>
        <v>0</v>
      </c>
      <c r="M2179" s="1">
        <f t="shared" si="483"/>
        <v>0</v>
      </c>
      <c r="N2179" s="1" t="str">
        <f t="shared" si="484"/>
        <v>nee</v>
      </c>
      <c r="O2179" s="1">
        <f t="shared" si="485"/>
        <v>0</v>
      </c>
      <c r="P2179">
        <f t="shared" si="486"/>
        <v>0</v>
      </c>
    </row>
    <row r="2180" spans="1:16" x14ac:dyDescent="0.25">
      <c r="A2180" s="16">
        <f t="shared" si="487"/>
        <v>2178</v>
      </c>
      <c r="B2180" s="16">
        <f t="shared" si="476"/>
        <v>36</v>
      </c>
      <c r="C2180" s="1">
        <f t="shared" si="488"/>
        <v>1</v>
      </c>
      <c r="D2180" s="1">
        <f>VLOOKUP(C2180,Uitleg!$H$10:$K$14,2,FALSE)</f>
        <v>0</v>
      </c>
      <c r="E2180" s="1">
        <f>VLOOKUP(C2180,Uitleg!$H$10:$K$14,3,FALSE)</f>
        <v>0</v>
      </c>
      <c r="F2180">
        <f t="shared" si="489"/>
        <v>5</v>
      </c>
      <c r="G2180" s="17">
        <f t="shared" si="477"/>
        <v>70.168130223838745</v>
      </c>
      <c r="H2180" s="1">
        <f t="shared" si="478"/>
        <v>1</v>
      </c>
      <c r="I2180" s="1">
        <f t="shared" si="479"/>
        <v>0</v>
      </c>
      <c r="J2180" s="1">
        <f t="shared" si="480"/>
        <v>0</v>
      </c>
      <c r="K2180" s="1">
        <f t="shared" si="481"/>
        <v>0</v>
      </c>
      <c r="L2180" s="1">
        <f t="shared" si="482"/>
        <v>0</v>
      </c>
      <c r="M2180" s="1">
        <f t="shared" si="483"/>
        <v>0</v>
      </c>
      <c r="N2180" s="1" t="str">
        <f t="shared" si="484"/>
        <v>JA</v>
      </c>
      <c r="O2180" s="1">
        <f t="shared" si="485"/>
        <v>2</v>
      </c>
      <c r="P2180">
        <f t="shared" si="486"/>
        <v>0</v>
      </c>
    </row>
    <row r="2181" spans="1:16" x14ac:dyDescent="0.25">
      <c r="A2181" s="16">
        <f t="shared" si="487"/>
        <v>2179</v>
      </c>
      <c r="B2181" s="16">
        <f t="shared" si="476"/>
        <v>36</v>
      </c>
      <c r="C2181" s="1">
        <f t="shared" si="488"/>
        <v>2</v>
      </c>
      <c r="D2181" s="1">
        <f>VLOOKUP(C2181,Uitleg!$H$10:$K$14,2,FALSE)</f>
        <v>0</v>
      </c>
      <c r="E2181" s="1">
        <f>VLOOKUP(C2181,Uitleg!$H$10:$K$14,3,FALSE)</f>
        <v>1</v>
      </c>
      <c r="F2181">
        <f t="shared" si="489"/>
        <v>0</v>
      </c>
      <c r="G2181" s="17">
        <f t="shared" si="477"/>
        <v>70.345870821374334</v>
      </c>
      <c r="H2181" s="1">
        <f t="shared" si="478"/>
        <v>0</v>
      </c>
      <c r="I2181" s="1">
        <f t="shared" si="479"/>
        <v>0</v>
      </c>
      <c r="J2181" s="1">
        <f t="shared" si="480"/>
        <v>0</v>
      </c>
      <c r="K2181" s="1">
        <f t="shared" si="481"/>
        <v>0</v>
      </c>
      <c r="L2181" s="1">
        <f t="shared" si="482"/>
        <v>0</v>
      </c>
      <c r="M2181" s="1">
        <f t="shared" si="483"/>
        <v>0</v>
      </c>
      <c r="N2181" s="1" t="str">
        <f t="shared" si="484"/>
        <v>nee</v>
      </c>
      <c r="O2181" s="1">
        <f t="shared" si="485"/>
        <v>0</v>
      </c>
      <c r="P2181">
        <f t="shared" si="486"/>
        <v>50</v>
      </c>
    </row>
    <row r="2182" spans="1:16" x14ac:dyDescent="0.25">
      <c r="A2182" s="16">
        <f t="shared" si="487"/>
        <v>2180</v>
      </c>
      <c r="B2182" s="16">
        <f t="shared" si="476"/>
        <v>36</v>
      </c>
      <c r="C2182" s="1">
        <f t="shared" si="488"/>
        <v>2</v>
      </c>
      <c r="D2182" s="1">
        <f>VLOOKUP(C2182,Uitleg!$H$10:$K$14,2,FALSE)</f>
        <v>0</v>
      </c>
      <c r="E2182" s="1">
        <f>VLOOKUP(C2182,Uitleg!$H$10:$K$14,3,FALSE)</f>
        <v>1</v>
      </c>
      <c r="F2182">
        <f t="shared" si="489"/>
        <v>1</v>
      </c>
      <c r="G2182" s="17">
        <f t="shared" si="477"/>
        <v>70.522770071059767</v>
      </c>
      <c r="H2182" s="1">
        <f t="shared" si="478"/>
        <v>0</v>
      </c>
      <c r="I2182" s="1">
        <f t="shared" si="479"/>
        <v>0</v>
      </c>
      <c r="J2182" s="1">
        <f t="shared" si="480"/>
        <v>0</v>
      </c>
      <c r="K2182" s="1">
        <f t="shared" si="481"/>
        <v>0</v>
      </c>
      <c r="L2182" s="1">
        <f t="shared" si="482"/>
        <v>0</v>
      </c>
      <c r="M2182" s="1">
        <f t="shared" si="483"/>
        <v>0</v>
      </c>
      <c r="N2182" s="1" t="str">
        <f t="shared" si="484"/>
        <v>nee</v>
      </c>
      <c r="O2182" s="1">
        <f t="shared" si="485"/>
        <v>0</v>
      </c>
      <c r="P2182">
        <f t="shared" si="486"/>
        <v>50</v>
      </c>
    </row>
    <row r="2183" spans="1:16" x14ac:dyDescent="0.25">
      <c r="A2183" s="16">
        <f t="shared" si="487"/>
        <v>2181</v>
      </c>
      <c r="B2183" s="16">
        <f t="shared" si="476"/>
        <v>36</v>
      </c>
      <c r="C2183" s="1">
        <f t="shared" si="488"/>
        <v>2</v>
      </c>
      <c r="D2183" s="1">
        <f>VLOOKUP(C2183,Uitleg!$H$10:$K$14,2,FALSE)</f>
        <v>0</v>
      </c>
      <c r="E2183" s="1">
        <f>VLOOKUP(C2183,Uitleg!$H$10:$K$14,3,FALSE)</f>
        <v>1</v>
      </c>
      <c r="F2183">
        <f t="shared" si="489"/>
        <v>2</v>
      </c>
      <c r="G2183" s="17">
        <f t="shared" si="477"/>
        <v>70.698822943753186</v>
      </c>
      <c r="H2183" s="1">
        <f t="shared" si="478"/>
        <v>0</v>
      </c>
      <c r="I2183" s="1">
        <f t="shared" si="479"/>
        <v>0</v>
      </c>
      <c r="J2183" s="1">
        <f t="shared" si="480"/>
        <v>0</v>
      </c>
      <c r="K2183" s="1">
        <f t="shared" si="481"/>
        <v>0</v>
      </c>
      <c r="L2183" s="1">
        <f t="shared" si="482"/>
        <v>0</v>
      </c>
      <c r="M2183" s="1">
        <f t="shared" si="483"/>
        <v>0</v>
      </c>
      <c r="N2183" s="1" t="str">
        <f t="shared" si="484"/>
        <v>nee</v>
      </c>
      <c r="O2183" s="1">
        <f t="shared" si="485"/>
        <v>0</v>
      </c>
      <c r="P2183">
        <f t="shared" si="486"/>
        <v>50</v>
      </c>
    </row>
    <row r="2184" spans="1:16" x14ac:dyDescent="0.25">
      <c r="A2184" s="16">
        <f t="shared" si="487"/>
        <v>2182</v>
      </c>
      <c r="B2184" s="16">
        <f t="shared" si="476"/>
        <v>36</v>
      </c>
      <c r="C2184" s="1">
        <f t="shared" si="488"/>
        <v>2</v>
      </c>
      <c r="D2184" s="1">
        <f>VLOOKUP(C2184,Uitleg!$H$10:$K$14,2,FALSE)</f>
        <v>0</v>
      </c>
      <c r="E2184" s="1">
        <f>VLOOKUP(C2184,Uitleg!$H$10:$K$14,3,FALSE)</f>
        <v>1</v>
      </c>
      <c r="F2184">
        <f t="shared" si="489"/>
        <v>3</v>
      </c>
      <c r="G2184" s="17">
        <f t="shared" si="477"/>
        <v>70.87402444297075</v>
      </c>
      <c r="H2184" s="1">
        <f t="shared" si="478"/>
        <v>0</v>
      </c>
      <c r="I2184" s="1">
        <f t="shared" si="479"/>
        <v>0</v>
      </c>
      <c r="J2184" s="1">
        <f t="shared" si="480"/>
        <v>0</v>
      </c>
      <c r="K2184" s="1">
        <f t="shared" si="481"/>
        <v>0</v>
      </c>
      <c r="L2184" s="1">
        <f t="shared" si="482"/>
        <v>0</v>
      </c>
      <c r="M2184" s="1">
        <f t="shared" si="483"/>
        <v>0</v>
      </c>
      <c r="N2184" s="1" t="str">
        <f t="shared" si="484"/>
        <v>nee</v>
      </c>
      <c r="O2184" s="1">
        <f t="shared" si="485"/>
        <v>0</v>
      </c>
      <c r="P2184">
        <f t="shared" si="486"/>
        <v>50</v>
      </c>
    </row>
    <row r="2185" spans="1:16" x14ac:dyDescent="0.25">
      <c r="A2185" s="16">
        <f t="shared" si="487"/>
        <v>2183</v>
      </c>
      <c r="B2185" s="16">
        <f t="shared" si="476"/>
        <v>36</v>
      </c>
      <c r="C2185" s="1">
        <f t="shared" si="488"/>
        <v>2</v>
      </c>
      <c r="D2185" s="1">
        <f>VLOOKUP(C2185,Uitleg!$H$10:$K$14,2,FALSE)</f>
        <v>0</v>
      </c>
      <c r="E2185" s="1">
        <f>VLOOKUP(C2185,Uitleg!$H$10:$K$14,3,FALSE)</f>
        <v>1</v>
      </c>
      <c r="F2185">
        <f t="shared" si="489"/>
        <v>4</v>
      </c>
      <c r="G2185" s="17">
        <f t="shared" si="477"/>
        <v>71.048369605062348</v>
      </c>
      <c r="H2185" s="1">
        <f t="shared" si="478"/>
        <v>0</v>
      </c>
      <c r="I2185" s="1">
        <f t="shared" si="479"/>
        <v>1</v>
      </c>
      <c r="J2185" s="1">
        <f t="shared" si="480"/>
        <v>0</v>
      </c>
      <c r="K2185" s="1">
        <f t="shared" si="481"/>
        <v>0</v>
      </c>
      <c r="L2185" s="1">
        <f t="shared" si="482"/>
        <v>0</v>
      </c>
      <c r="M2185" s="1">
        <f t="shared" si="483"/>
        <v>0</v>
      </c>
      <c r="N2185" s="1" t="str">
        <f t="shared" si="484"/>
        <v>JA</v>
      </c>
      <c r="O2185" s="1">
        <f t="shared" si="485"/>
        <v>3</v>
      </c>
      <c r="P2185">
        <f t="shared" si="486"/>
        <v>50</v>
      </c>
    </row>
    <row r="2186" spans="1:16" x14ac:dyDescent="0.25">
      <c r="A2186" s="16">
        <f t="shared" si="487"/>
        <v>2184</v>
      </c>
      <c r="B2186" s="16">
        <f t="shared" si="476"/>
        <v>36</v>
      </c>
      <c r="C2186" s="1">
        <f t="shared" si="488"/>
        <v>3</v>
      </c>
      <c r="D2186" s="1">
        <f>VLOOKUP(C2186,Uitleg!$H$10:$K$14,2,FALSE)</f>
        <v>0</v>
      </c>
      <c r="E2186" s="1">
        <f>VLOOKUP(C2186,Uitleg!$H$10:$K$14,3,FALSE)</f>
        <v>0</v>
      </c>
      <c r="F2186">
        <f t="shared" si="489"/>
        <v>0</v>
      </c>
      <c r="G2186" s="17">
        <f t="shared" si="477"/>
        <v>71.221853499386768</v>
      </c>
      <c r="H2186" s="1">
        <f t="shared" si="478"/>
        <v>0</v>
      </c>
      <c r="I2186" s="1">
        <f t="shared" si="479"/>
        <v>0</v>
      </c>
      <c r="J2186" s="1">
        <f t="shared" si="480"/>
        <v>0</v>
      </c>
      <c r="K2186" s="1">
        <f t="shared" si="481"/>
        <v>0</v>
      </c>
      <c r="L2186" s="1">
        <f t="shared" si="482"/>
        <v>0</v>
      </c>
      <c r="M2186" s="1">
        <f t="shared" si="483"/>
        <v>0</v>
      </c>
      <c r="N2186" s="1" t="str">
        <f t="shared" si="484"/>
        <v>nee</v>
      </c>
      <c r="O2186" s="1">
        <f t="shared" si="485"/>
        <v>0</v>
      </c>
      <c r="P2186">
        <f t="shared" si="486"/>
        <v>0</v>
      </c>
    </row>
    <row r="2187" spans="1:16" x14ac:dyDescent="0.25">
      <c r="A2187" s="16">
        <f t="shared" si="487"/>
        <v>2185</v>
      </c>
      <c r="B2187" s="16">
        <f t="shared" si="476"/>
        <v>36</v>
      </c>
      <c r="C2187" s="1">
        <f t="shared" si="488"/>
        <v>3</v>
      </c>
      <c r="D2187" s="1">
        <f>VLOOKUP(C2187,Uitleg!$H$10:$K$14,2,FALSE)</f>
        <v>0</v>
      </c>
      <c r="E2187" s="1">
        <f>VLOOKUP(C2187,Uitleg!$H$10:$K$14,3,FALSE)</f>
        <v>0</v>
      </c>
      <c r="F2187">
        <f t="shared" si="489"/>
        <v>1</v>
      </c>
      <c r="G2187" s="17">
        <f t="shared" si="477"/>
        <v>71.394471228485102</v>
      </c>
      <c r="H2187" s="1">
        <f t="shared" si="478"/>
        <v>0</v>
      </c>
      <c r="I2187" s="1">
        <f t="shared" si="479"/>
        <v>0</v>
      </c>
      <c r="J2187" s="1">
        <f t="shared" si="480"/>
        <v>0</v>
      </c>
      <c r="K2187" s="1">
        <f t="shared" si="481"/>
        <v>0</v>
      </c>
      <c r="L2187" s="1">
        <f t="shared" si="482"/>
        <v>0</v>
      </c>
      <c r="M2187" s="1">
        <f t="shared" si="483"/>
        <v>0</v>
      </c>
      <c r="N2187" s="1" t="str">
        <f t="shared" si="484"/>
        <v>nee</v>
      </c>
      <c r="O2187" s="1">
        <f t="shared" si="485"/>
        <v>0</v>
      </c>
      <c r="P2187">
        <f t="shared" si="486"/>
        <v>0</v>
      </c>
    </row>
    <row r="2188" spans="1:16" x14ac:dyDescent="0.25">
      <c r="A2188" s="16">
        <f t="shared" si="487"/>
        <v>2186</v>
      </c>
      <c r="B2188" s="16">
        <f t="shared" si="476"/>
        <v>36</v>
      </c>
      <c r="C2188" s="1">
        <f t="shared" si="488"/>
        <v>3</v>
      </c>
      <c r="D2188" s="1">
        <f>VLOOKUP(C2188,Uitleg!$H$10:$K$14,2,FALSE)</f>
        <v>0</v>
      </c>
      <c r="E2188" s="1">
        <f>VLOOKUP(C2188,Uitleg!$H$10:$K$14,3,FALSE)</f>
        <v>0</v>
      </c>
      <c r="F2188">
        <f t="shared" si="489"/>
        <v>2</v>
      </c>
      <c r="G2188" s="17">
        <f t="shared" si="477"/>
        <v>71.566217928253181</v>
      </c>
      <c r="H2188" s="1">
        <f t="shared" si="478"/>
        <v>0</v>
      </c>
      <c r="I2188" s="1">
        <f t="shared" si="479"/>
        <v>0</v>
      </c>
      <c r="J2188" s="1">
        <f t="shared" si="480"/>
        <v>0</v>
      </c>
      <c r="K2188" s="1">
        <f t="shared" si="481"/>
        <v>0</v>
      </c>
      <c r="L2188" s="1">
        <f t="shared" si="482"/>
        <v>0</v>
      </c>
      <c r="M2188" s="1">
        <f t="shared" si="483"/>
        <v>0</v>
      </c>
      <c r="N2188" s="1" t="str">
        <f t="shared" si="484"/>
        <v>nee</v>
      </c>
      <c r="O2188" s="1">
        <f t="shared" si="485"/>
        <v>0</v>
      </c>
      <c r="P2188">
        <f t="shared" si="486"/>
        <v>0</v>
      </c>
    </row>
    <row r="2189" spans="1:16" x14ac:dyDescent="0.25">
      <c r="A2189" s="16">
        <f t="shared" si="487"/>
        <v>2187</v>
      </c>
      <c r="B2189" s="16">
        <f t="shared" si="476"/>
        <v>36</v>
      </c>
      <c r="C2189" s="1">
        <f t="shared" si="488"/>
        <v>3</v>
      </c>
      <c r="D2189" s="1">
        <f>VLOOKUP(C2189,Uitleg!$H$10:$K$14,2,FALSE)</f>
        <v>0</v>
      </c>
      <c r="E2189" s="1">
        <f>VLOOKUP(C2189,Uitleg!$H$10:$K$14,3,FALSE)</f>
        <v>0</v>
      </c>
      <c r="F2189">
        <f t="shared" si="489"/>
        <v>3</v>
      </c>
      <c r="G2189" s="17">
        <f t="shared" si="477"/>
        <v>71.737088768112528</v>
      </c>
      <c r="H2189" s="1">
        <f t="shared" si="478"/>
        <v>0</v>
      </c>
      <c r="I2189" s="1">
        <f t="shared" si="479"/>
        <v>0</v>
      </c>
      <c r="J2189" s="1">
        <f t="shared" si="480"/>
        <v>0</v>
      </c>
      <c r="K2189" s="1">
        <f t="shared" si="481"/>
        <v>0</v>
      </c>
      <c r="L2189" s="1">
        <f t="shared" si="482"/>
        <v>0</v>
      </c>
      <c r="M2189" s="1">
        <f t="shared" si="483"/>
        <v>0</v>
      </c>
      <c r="N2189" s="1" t="str">
        <f t="shared" si="484"/>
        <v>nee</v>
      </c>
      <c r="O2189" s="1">
        <f t="shared" si="485"/>
        <v>0</v>
      </c>
      <c r="P2189">
        <f t="shared" si="486"/>
        <v>0</v>
      </c>
    </row>
    <row r="2190" spans="1:16" x14ac:dyDescent="0.25">
      <c r="A2190" s="16">
        <f t="shared" si="487"/>
        <v>2188</v>
      </c>
      <c r="B2190" s="16">
        <f t="shared" si="476"/>
        <v>36</v>
      </c>
      <c r="C2190" s="1">
        <f t="shared" si="488"/>
        <v>3</v>
      </c>
      <c r="D2190" s="1">
        <f>VLOOKUP(C2190,Uitleg!$H$10:$K$14,2,FALSE)</f>
        <v>0</v>
      </c>
      <c r="E2190" s="1">
        <f>VLOOKUP(C2190,Uitleg!$H$10:$K$14,3,FALSE)</f>
        <v>0</v>
      </c>
      <c r="F2190">
        <f t="shared" si="489"/>
        <v>4</v>
      </c>
      <c r="G2190" s="17">
        <f t="shared" si="477"/>
        <v>71.907078951180267</v>
      </c>
      <c r="H2190" s="1">
        <f t="shared" si="478"/>
        <v>0</v>
      </c>
      <c r="I2190" s="1">
        <f t="shared" si="479"/>
        <v>0</v>
      </c>
      <c r="J2190" s="1">
        <f t="shared" si="480"/>
        <v>0</v>
      </c>
      <c r="K2190" s="1">
        <f t="shared" si="481"/>
        <v>0</v>
      </c>
      <c r="L2190" s="1">
        <f t="shared" si="482"/>
        <v>0</v>
      </c>
      <c r="M2190" s="1">
        <f t="shared" si="483"/>
        <v>0</v>
      </c>
      <c r="N2190" s="1" t="str">
        <f t="shared" si="484"/>
        <v>nee</v>
      </c>
      <c r="O2190" s="1">
        <f t="shared" si="485"/>
        <v>0</v>
      </c>
      <c r="P2190">
        <f t="shared" si="486"/>
        <v>0</v>
      </c>
    </row>
    <row r="2191" spans="1:16" x14ac:dyDescent="0.25">
      <c r="A2191" s="16">
        <f t="shared" si="487"/>
        <v>2189</v>
      </c>
      <c r="B2191" s="16">
        <f t="shared" si="476"/>
        <v>36</v>
      </c>
      <c r="C2191" s="1">
        <f t="shared" si="488"/>
        <v>3</v>
      </c>
      <c r="D2191" s="1">
        <f>VLOOKUP(C2191,Uitleg!$H$10:$K$14,2,FALSE)</f>
        <v>0</v>
      </c>
      <c r="E2191" s="1">
        <f>VLOOKUP(C2191,Uitleg!$H$10:$K$14,3,FALSE)</f>
        <v>0</v>
      </c>
      <c r="F2191">
        <f t="shared" si="489"/>
        <v>5</v>
      </c>
      <c r="G2191" s="17">
        <f t="shared" si="477"/>
        <v>72.076183714437605</v>
      </c>
      <c r="H2191" s="1">
        <f t="shared" si="478"/>
        <v>0</v>
      </c>
      <c r="I2191" s="1">
        <f t="shared" si="479"/>
        <v>0</v>
      </c>
      <c r="J2191" s="1">
        <f t="shared" si="480"/>
        <v>0</v>
      </c>
      <c r="K2191" s="1">
        <f t="shared" si="481"/>
        <v>1</v>
      </c>
      <c r="L2191" s="1">
        <f t="shared" si="482"/>
        <v>0</v>
      </c>
      <c r="M2191" s="1">
        <f t="shared" si="483"/>
        <v>0</v>
      </c>
      <c r="N2191" s="1" t="str">
        <f t="shared" si="484"/>
        <v>JA</v>
      </c>
      <c r="O2191" s="1">
        <f t="shared" si="485"/>
        <v>4</v>
      </c>
      <c r="P2191">
        <f t="shared" si="486"/>
        <v>0</v>
      </c>
    </row>
    <row r="2192" spans="1:16" x14ac:dyDescent="0.25">
      <c r="A2192" s="16">
        <f t="shared" si="487"/>
        <v>2190</v>
      </c>
      <c r="B2192" s="16">
        <f t="shared" si="476"/>
        <v>36</v>
      </c>
      <c r="C2192" s="1">
        <f t="shared" si="488"/>
        <v>4</v>
      </c>
      <c r="D2192" s="1">
        <f>VLOOKUP(C2192,Uitleg!$H$10:$K$14,2,FALSE)</f>
        <v>1</v>
      </c>
      <c r="E2192" s="1">
        <f>VLOOKUP(C2192,Uitleg!$H$10:$K$14,3,FALSE)</f>
        <v>0</v>
      </c>
      <c r="F2192">
        <f t="shared" si="489"/>
        <v>0</v>
      </c>
      <c r="G2192" s="17">
        <f t="shared" si="477"/>
        <v>72.244398328897006</v>
      </c>
      <c r="H2192" s="1">
        <f t="shared" si="478"/>
        <v>0</v>
      </c>
      <c r="I2192" s="1">
        <f t="shared" si="479"/>
        <v>0</v>
      </c>
      <c r="J2192" s="1">
        <f t="shared" si="480"/>
        <v>0</v>
      </c>
      <c r="K2192" s="1">
        <f t="shared" si="481"/>
        <v>0</v>
      </c>
      <c r="L2192" s="1">
        <f t="shared" si="482"/>
        <v>0</v>
      </c>
      <c r="M2192" s="1">
        <f t="shared" si="483"/>
        <v>0</v>
      </c>
      <c r="N2192" s="1" t="str">
        <f t="shared" si="484"/>
        <v>nee</v>
      </c>
      <c r="O2192" s="1">
        <f t="shared" si="485"/>
        <v>0</v>
      </c>
      <c r="P2192">
        <f t="shared" si="486"/>
        <v>50</v>
      </c>
    </row>
    <row r="2193" spans="1:16" x14ac:dyDescent="0.25">
      <c r="A2193" s="16">
        <f t="shared" si="487"/>
        <v>2191</v>
      </c>
      <c r="B2193" s="16">
        <f t="shared" si="476"/>
        <v>36</v>
      </c>
      <c r="C2193" s="1">
        <f t="shared" si="488"/>
        <v>4</v>
      </c>
      <c r="D2193" s="1">
        <f>VLOOKUP(C2193,Uitleg!$H$10:$K$14,2,FALSE)</f>
        <v>1</v>
      </c>
      <c r="E2193" s="1">
        <f>VLOOKUP(C2193,Uitleg!$H$10:$K$14,3,FALSE)</f>
        <v>0</v>
      </c>
      <c r="F2193">
        <f t="shared" si="489"/>
        <v>1</v>
      </c>
      <c r="G2193" s="17">
        <f t="shared" si="477"/>
        <v>72.411718099768066</v>
      </c>
      <c r="H2193" s="1">
        <f t="shared" si="478"/>
        <v>0</v>
      </c>
      <c r="I2193" s="1">
        <f t="shared" si="479"/>
        <v>0</v>
      </c>
      <c r="J2193" s="1">
        <f t="shared" si="480"/>
        <v>0</v>
      </c>
      <c r="K2193" s="1">
        <f t="shared" si="481"/>
        <v>0</v>
      </c>
      <c r="L2193" s="1">
        <f t="shared" si="482"/>
        <v>0</v>
      </c>
      <c r="M2193" s="1">
        <f t="shared" si="483"/>
        <v>0</v>
      </c>
      <c r="N2193" s="1" t="str">
        <f t="shared" si="484"/>
        <v>nee</v>
      </c>
      <c r="O2193" s="1">
        <f t="shared" si="485"/>
        <v>0</v>
      </c>
      <c r="P2193">
        <f t="shared" si="486"/>
        <v>50</v>
      </c>
    </row>
    <row r="2194" spans="1:16" x14ac:dyDescent="0.25">
      <c r="A2194" s="16">
        <f t="shared" si="487"/>
        <v>2192</v>
      </c>
      <c r="B2194" s="16">
        <f t="shared" si="476"/>
        <v>36</v>
      </c>
      <c r="C2194" s="1">
        <f t="shared" si="488"/>
        <v>4</v>
      </c>
      <c r="D2194" s="1">
        <f>VLOOKUP(C2194,Uitleg!$H$10:$K$14,2,FALSE)</f>
        <v>1</v>
      </c>
      <c r="E2194" s="1">
        <f>VLOOKUP(C2194,Uitleg!$H$10:$K$14,3,FALSE)</f>
        <v>0</v>
      </c>
      <c r="F2194">
        <f t="shared" si="489"/>
        <v>2</v>
      </c>
      <c r="G2194" s="17">
        <f t="shared" si="477"/>
        <v>72.578138366622341</v>
      </c>
      <c r="H2194" s="1">
        <f t="shared" si="478"/>
        <v>0</v>
      </c>
      <c r="I2194" s="1">
        <f t="shared" si="479"/>
        <v>0</v>
      </c>
      <c r="J2194" s="1">
        <f t="shared" si="480"/>
        <v>0</v>
      </c>
      <c r="K2194" s="1">
        <f t="shared" si="481"/>
        <v>0</v>
      </c>
      <c r="L2194" s="1">
        <f t="shared" si="482"/>
        <v>0</v>
      </c>
      <c r="M2194" s="1">
        <f t="shared" si="483"/>
        <v>0</v>
      </c>
      <c r="N2194" s="1" t="str">
        <f t="shared" si="484"/>
        <v>nee</v>
      </c>
      <c r="O2194" s="1">
        <f t="shared" si="485"/>
        <v>0</v>
      </c>
      <c r="P2194">
        <f t="shared" si="486"/>
        <v>50</v>
      </c>
    </row>
    <row r="2195" spans="1:16" x14ac:dyDescent="0.25">
      <c r="A2195" s="16">
        <f t="shared" si="487"/>
        <v>2193</v>
      </c>
      <c r="B2195" s="16">
        <f t="shared" si="476"/>
        <v>36</v>
      </c>
      <c r="C2195" s="1">
        <f t="shared" si="488"/>
        <v>4</v>
      </c>
      <c r="D2195" s="1">
        <f>VLOOKUP(C2195,Uitleg!$H$10:$K$14,2,FALSE)</f>
        <v>1</v>
      </c>
      <c r="E2195" s="1">
        <f>VLOOKUP(C2195,Uitleg!$H$10:$K$14,3,FALSE)</f>
        <v>0</v>
      </c>
      <c r="F2195">
        <f t="shared" si="489"/>
        <v>3</v>
      </c>
      <c r="G2195" s="17">
        <f t="shared" si="477"/>
        <v>72.743654503556371</v>
      </c>
      <c r="H2195" s="1">
        <f t="shared" si="478"/>
        <v>0</v>
      </c>
      <c r="I2195" s="1">
        <f t="shared" si="479"/>
        <v>0</v>
      </c>
      <c r="J2195" s="1">
        <f t="shared" si="480"/>
        <v>0</v>
      </c>
      <c r="K2195" s="1">
        <f t="shared" si="481"/>
        <v>0</v>
      </c>
      <c r="L2195" s="1">
        <f t="shared" si="482"/>
        <v>0</v>
      </c>
      <c r="M2195" s="1">
        <f t="shared" si="483"/>
        <v>0</v>
      </c>
      <c r="N2195" s="1" t="str">
        <f t="shared" si="484"/>
        <v>nee</v>
      </c>
      <c r="O2195" s="1">
        <f t="shared" si="485"/>
        <v>0</v>
      </c>
      <c r="P2195">
        <f t="shared" si="486"/>
        <v>50</v>
      </c>
    </row>
    <row r="2196" spans="1:16" x14ac:dyDescent="0.25">
      <c r="A2196" s="16">
        <f t="shared" si="487"/>
        <v>2194</v>
      </c>
      <c r="B2196" s="16">
        <f t="shared" si="476"/>
        <v>36</v>
      </c>
      <c r="C2196" s="1">
        <f t="shared" si="488"/>
        <v>4</v>
      </c>
      <c r="D2196" s="1">
        <f>VLOOKUP(C2196,Uitleg!$H$10:$K$14,2,FALSE)</f>
        <v>1</v>
      </c>
      <c r="E2196" s="1">
        <f>VLOOKUP(C2196,Uitleg!$H$10:$K$14,3,FALSE)</f>
        <v>0</v>
      </c>
      <c r="F2196">
        <f t="shared" si="489"/>
        <v>4</v>
      </c>
      <c r="G2196" s="17">
        <f t="shared" si="477"/>
        <v>72.908261919354004</v>
      </c>
      <c r="H2196" s="1">
        <f t="shared" si="478"/>
        <v>0</v>
      </c>
      <c r="I2196" s="1">
        <f t="shared" si="479"/>
        <v>0</v>
      </c>
      <c r="J2196" s="1">
        <f t="shared" si="480"/>
        <v>0</v>
      </c>
      <c r="K2196" s="1">
        <f t="shared" si="481"/>
        <v>0</v>
      </c>
      <c r="L2196" s="1">
        <f t="shared" si="482"/>
        <v>1</v>
      </c>
      <c r="M2196" s="1">
        <f t="shared" si="483"/>
        <v>0</v>
      </c>
      <c r="N2196" s="1" t="str">
        <f t="shared" si="484"/>
        <v>JA</v>
      </c>
      <c r="O2196" s="1">
        <f t="shared" si="485"/>
        <v>1</v>
      </c>
      <c r="P2196">
        <f t="shared" si="486"/>
        <v>50</v>
      </c>
    </row>
    <row r="2197" spans="1:16" x14ac:dyDescent="0.25">
      <c r="A2197" s="16">
        <f t="shared" si="487"/>
        <v>2195</v>
      </c>
      <c r="B2197" s="16">
        <f t="shared" si="476"/>
        <v>36</v>
      </c>
      <c r="C2197" s="1">
        <f t="shared" si="488"/>
        <v>1</v>
      </c>
      <c r="D2197" s="1">
        <f>VLOOKUP(C2197,Uitleg!$H$10:$K$14,2,FALSE)</f>
        <v>0</v>
      </c>
      <c r="E2197" s="1">
        <f>VLOOKUP(C2197,Uitleg!$H$10:$K$14,3,FALSE)</f>
        <v>0</v>
      </c>
      <c r="F2197">
        <f t="shared" si="489"/>
        <v>0</v>
      </c>
      <c r="G2197" s="17">
        <f t="shared" si="477"/>
        <v>73.07195605764673</v>
      </c>
      <c r="H2197" s="1">
        <f t="shared" si="478"/>
        <v>0</v>
      </c>
      <c r="I2197" s="1">
        <f t="shared" si="479"/>
        <v>0</v>
      </c>
      <c r="J2197" s="1">
        <f t="shared" si="480"/>
        <v>0</v>
      </c>
      <c r="K2197" s="1">
        <f t="shared" si="481"/>
        <v>0</v>
      </c>
      <c r="L2197" s="1">
        <f t="shared" si="482"/>
        <v>0</v>
      </c>
      <c r="M2197" s="1">
        <f t="shared" si="483"/>
        <v>0</v>
      </c>
      <c r="N2197" s="1" t="str">
        <f t="shared" si="484"/>
        <v>nee</v>
      </c>
      <c r="O2197" s="1">
        <f t="shared" si="485"/>
        <v>0</v>
      </c>
      <c r="P2197">
        <f t="shared" si="486"/>
        <v>0</v>
      </c>
    </row>
    <row r="2198" spans="1:16" x14ac:dyDescent="0.25">
      <c r="A2198" s="16">
        <f t="shared" si="487"/>
        <v>2196</v>
      </c>
      <c r="B2198" s="16">
        <f t="shared" si="476"/>
        <v>36</v>
      </c>
      <c r="C2198" s="1">
        <f t="shared" si="488"/>
        <v>1</v>
      </c>
      <c r="D2198" s="1">
        <f>VLOOKUP(C2198,Uitleg!$H$10:$K$14,2,FALSE)</f>
        <v>0</v>
      </c>
      <c r="E2198" s="1">
        <f>VLOOKUP(C2198,Uitleg!$H$10:$K$14,3,FALSE)</f>
        <v>0</v>
      </c>
      <c r="F2198">
        <f t="shared" si="489"/>
        <v>1</v>
      </c>
      <c r="G2198" s="17">
        <f t="shared" si="477"/>
        <v>73.234732397073415</v>
      </c>
      <c r="H2198" s="1">
        <f t="shared" si="478"/>
        <v>0</v>
      </c>
      <c r="I2198" s="1">
        <f t="shared" si="479"/>
        <v>0</v>
      </c>
      <c r="J2198" s="1">
        <f t="shared" si="480"/>
        <v>0</v>
      </c>
      <c r="K2198" s="1">
        <f t="shared" si="481"/>
        <v>0</v>
      </c>
      <c r="L2198" s="1">
        <f t="shared" si="482"/>
        <v>0</v>
      </c>
      <c r="M2198" s="1">
        <f t="shared" si="483"/>
        <v>0</v>
      </c>
      <c r="N2198" s="1" t="str">
        <f t="shared" si="484"/>
        <v>nee</v>
      </c>
      <c r="O2198" s="1">
        <f t="shared" si="485"/>
        <v>0</v>
      </c>
      <c r="P2198">
        <f t="shared" si="486"/>
        <v>0</v>
      </c>
    </row>
    <row r="2199" spans="1:16" x14ac:dyDescent="0.25">
      <c r="A2199" s="16">
        <f t="shared" si="487"/>
        <v>2197</v>
      </c>
      <c r="B2199" s="16">
        <f t="shared" si="476"/>
        <v>36</v>
      </c>
      <c r="C2199" s="1">
        <f t="shared" si="488"/>
        <v>1</v>
      </c>
      <c r="D2199" s="1">
        <f>VLOOKUP(C2199,Uitleg!$H$10:$K$14,2,FALSE)</f>
        <v>0</v>
      </c>
      <c r="E2199" s="1">
        <f>VLOOKUP(C2199,Uitleg!$H$10:$K$14,3,FALSE)</f>
        <v>0</v>
      </c>
      <c r="F2199">
        <f t="shared" si="489"/>
        <v>2</v>
      </c>
      <c r="G2199" s="17">
        <f t="shared" si="477"/>
        <v>73.396586451437969</v>
      </c>
      <c r="H2199" s="1">
        <f t="shared" si="478"/>
        <v>0</v>
      </c>
      <c r="I2199" s="1">
        <f t="shared" si="479"/>
        <v>0</v>
      </c>
      <c r="J2199" s="1">
        <f t="shared" si="480"/>
        <v>0</v>
      </c>
      <c r="K2199" s="1">
        <f t="shared" si="481"/>
        <v>0</v>
      </c>
      <c r="L2199" s="1">
        <f t="shared" si="482"/>
        <v>0</v>
      </c>
      <c r="M2199" s="1">
        <f t="shared" si="483"/>
        <v>0</v>
      </c>
      <c r="N2199" s="1" t="str">
        <f t="shared" si="484"/>
        <v>nee</v>
      </c>
      <c r="O2199" s="1">
        <f t="shared" si="485"/>
        <v>0</v>
      </c>
      <c r="P2199">
        <f t="shared" si="486"/>
        <v>0</v>
      </c>
    </row>
    <row r="2200" spans="1:16" x14ac:dyDescent="0.25">
      <c r="A2200" s="16">
        <f t="shared" si="487"/>
        <v>2198</v>
      </c>
      <c r="B2200" s="16">
        <f t="shared" si="476"/>
        <v>36</v>
      </c>
      <c r="C2200" s="1">
        <f t="shared" si="488"/>
        <v>1</v>
      </c>
      <c r="D2200" s="1">
        <f>VLOOKUP(C2200,Uitleg!$H$10:$K$14,2,FALSE)</f>
        <v>0</v>
      </c>
      <c r="E2200" s="1">
        <f>VLOOKUP(C2200,Uitleg!$H$10:$K$14,3,FALSE)</f>
        <v>0</v>
      </c>
      <c r="F2200">
        <f t="shared" si="489"/>
        <v>3</v>
      </c>
      <c r="G2200" s="17">
        <f t="shared" si="477"/>
        <v>73.557513769866233</v>
      </c>
      <c r="H2200" s="1">
        <f t="shared" si="478"/>
        <v>0</v>
      </c>
      <c r="I2200" s="1">
        <f t="shared" si="479"/>
        <v>0</v>
      </c>
      <c r="J2200" s="1">
        <f t="shared" si="480"/>
        <v>0</v>
      </c>
      <c r="K2200" s="1">
        <f t="shared" si="481"/>
        <v>0</v>
      </c>
      <c r="L2200" s="1">
        <f t="shared" si="482"/>
        <v>0</v>
      </c>
      <c r="M2200" s="1">
        <f t="shared" si="483"/>
        <v>0</v>
      </c>
      <c r="N2200" s="1" t="str">
        <f t="shared" si="484"/>
        <v>nee</v>
      </c>
      <c r="O2200" s="1">
        <f t="shared" si="485"/>
        <v>0</v>
      </c>
      <c r="P2200">
        <f t="shared" si="486"/>
        <v>0</v>
      </c>
    </row>
    <row r="2201" spans="1:16" x14ac:dyDescent="0.25">
      <c r="A2201" s="16">
        <f t="shared" si="487"/>
        <v>2199</v>
      </c>
      <c r="B2201" s="16">
        <f t="shared" si="476"/>
        <v>36</v>
      </c>
      <c r="C2201" s="1">
        <f t="shared" si="488"/>
        <v>1</v>
      </c>
      <c r="D2201" s="1">
        <f>VLOOKUP(C2201,Uitleg!$H$10:$K$14,2,FALSE)</f>
        <v>0</v>
      </c>
      <c r="E2201" s="1">
        <f>VLOOKUP(C2201,Uitleg!$H$10:$K$14,3,FALSE)</f>
        <v>0</v>
      </c>
      <c r="F2201">
        <f t="shared" si="489"/>
        <v>4</v>
      </c>
      <c r="G2201" s="17">
        <f t="shared" si="477"/>
        <v>73.717509936961392</v>
      </c>
      <c r="H2201" s="1">
        <f t="shared" si="478"/>
        <v>1</v>
      </c>
      <c r="I2201" s="1">
        <f t="shared" si="479"/>
        <v>0</v>
      </c>
      <c r="J2201" s="1">
        <f t="shared" si="480"/>
        <v>0</v>
      </c>
      <c r="K2201" s="1">
        <f t="shared" si="481"/>
        <v>0</v>
      </c>
      <c r="L2201" s="1">
        <f t="shared" si="482"/>
        <v>0</v>
      </c>
      <c r="M2201" s="1">
        <f t="shared" si="483"/>
        <v>0</v>
      </c>
      <c r="N2201" s="1" t="str">
        <f t="shared" si="484"/>
        <v>JA</v>
      </c>
      <c r="O2201" s="1">
        <f t="shared" si="485"/>
        <v>2</v>
      </c>
      <c r="P2201">
        <f t="shared" si="486"/>
        <v>0</v>
      </c>
    </row>
    <row r="2202" spans="1:16" x14ac:dyDescent="0.25">
      <c r="A2202" s="16">
        <f t="shared" si="487"/>
        <v>2200</v>
      </c>
      <c r="B2202" s="16">
        <f t="shared" si="476"/>
        <v>36</v>
      </c>
      <c r="C2202" s="1">
        <f t="shared" si="488"/>
        <v>2</v>
      </c>
      <c r="D2202" s="1">
        <f>VLOOKUP(C2202,Uitleg!$H$10:$K$14,2,FALSE)</f>
        <v>0</v>
      </c>
      <c r="E2202" s="1">
        <f>VLOOKUP(C2202,Uitleg!$H$10:$K$14,3,FALSE)</f>
        <v>1</v>
      </c>
      <c r="F2202">
        <f t="shared" si="489"/>
        <v>0</v>
      </c>
      <c r="G2202" s="17">
        <f t="shared" si="477"/>
        <v>73.876570572957732</v>
      </c>
      <c r="H2202" s="1">
        <f t="shared" si="478"/>
        <v>0</v>
      </c>
      <c r="I2202" s="1">
        <f t="shared" si="479"/>
        <v>0</v>
      </c>
      <c r="J2202" s="1">
        <f t="shared" si="480"/>
        <v>0</v>
      </c>
      <c r="K2202" s="1">
        <f t="shared" si="481"/>
        <v>0</v>
      </c>
      <c r="L2202" s="1">
        <f t="shared" si="482"/>
        <v>0</v>
      </c>
      <c r="M2202" s="1">
        <f t="shared" si="483"/>
        <v>0</v>
      </c>
      <c r="N2202" s="1" t="str">
        <f t="shared" si="484"/>
        <v>nee</v>
      </c>
      <c r="O2202" s="1">
        <f t="shared" si="485"/>
        <v>0</v>
      </c>
      <c r="P2202">
        <f t="shared" si="486"/>
        <v>50</v>
      </c>
    </row>
    <row r="2203" spans="1:16" x14ac:dyDescent="0.25">
      <c r="A2203" s="16">
        <f t="shared" si="487"/>
        <v>2201</v>
      </c>
      <c r="B2203" s="16">
        <f t="shared" si="476"/>
        <v>36</v>
      </c>
      <c r="C2203" s="1">
        <f t="shared" si="488"/>
        <v>2</v>
      </c>
      <c r="D2203" s="1">
        <f>VLOOKUP(C2203,Uitleg!$H$10:$K$14,2,FALSE)</f>
        <v>0</v>
      </c>
      <c r="E2203" s="1">
        <f>VLOOKUP(C2203,Uitleg!$H$10:$K$14,3,FALSE)</f>
        <v>1</v>
      </c>
      <c r="F2203">
        <f t="shared" si="489"/>
        <v>1</v>
      </c>
      <c r="G2203" s="17">
        <f t="shared" si="477"/>
        <v>74.034691333873553</v>
      </c>
      <c r="H2203" s="1">
        <f t="shared" si="478"/>
        <v>0</v>
      </c>
      <c r="I2203" s="1">
        <f t="shared" si="479"/>
        <v>0</v>
      </c>
      <c r="J2203" s="1">
        <f t="shared" si="480"/>
        <v>0</v>
      </c>
      <c r="K2203" s="1">
        <f t="shared" si="481"/>
        <v>0</v>
      </c>
      <c r="L2203" s="1">
        <f t="shared" si="482"/>
        <v>0</v>
      </c>
      <c r="M2203" s="1">
        <f t="shared" si="483"/>
        <v>0</v>
      </c>
      <c r="N2203" s="1" t="str">
        <f t="shared" si="484"/>
        <v>nee</v>
      </c>
      <c r="O2203" s="1">
        <f t="shared" si="485"/>
        <v>0</v>
      </c>
      <c r="P2203">
        <f t="shared" si="486"/>
        <v>50</v>
      </c>
    </row>
    <row r="2204" spans="1:16" x14ac:dyDescent="0.25">
      <c r="A2204" s="16">
        <f t="shared" si="487"/>
        <v>2202</v>
      </c>
      <c r="B2204" s="16">
        <f t="shared" si="476"/>
        <v>36</v>
      </c>
      <c r="C2204" s="1">
        <f t="shared" si="488"/>
        <v>2</v>
      </c>
      <c r="D2204" s="1">
        <f>VLOOKUP(C2204,Uitleg!$H$10:$K$14,2,FALSE)</f>
        <v>0</v>
      </c>
      <c r="E2204" s="1">
        <f>VLOOKUP(C2204,Uitleg!$H$10:$K$14,3,FALSE)</f>
        <v>1</v>
      </c>
      <c r="F2204">
        <f t="shared" si="489"/>
        <v>2</v>
      </c>
      <c r="G2204" s="17">
        <f t="shared" si="477"/>
        <v>74.1918679116622</v>
      </c>
      <c r="H2204" s="1">
        <f t="shared" si="478"/>
        <v>0</v>
      </c>
      <c r="I2204" s="1">
        <f t="shared" si="479"/>
        <v>0</v>
      </c>
      <c r="J2204" s="1">
        <f t="shared" si="480"/>
        <v>0</v>
      </c>
      <c r="K2204" s="1">
        <f t="shared" si="481"/>
        <v>0</v>
      </c>
      <c r="L2204" s="1">
        <f t="shared" si="482"/>
        <v>0</v>
      </c>
      <c r="M2204" s="1">
        <f t="shared" si="483"/>
        <v>0</v>
      </c>
      <c r="N2204" s="1" t="str">
        <f t="shared" si="484"/>
        <v>nee</v>
      </c>
      <c r="O2204" s="1">
        <f t="shared" si="485"/>
        <v>0</v>
      </c>
      <c r="P2204">
        <f t="shared" si="486"/>
        <v>50</v>
      </c>
    </row>
    <row r="2205" spans="1:16" x14ac:dyDescent="0.25">
      <c r="A2205" s="16">
        <f t="shared" si="487"/>
        <v>2203</v>
      </c>
      <c r="B2205" s="16">
        <f t="shared" si="476"/>
        <v>36</v>
      </c>
      <c r="C2205" s="1">
        <f t="shared" si="488"/>
        <v>2</v>
      </c>
      <c r="D2205" s="1">
        <f>VLOOKUP(C2205,Uitleg!$H$10:$K$14,2,FALSE)</f>
        <v>0</v>
      </c>
      <c r="E2205" s="1">
        <f>VLOOKUP(C2205,Uitleg!$H$10:$K$14,3,FALSE)</f>
        <v>1</v>
      </c>
      <c r="F2205">
        <f t="shared" si="489"/>
        <v>3</v>
      </c>
      <c r="G2205" s="17">
        <f t="shared" si="477"/>
        <v>74.348096034362186</v>
      </c>
      <c r="H2205" s="1">
        <f t="shared" si="478"/>
        <v>0</v>
      </c>
      <c r="I2205" s="1">
        <f t="shared" si="479"/>
        <v>0</v>
      </c>
      <c r="J2205" s="1">
        <f t="shared" si="480"/>
        <v>0</v>
      </c>
      <c r="K2205" s="1">
        <f t="shared" si="481"/>
        <v>0</v>
      </c>
      <c r="L2205" s="1">
        <f t="shared" si="482"/>
        <v>0</v>
      </c>
      <c r="M2205" s="1">
        <f t="shared" si="483"/>
        <v>0</v>
      </c>
      <c r="N2205" s="1" t="str">
        <f t="shared" si="484"/>
        <v>nee</v>
      </c>
      <c r="O2205" s="1">
        <f t="shared" si="485"/>
        <v>0</v>
      </c>
      <c r="P2205">
        <f t="shared" si="486"/>
        <v>50</v>
      </c>
    </row>
    <row r="2206" spans="1:16" x14ac:dyDescent="0.25">
      <c r="A2206" s="16">
        <f t="shared" si="487"/>
        <v>2204</v>
      </c>
      <c r="B2206" s="16">
        <f t="shared" si="476"/>
        <v>36</v>
      </c>
      <c r="C2206" s="1">
        <f t="shared" si="488"/>
        <v>2</v>
      </c>
      <c r="D2206" s="1">
        <f>VLOOKUP(C2206,Uitleg!$H$10:$K$14,2,FALSE)</f>
        <v>0</v>
      </c>
      <c r="E2206" s="1">
        <f>VLOOKUP(C2206,Uitleg!$H$10:$K$14,3,FALSE)</f>
        <v>1</v>
      </c>
      <c r="F2206">
        <f t="shared" si="489"/>
        <v>4</v>
      </c>
      <c r="G2206" s="17">
        <f t="shared" si="477"/>
        <v>74.503371466245625</v>
      </c>
      <c r="H2206" s="1">
        <f t="shared" si="478"/>
        <v>0</v>
      </c>
      <c r="I2206" s="1">
        <f t="shared" si="479"/>
        <v>1</v>
      </c>
      <c r="J2206" s="1">
        <f t="shared" si="480"/>
        <v>0</v>
      </c>
      <c r="K2206" s="1">
        <f t="shared" si="481"/>
        <v>0</v>
      </c>
      <c r="L2206" s="1">
        <f t="shared" si="482"/>
        <v>0</v>
      </c>
      <c r="M2206" s="1">
        <f t="shared" si="483"/>
        <v>0</v>
      </c>
      <c r="N2206" s="1" t="str">
        <f t="shared" si="484"/>
        <v>JA</v>
      </c>
      <c r="O2206" s="1">
        <f t="shared" si="485"/>
        <v>3</v>
      </c>
      <c r="P2206">
        <f t="shared" si="486"/>
        <v>50</v>
      </c>
    </row>
    <row r="2207" spans="1:16" x14ac:dyDescent="0.25">
      <c r="A2207" s="16">
        <f t="shared" si="487"/>
        <v>2205</v>
      </c>
      <c r="B2207" s="16">
        <f t="shared" si="476"/>
        <v>36</v>
      </c>
      <c r="C2207" s="1">
        <f t="shared" si="488"/>
        <v>3</v>
      </c>
      <c r="D2207" s="1">
        <f>VLOOKUP(C2207,Uitleg!$H$10:$K$14,2,FALSE)</f>
        <v>0</v>
      </c>
      <c r="E2207" s="1">
        <f>VLOOKUP(C2207,Uitleg!$H$10:$K$14,3,FALSE)</f>
        <v>0</v>
      </c>
      <c r="F2207">
        <f t="shared" si="489"/>
        <v>0</v>
      </c>
      <c r="G2207" s="17">
        <f t="shared" si="477"/>
        <v>74.657690007965471</v>
      </c>
      <c r="H2207" s="1">
        <f t="shared" si="478"/>
        <v>0</v>
      </c>
      <c r="I2207" s="1">
        <f t="shared" si="479"/>
        <v>0</v>
      </c>
      <c r="J2207" s="1">
        <f t="shared" si="480"/>
        <v>0</v>
      </c>
      <c r="K2207" s="1">
        <f t="shared" si="481"/>
        <v>0</v>
      </c>
      <c r="L2207" s="1">
        <f t="shared" si="482"/>
        <v>0</v>
      </c>
      <c r="M2207" s="1">
        <f t="shared" si="483"/>
        <v>0</v>
      </c>
      <c r="N2207" s="1" t="str">
        <f t="shared" si="484"/>
        <v>nee</v>
      </c>
      <c r="O2207" s="1">
        <f t="shared" si="485"/>
        <v>0</v>
      </c>
      <c r="P2207">
        <f t="shared" si="486"/>
        <v>0</v>
      </c>
    </row>
    <row r="2208" spans="1:16" x14ac:dyDescent="0.25">
      <c r="A2208" s="16">
        <f t="shared" si="487"/>
        <v>2206</v>
      </c>
      <c r="B2208" s="16">
        <f t="shared" si="476"/>
        <v>36</v>
      </c>
      <c r="C2208" s="1">
        <f t="shared" si="488"/>
        <v>3</v>
      </c>
      <c r="D2208" s="1">
        <f>VLOOKUP(C2208,Uitleg!$H$10:$K$14,2,FALSE)</f>
        <v>0</v>
      </c>
      <c r="E2208" s="1">
        <f>VLOOKUP(C2208,Uitleg!$H$10:$K$14,3,FALSE)</f>
        <v>0</v>
      </c>
      <c r="F2208">
        <f t="shared" si="489"/>
        <v>1</v>
      </c>
      <c r="G2208" s="17">
        <f t="shared" si="477"/>
        <v>74.811047496701164</v>
      </c>
      <c r="H2208" s="1">
        <f t="shared" si="478"/>
        <v>0</v>
      </c>
      <c r="I2208" s="1">
        <f t="shared" si="479"/>
        <v>0</v>
      </c>
      <c r="J2208" s="1">
        <f t="shared" si="480"/>
        <v>0</v>
      </c>
      <c r="K2208" s="1">
        <f t="shared" si="481"/>
        <v>0</v>
      </c>
      <c r="L2208" s="1">
        <f t="shared" si="482"/>
        <v>0</v>
      </c>
      <c r="M2208" s="1">
        <f t="shared" si="483"/>
        <v>0</v>
      </c>
      <c r="N2208" s="1" t="str">
        <f t="shared" si="484"/>
        <v>nee</v>
      </c>
      <c r="O2208" s="1">
        <f t="shared" si="485"/>
        <v>0</v>
      </c>
      <c r="P2208">
        <f t="shared" si="486"/>
        <v>0</v>
      </c>
    </row>
    <row r="2209" spans="1:16" x14ac:dyDescent="0.25">
      <c r="A2209" s="16">
        <f t="shared" si="487"/>
        <v>2207</v>
      </c>
      <c r="B2209" s="16">
        <f t="shared" si="476"/>
        <v>36</v>
      </c>
      <c r="C2209" s="1">
        <f t="shared" si="488"/>
        <v>3</v>
      </c>
      <c r="D2209" s="1">
        <f>VLOOKUP(C2209,Uitleg!$H$10:$K$14,2,FALSE)</f>
        <v>0</v>
      </c>
      <c r="E2209" s="1">
        <f>VLOOKUP(C2209,Uitleg!$H$10:$K$14,3,FALSE)</f>
        <v>0</v>
      </c>
      <c r="F2209">
        <f t="shared" si="489"/>
        <v>2</v>
      </c>
      <c r="G2209" s="17">
        <f t="shared" si="477"/>
        <v>74.963439806303271</v>
      </c>
      <c r="H2209" s="1">
        <f t="shared" si="478"/>
        <v>0</v>
      </c>
      <c r="I2209" s="1">
        <f t="shared" si="479"/>
        <v>0</v>
      </c>
      <c r="J2209" s="1">
        <f t="shared" si="480"/>
        <v>0</v>
      </c>
      <c r="K2209" s="1">
        <f t="shared" si="481"/>
        <v>0</v>
      </c>
      <c r="L2209" s="1">
        <f t="shared" si="482"/>
        <v>0</v>
      </c>
      <c r="M2209" s="1">
        <f t="shared" si="483"/>
        <v>0</v>
      </c>
      <c r="N2209" s="1" t="str">
        <f t="shared" si="484"/>
        <v>nee</v>
      </c>
      <c r="O2209" s="1">
        <f t="shared" si="485"/>
        <v>0</v>
      </c>
      <c r="P2209">
        <f t="shared" si="486"/>
        <v>0</v>
      </c>
    </row>
    <row r="2210" spans="1:16" x14ac:dyDescent="0.25">
      <c r="A2210" s="16">
        <f t="shared" si="487"/>
        <v>2208</v>
      </c>
      <c r="B2210" s="16">
        <f t="shared" si="476"/>
        <v>36</v>
      </c>
      <c r="C2210" s="1">
        <f t="shared" si="488"/>
        <v>3</v>
      </c>
      <c r="D2210" s="1">
        <f>VLOOKUP(C2210,Uitleg!$H$10:$K$14,2,FALSE)</f>
        <v>0</v>
      </c>
      <c r="E2210" s="1">
        <f>VLOOKUP(C2210,Uitleg!$H$10:$K$14,3,FALSE)</f>
        <v>0</v>
      </c>
      <c r="F2210">
        <f t="shared" si="489"/>
        <v>3</v>
      </c>
      <c r="G2210" s="17">
        <f t="shared" si="477"/>
        <v>75.114862847436186</v>
      </c>
      <c r="H2210" s="1">
        <f t="shared" si="478"/>
        <v>0</v>
      </c>
      <c r="I2210" s="1">
        <f t="shared" si="479"/>
        <v>0</v>
      </c>
      <c r="J2210" s="1">
        <f t="shared" si="480"/>
        <v>0</v>
      </c>
      <c r="K2210" s="1">
        <f t="shared" si="481"/>
        <v>1</v>
      </c>
      <c r="L2210" s="1">
        <f t="shared" si="482"/>
        <v>0</v>
      </c>
      <c r="M2210" s="1">
        <f t="shared" si="483"/>
        <v>0</v>
      </c>
      <c r="N2210" s="1" t="str">
        <f t="shared" si="484"/>
        <v>JA</v>
      </c>
      <c r="O2210" s="1">
        <f t="shared" si="485"/>
        <v>4</v>
      </c>
      <c r="P2210">
        <f t="shared" si="486"/>
        <v>0</v>
      </c>
    </row>
    <row r="2211" spans="1:16" x14ac:dyDescent="0.25">
      <c r="A2211" s="16">
        <f t="shared" si="487"/>
        <v>2209</v>
      </c>
      <c r="B2211" s="16">
        <f t="shared" si="476"/>
        <v>36</v>
      </c>
      <c r="C2211" s="1">
        <f t="shared" si="488"/>
        <v>4</v>
      </c>
      <c r="D2211" s="1">
        <f>VLOOKUP(C2211,Uitleg!$H$10:$K$14,2,FALSE)</f>
        <v>1</v>
      </c>
      <c r="E2211" s="1">
        <f>VLOOKUP(C2211,Uitleg!$H$10:$K$14,3,FALSE)</f>
        <v>0</v>
      </c>
      <c r="F2211">
        <f t="shared" si="489"/>
        <v>0</v>
      </c>
      <c r="G2211" s="17">
        <f t="shared" si="477"/>
        <v>75.265312567720088</v>
      </c>
      <c r="H2211" s="1">
        <f t="shared" si="478"/>
        <v>0</v>
      </c>
      <c r="I2211" s="1">
        <f t="shared" si="479"/>
        <v>0</v>
      </c>
      <c r="J2211" s="1">
        <f t="shared" si="480"/>
        <v>0</v>
      </c>
      <c r="K2211" s="1">
        <f t="shared" si="481"/>
        <v>0</v>
      </c>
      <c r="L2211" s="1">
        <f t="shared" si="482"/>
        <v>0</v>
      </c>
      <c r="M2211" s="1">
        <f t="shared" si="483"/>
        <v>0</v>
      </c>
      <c r="N2211" s="1" t="str">
        <f t="shared" si="484"/>
        <v>nee</v>
      </c>
      <c r="O2211" s="1">
        <f t="shared" si="485"/>
        <v>0</v>
      </c>
      <c r="P2211">
        <f t="shared" si="486"/>
        <v>50</v>
      </c>
    </row>
    <row r="2212" spans="1:16" x14ac:dyDescent="0.25">
      <c r="A2212" s="16">
        <f t="shared" si="487"/>
        <v>2210</v>
      </c>
      <c r="B2212" s="16">
        <f t="shared" si="476"/>
        <v>36</v>
      </c>
      <c r="C2212" s="1">
        <f t="shared" si="488"/>
        <v>4</v>
      </c>
      <c r="D2212" s="1">
        <f>VLOOKUP(C2212,Uitleg!$H$10:$K$14,2,FALSE)</f>
        <v>1</v>
      </c>
      <c r="E2212" s="1">
        <f>VLOOKUP(C2212,Uitleg!$H$10:$K$14,3,FALSE)</f>
        <v>0</v>
      </c>
      <c r="F2212">
        <f t="shared" si="489"/>
        <v>1</v>
      </c>
      <c r="G2212" s="17">
        <f t="shared" si="477"/>
        <v>75.414784951870786</v>
      </c>
      <c r="H2212" s="1">
        <f t="shared" si="478"/>
        <v>0</v>
      </c>
      <c r="I2212" s="1">
        <f t="shared" si="479"/>
        <v>0</v>
      </c>
      <c r="J2212" s="1">
        <f t="shared" si="480"/>
        <v>0</v>
      </c>
      <c r="K2212" s="1">
        <f t="shared" si="481"/>
        <v>0</v>
      </c>
      <c r="L2212" s="1">
        <f t="shared" si="482"/>
        <v>0</v>
      </c>
      <c r="M2212" s="1">
        <f t="shared" si="483"/>
        <v>0</v>
      </c>
      <c r="N2212" s="1" t="str">
        <f t="shared" si="484"/>
        <v>nee</v>
      </c>
      <c r="O2212" s="1">
        <f t="shared" si="485"/>
        <v>0</v>
      </c>
      <c r="P2212">
        <f t="shared" si="486"/>
        <v>50</v>
      </c>
    </row>
    <row r="2213" spans="1:16" x14ac:dyDescent="0.25">
      <c r="A2213" s="16">
        <f t="shared" si="487"/>
        <v>2211</v>
      </c>
      <c r="B2213" s="16">
        <f t="shared" si="476"/>
        <v>36</v>
      </c>
      <c r="C2213" s="1">
        <f t="shared" si="488"/>
        <v>4</v>
      </c>
      <c r="D2213" s="1">
        <f>VLOOKUP(C2213,Uitleg!$H$10:$K$14,2,FALSE)</f>
        <v>1</v>
      </c>
      <c r="E2213" s="1">
        <f>VLOOKUP(C2213,Uitleg!$H$10:$K$14,3,FALSE)</f>
        <v>0</v>
      </c>
      <c r="F2213">
        <f t="shared" si="489"/>
        <v>2</v>
      </c>
      <c r="G2213" s="17">
        <f t="shared" si="477"/>
        <v>75.563276021838846</v>
      </c>
      <c r="H2213" s="1">
        <f t="shared" si="478"/>
        <v>0</v>
      </c>
      <c r="I2213" s="1">
        <f t="shared" si="479"/>
        <v>0</v>
      </c>
      <c r="J2213" s="1">
        <f t="shared" si="480"/>
        <v>0</v>
      </c>
      <c r="K2213" s="1">
        <f t="shared" si="481"/>
        <v>0</v>
      </c>
      <c r="L2213" s="1">
        <f t="shared" si="482"/>
        <v>0</v>
      </c>
      <c r="M2213" s="1">
        <f t="shared" si="483"/>
        <v>0</v>
      </c>
      <c r="N2213" s="1" t="str">
        <f t="shared" si="484"/>
        <v>nee</v>
      </c>
      <c r="O2213" s="1">
        <f t="shared" si="485"/>
        <v>0</v>
      </c>
      <c r="P2213">
        <f t="shared" si="486"/>
        <v>50</v>
      </c>
    </row>
    <row r="2214" spans="1:16" x14ac:dyDescent="0.25">
      <c r="A2214" s="16">
        <f t="shared" si="487"/>
        <v>2212</v>
      </c>
      <c r="B2214" s="16">
        <f t="shared" si="476"/>
        <v>36</v>
      </c>
      <c r="C2214" s="1">
        <f t="shared" si="488"/>
        <v>4</v>
      </c>
      <c r="D2214" s="1">
        <f>VLOOKUP(C2214,Uitleg!$H$10:$K$14,2,FALSE)</f>
        <v>1</v>
      </c>
      <c r="E2214" s="1">
        <f>VLOOKUP(C2214,Uitleg!$H$10:$K$14,3,FALSE)</f>
        <v>0</v>
      </c>
      <c r="F2214">
        <f t="shared" si="489"/>
        <v>3</v>
      </c>
      <c r="G2214" s="17">
        <f t="shared" si="477"/>
        <v>75.710781836946623</v>
      </c>
      <c r="H2214" s="1">
        <f t="shared" si="478"/>
        <v>0</v>
      </c>
      <c r="I2214" s="1">
        <f t="shared" si="479"/>
        <v>0</v>
      </c>
      <c r="J2214" s="1">
        <f t="shared" si="480"/>
        <v>0</v>
      </c>
      <c r="K2214" s="1">
        <f t="shared" si="481"/>
        <v>0</v>
      </c>
      <c r="L2214" s="1">
        <f t="shared" si="482"/>
        <v>0</v>
      </c>
      <c r="M2214" s="1">
        <f t="shared" si="483"/>
        <v>0</v>
      </c>
      <c r="N2214" s="1" t="str">
        <f t="shared" si="484"/>
        <v>nee</v>
      </c>
      <c r="O2214" s="1">
        <f t="shared" si="485"/>
        <v>0</v>
      </c>
      <c r="P2214">
        <f t="shared" si="486"/>
        <v>50</v>
      </c>
    </row>
    <row r="2215" spans="1:16" x14ac:dyDescent="0.25">
      <c r="A2215" s="16">
        <f t="shared" si="487"/>
        <v>2213</v>
      </c>
      <c r="B2215" s="16">
        <f t="shared" si="476"/>
        <v>36</v>
      </c>
      <c r="C2215" s="1">
        <f t="shared" si="488"/>
        <v>4</v>
      </c>
      <c r="D2215" s="1">
        <f>VLOOKUP(C2215,Uitleg!$H$10:$K$14,2,FALSE)</f>
        <v>1</v>
      </c>
      <c r="E2215" s="1">
        <f>VLOOKUP(C2215,Uitleg!$H$10:$K$14,3,FALSE)</f>
        <v>0</v>
      </c>
      <c r="F2215">
        <f t="shared" si="489"/>
        <v>4</v>
      </c>
      <c r="G2215" s="17">
        <f t="shared" si="477"/>
        <v>75.857298494024633</v>
      </c>
      <c r="H2215" s="1">
        <f t="shared" si="478"/>
        <v>0</v>
      </c>
      <c r="I2215" s="1">
        <f t="shared" si="479"/>
        <v>0</v>
      </c>
      <c r="J2215" s="1">
        <f t="shared" si="480"/>
        <v>0</v>
      </c>
      <c r="K2215" s="1">
        <f t="shared" si="481"/>
        <v>0</v>
      </c>
      <c r="L2215" s="1">
        <f t="shared" si="482"/>
        <v>1</v>
      </c>
      <c r="M2215" s="1">
        <f t="shared" si="483"/>
        <v>0</v>
      </c>
      <c r="N2215" s="1" t="str">
        <f t="shared" si="484"/>
        <v>JA</v>
      </c>
      <c r="O2215" s="1">
        <f t="shared" si="485"/>
        <v>1</v>
      </c>
      <c r="P2215">
        <f t="shared" si="486"/>
        <v>50</v>
      </c>
    </row>
    <row r="2216" spans="1:16" x14ac:dyDescent="0.25">
      <c r="A2216" s="16">
        <f t="shared" si="487"/>
        <v>2214</v>
      </c>
      <c r="B2216" s="16">
        <f t="shared" si="476"/>
        <v>36</v>
      </c>
      <c r="C2216" s="1">
        <f t="shared" si="488"/>
        <v>1</v>
      </c>
      <c r="D2216" s="1">
        <f>VLOOKUP(C2216,Uitleg!$H$10:$K$14,2,FALSE)</f>
        <v>0</v>
      </c>
      <c r="E2216" s="1">
        <f>VLOOKUP(C2216,Uitleg!$H$10:$K$14,3,FALSE)</f>
        <v>0</v>
      </c>
      <c r="F2216">
        <f t="shared" si="489"/>
        <v>0</v>
      </c>
      <c r="G2216" s="17">
        <f t="shared" si="477"/>
        <v>76.002822127545684</v>
      </c>
      <c r="H2216" s="1">
        <f t="shared" si="478"/>
        <v>0</v>
      </c>
      <c r="I2216" s="1">
        <f t="shared" si="479"/>
        <v>0</v>
      </c>
      <c r="J2216" s="1">
        <f t="shared" si="480"/>
        <v>0</v>
      </c>
      <c r="K2216" s="1">
        <f t="shared" si="481"/>
        <v>0</v>
      </c>
      <c r="L2216" s="1">
        <f t="shared" si="482"/>
        <v>0</v>
      </c>
      <c r="M2216" s="1">
        <f t="shared" si="483"/>
        <v>0</v>
      </c>
      <c r="N2216" s="1" t="str">
        <f t="shared" si="484"/>
        <v>nee</v>
      </c>
      <c r="O2216" s="1">
        <f t="shared" si="485"/>
        <v>0</v>
      </c>
      <c r="P2216">
        <f t="shared" si="486"/>
        <v>0</v>
      </c>
    </row>
    <row r="2217" spans="1:16" x14ac:dyDescent="0.25">
      <c r="A2217" s="16">
        <f t="shared" si="487"/>
        <v>2215</v>
      </c>
      <c r="B2217" s="16">
        <f t="shared" si="476"/>
        <v>36</v>
      </c>
      <c r="C2217" s="1">
        <f t="shared" si="488"/>
        <v>1</v>
      </c>
      <c r="D2217" s="1">
        <f>VLOOKUP(C2217,Uitleg!$H$10:$K$14,2,FALSE)</f>
        <v>0</v>
      </c>
      <c r="E2217" s="1">
        <f>VLOOKUP(C2217,Uitleg!$H$10:$K$14,3,FALSE)</f>
        <v>0</v>
      </c>
      <c r="F2217">
        <f t="shared" si="489"/>
        <v>1</v>
      </c>
      <c r="G2217" s="17">
        <f t="shared" si="477"/>
        <v>76.147348909758307</v>
      </c>
      <c r="H2217" s="1">
        <f t="shared" si="478"/>
        <v>0</v>
      </c>
      <c r="I2217" s="1">
        <f t="shared" si="479"/>
        <v>0</v>
      </c>
      <c r="J2217" s="1">
        <f t="shared" si="480"/>
        <v>0</v>
      </c>
      <c r="K2217" s="1">
        <f t="shared" si="481"/>
        <v>0</v>
      </c>
      <c r="L2217" s="1">
        <f t="shared" si="482"/>
        <v>0</v>
      </c>
      <c r="M2217" s="1">
        <f t="shared" si="483"/>
        <v>0</v>
      </c>
      <c r="N2217" s="1" t="str">
        <f t="shared" si="484"/>
        <v>nee</v>
      </c>
      <c r="O2217" s="1">
        <f t="shared" si="485"/>
        <v>0</v>
      </c>
      <c r="P2217">
        <f t="shared" si="486"/>
        <v>0</v>
      </c>
    </row>
    <row r="2218" spans="1:16" x14ac:dyDescent="0.25">
      <c r="A2218" s="16">
        <f t="shared" si="487"/>
        <v>2216</v>
      </c>
      <c r="B2218" s="16">
        <f t="shared" si="476"/>
        <v>36</v>
      </c>
      <c r="C2218" s="1">
        <f t="shared" si="488"/>
        <v>1</v>
      </c>
      <c r="D2218" s="1">
        <f>VLOOKUP(C2218,Uitleg!$H$10:$K$14,2,FALSE)</f>
        <v>0</v>
      </c>
      <c r="E2218" s="1">
        <f>VLOOKUP(C2218,Uitleg!$H$10:$K$14,3,FALSE)</f>
        <v>0</v>
      </c>
      <c r="F2218">
        <f t="shared" si="489"/>
        <v>2</v>
      </c>
      <c r="G2218" s="17">
        <f t="shared" si="477"/>
        <v>76.290875050818158</v>
      </c>
      <c r="H2218" s="1">
        <f t="shared" si="478"/>
        <v>1</v>
      </c>
      <c r="I2218" s="1">
        <f t="shared" si="479"/>
        <v>0</v>
      </c>
      <c r="J2218" s="1">
        <f t="shared" si="480"/>
        <v>0</v>
      </c>
      <c r="K2218" s="1">
        <f t="shared" si="481"/>
        <v>0</v>
      </c>
      <c r="L2218" s="1">
        <f t="shared" si="482"/>
        <v>0</v>
      </c>
      <c r="M2218" s="1">
        <f t="shared" si="483"/>
        <v>0</v>
      </c>
      <c r="N2218" s="1" t="str">
        <f t="shared" si="484"/>
        <v>JA</v>
      </c>
      <c r="O2218" s="1">
        <f t="shared" si="485"/>
        <v>2</v>
      </c>
      <c r="P2218">
        <f t="shared" si="486"/>
        <v>0</v>
      </c>
    </row>
    <row r="2219" spans="1:16" x14ac:dyDescent="0.25">
      <c r="A2219" s="16">
        <f t="shared" si="487"/>
        <v>2217</v>
      </c>
      <c r="B2219" s="16">
        <f t="shared" si="476"/>
        <v>36</v>
      </c>
      <c r="C2219" s="1">
        <f t="shared" si="488"/>
        <v>2</v>
      </c>
      <c r="D2219" s="1">
        <f>VLOOKUP(C2219,Uitleg!$H$10:$K$14,2,FALSE)</f>
        <v>0</v>
      </c>
      <c r="E2219" s="1">
        <f>VLOOKUP(C2219,Uitleg!$H$10:$K$14,3,FALSE)</f>
        <v>1</v>
      </c>
      <c r="F2219">
        <f t="shared" si="489"/>
        <v>0</v>
      </c>
      <c r="G2219" s="17">
        <f t="shared" si="477"/>
        <v>76.433396798918551</v>
      </c>
      <c r="H2219" s="1">
        <f t="shared" si="478"/>
        <v>0</v>
      </c>
      <c r="I2219" s="1">
        <f t="shared" si="479"/>
        <v>0</v>
      </c>
      <c r="J2219" s="1">
        <f t="shared" si="480"/>
        <v>0</v>
      </c>
      <c r="K2219" s="1">
        <f t="shared" si="481"/>
        <v>0</v>
      </c>
      <c r="L2219" s="1">
        <f t="shared" si="482"/>
        <v>0</v>
      </c>
      <c r="M2219" s="1">
        <f t="shared" si="483"/>
        <v>0</v>
      </c>
      <c r="N2219" s="1" t="str">
        <f t="shared" si="484"/>
        <v>nee</v>
      </c>
      <c r="O2219" s="1">
        <f t="shared" si="485"/>
        <v>0</v>
      </c>
      <c r="P2219">
        <f t="shared" si="486"/>
        <v>50</v>
      </c>
    </row>
    <row r="2220" spans="1:16" x14ac:dyDescent="0.25">
      <c r="A2220" s="16">
        <f t="shared" si="487"/>
        <v>2218</v>
      </c>
      <c r="B2220" s="16">
        <f t="shared" si="476"/>
        <v>36</v>
      </c>
      <c r="C2220" s="1">
        <f t="shared" si="488"/>
        <v>2</v>
      </c>
      <c r="D2220" s="1">
        <f>VLOOKUP(C2220,Uitleg!$H$10:$K$14,2,FALSE)</f>
        <v>0</v>
      </c>
      <c r="E2220" s="1">
        <f>VLOOKUP(C2220,Uitleg!$H$10:$K$14,3,FALSE)</f>
        <v>1</v>
      </c>
      <c r="F2220">
        <f t="shared" si="489"/>
        <v>1</v>
      </c>
      <c r="G2220" s="17">
        <f t="shared" si="477"/>
        <v>76.574910440418932</v>
      </c>
      <c r="H2220" s="1">
        <f t="shared" si="478"/>
        <v>0</v>
      </c>
      <c r="I2220" s="1">
        <f t="shared" si="479"/>
        <v>0</v>
      </c>
      <c r="J2220" s="1">
        <f t="shared" si="480"/>
        <v>0</v>
      </c>
      <c r="K2220" s="1">
        <f t="shared" si="481"/>
        <v>0</v>
      </c>
      <c r="L2220" s="1">
        <f t="shared" si="482"/>
        <v>0</v>
      </c>
      <c r="M2220" s="1">
        <f t="shared" si="483"/>
        <v>0</v>
      </c>
      <c r="N2220" s="1" t="str">
        <f t="shared" si="484"/>
        <v>nee</v>
      </c>
      <c r="O2220" s="1">
        <f t="shared" si="485"/>
        <v>0</v>
      </c>
      <c r="P2220">
        <f t="shared" si="486"/>
        <v>50</v>
      </c>
    </row>
    <row r="2221" spans="1:16" x14ac:dyDescent="0.25">
      <c r="A2221" s="16">
        <f t="shared" si="487"/>
        <v>2219</v>
      </c>
      <c r="B2221" s="16">
        <f t="shared" si="476"/>
        <v>36</v>
      </c>
      <c r="C2221" s="1">
        <f t="shared" si="488"/>
        <v>2</v>
      </c>
      <c r="D2221" s="1">
        <f>VLOOKUP(C2221,Uitleg!$H$10:$K$14,2,FALSE)</f>
        <v>0</v>
      </c>
      <c r="E2221" s="1">
        <f>VLOOKUP(C2221,Uitleg!$H$10:$K$14,3,FALSE)</f>
        <v>1</v>
      </c>
      <c r="F2221">
        <f t="shared" si="489"/>
        <v>2</v>
      </c>
      <c r="G2221" s="17">
        <f t="shared" si="477"/>
        <v>76.715412299972499</v>
      </c>
      <c r="H2221" s="1">
        <f t="shared" si="478"/>
        <v>0</v>
      </c>
      <c r="I2221" s="1">
        <f t="shared" si="479"/>
        <v>0</v>
      </c>
      <c r="J2221" s="1">
        <f t="shared" si="480"/>
        <v>0</v>
      </c>
      <c r="K2221" s="1">
        <f t="shared" si="481"/>
        <v>0</v>
      </c>
      <c r="L2221" s="1">
        <f t="shared" si="482"/>
        <v>0</v>
      </c>
      <c r="M2221" s="1">
        <f t="shared" si="483"/>
        <v>0</v>
      </c>
      <c r="N2221" s="1" t="str">
        <f t="shared" si="484"/>
        <v>nee</v>
      </c>
      <c r="O2221" s="1">
        <f t="shared" si="485"/>
        <v>0</v>
      </c>
      <c r="P2221">
        <f t="shared" si="486"/>
        <v>50</v>
      </c>
    </row>
    <row r="2222" spans="1:16" x14ac:dyDescent="0.25">
      <c r="A2222" s="16">
        <f t="shared" si="487"/>
        <v>2220</v>
      </c>
      <c r="B2222" s="16">
        <f t="shared" si="476"/>
        <v>37</v>
      </c>
      <c r="C2222" s="1">
        <f t="shared" si="488"/>
        <v>2</v>
      </c>
      <c r="D2222" s="1">
        <f>VLOOKUP(C2222,Uitleg!$H$10:$K$14,2,FALSE)</f>
        <v>0</v>
      </c>
      <c r="E2222" s="1">
        <f>VLOOKUP(C2222,Uitleg!$H$10:$K$14,3,FALSE)</f>
        <v>1</v>
      </c>
      <c r="F2222">
        <f t="shared" si="489"/>
        <v>3</v>
      </c>
      <c r="G2222" s="17">
        <f t="shared" si="477"/>
        <v>76.854898740651862</v>
      </c>
      <c r="H2222" s="1">
        <f t="shared" si="478"/>
        <v>0</v>
      </c>
      <c r="I2222" s="1">
        <f t="shared" si="479"/>
        <v>0</v>
      </c>
      <c r="J2222" s="1">
        <f t="shared" si="480"/>
        <v>0</v>
      </c>
      <c r="K2222" s="1">
        <f t="shared" si="481"/>
        <v>0</v>
      </c>
      <c r="L2222" s="1">
        <f t="shared" si="482"/>
        <v>0</v>
      </c>
      <c r="M2222" s="1">
        <f t="shared" si="483"/>
        <v>0</v>
      </c>
      <c r="N2222" s="1" t="str">
        <f t="shared" si="484"/>
        <v>nee</v>
      </c>
      <c r="O2222" s="1">
        <f t="shared" si="485"/>
        <v>0</v>
      </c>
      <c r="P2222">
        <f t="shared" si="486"/>
        <v>50</v>
      </c>
    </row>
    <row r="2223" spans="1:16" x14ac:dyDescent="0.25">
      <c r="A2223" s="16">
        <f t="shared" si="487"/>
        <v>2221</v>
      </c>
      <c r="B2223" s="16">
        <f t="shared" si="476"/>
        <v>37</v>
      </c>
      <c r="C2223" s="1">
        <f t="shared" si="488"/>
        <v>2</v>
      </c>
      <c r="D2223" s="1">
        <f>VLOOKUP(C2223,Uitleg!$H$10:$K$14,2,FALSE)</f>
        <v>0</v>
      </c>
      <c r="E2223" s="1">
        <f>VLOOKUP(C2223,Uitleg!$H$10:$K$14,3,FALSE)</f>
        <v>1</v>
      </c>
      <c r="F2223">
        <f t="shared" si="489"/>
        <v>4</v>
      </c>
      <c r="G2223" s="17">
        <f t="shared" si="477"/>
        <v>76.993366164073691</v>
      </c>
      <c r="H2223" s="1">
        <f t="shared" si="478"/>
        <v>0</v>
      </c>
      <c r="I2223" s="1">
        <f t="shared" si="479"/>
        <v>1</v>
      </c>
      <c r="J2223" s="1">
        <f t="shared" si="480"/>
        <v>0</v>
      </c>
      <c r="K2223" s="1">
        <f t="shared" si="481"/>
        <v>0</v>
      </c>
      <c r="L2223" s="1">
        <f t="shared" si="482"/>
        <v>0</v>
      </c>
      <c r="M2223" s="1">
        <f t="shared" si="483"/>
        <v>0</v>
      </c>
      <c r="N2223" s="1" t="str">
        <f t="shared" si="484"/>
        <v>JA</v>
      </c>
      <c r="O2223" s="1">
        <f t="shared" si="485"/>
        <v>3</v>
      </c>
      <c r="P2223">
        <f t="shared" si="486"/>
        <v>50</v>
      </c>
    </row>
    <row r="2224" spans="1:16" x14ac:dyDescent="0.25">
      <c r="A2224" s="16">
        <f t="shared" si="487"/>
        <v>2222</v>
      </c>
      <c r="B2224" s="16">
        <f t="shared" si="476"/>
        <v>37</v>
      </c>
      <c r="C2224" s="1">
        <f t="shared" si="488"/>
        <v>3</v>
      </c>
      <c r="D2224" s="1">
        <f>VLOOKUP(C2224,Uitleg!$H$10:$K$14,2,FALSE)</f>
        <v>0</v>
      </c>
      <c r="E2224" s="1">
        <f>VLOOKUP(C2224,Uitleg!$H$10:$K$14,3,FALSE)</f>
        <v>0</v>
      </c>
      <c r="F2224">
        <f t="shared" si="489"/>
        <v>0</v>
      </c>
      <c r="G2224" s="17">
        <f t="shared" si="477"/>
        <v>77.130811010521455</v>
      </c>
      <c r="H2224" s="1">
        <f t="shared" si="478"/>
        <v>0</v>
      </c>
      <c r="I2224" s="1">
        <f t="shared" si="479"/>
        <v>0</v>
      </c>
      <c r="J2224" s="1">
        <f t="shared" si="480"/>
        <v>0</v>
      </c>
      <c r="K2224" s="1">
        <f t="shared" si="481"/>
        <v>0</v>
      </c>
      <c r="L2224" s="1">
        <f t="shared" si="482"/>
        <v>0</v>
      </c>
      <c r="M2224" s="1">
        <f t="shared" si="483"/>
        <v>0</v>
      </c>
      <c r="N2224" s="1" t="str">
        <f t="shared" si="484"/>
        <v>nee</v>
      </c>
      <c r="O2224" s="1">
        <f t="shared" si="485"/>
        <v>0</v>
      </c>
      <c r="P2224">
        <f t="shared" si="486"/>
        <v>0</v>
      </c>
    </row>
    <row r="2225" spans="1:16" x14ac:dyDescent="0.25">
      <c r="A2225" s="16">
        <f t="shared" si="487"/>
        <v>2223</v>
      </c>
      <c r="B2225" s="16">
        <f t="shared" si="476"/>
        <v>37</v>
      </c>
      <c r="C2225" s="1">
        <f t="shared" si="488"/>
        <v>3</v>
      </c>
      <c r="D2225" s="1">
        <f>VLOOKUP(C2225,Uitleg!$H$10:$K$14,2,FALSE)</f>
        <v>0</v>
      </c>
      <c r="E2225" s="1">
        <f>VLOOKUP(C2225,Uitleg!$H$10:$K$14,3,FALSE)</f>
        <v>0</v>
      </c>
      <c r="F2225">
        <f t="shared" si="489"/>
        <v>1</v>
      </c>
      <c r="G2225" s="17">
        <f t="shared" si="477"/>
        <v>77.267229759067177</v>
      </c>
      <c r="H2225" s="1">
        <f t="shared" si="478"/>
        <v>0</v>
      </c>
      <c r="I2225" s="1">
        <f t="shared" si="479"/>
        <v>0</v>
      </c>
      <c r="J2225" s="1">
        <f t="shared" si="480"/>
        <v>0</v>
      </c>
      <c r="K2225" s="1">
        <f t="shared" si="481"/>
        <v>0</v>
      </c>
      <c r="L2225" s="1">
        <f t="shared" si="482"/>
        <v>0</v>
      </c>
      <c r="M2225" s="1">
        <f t="shared" si="483"/>
        <v>0</v>
      </c>
      <c r="N2225" s="1" t="str">
        <f t="shared" si="484"/>
        <v>nee</v>
      </c>
      <c r="O2225" s="1">
        <f t="shared" si="485"/>
        <v>0</v>
      </c>
      <c r="P2225">
        <f t="shared" si="486"/>
        <v>0</v>
      </c>
    </row>
    <row r="2226" spans="1:16" x14ac:dyDescent="0.25">
      <c r="A2226" s="16">
        <f t="shared" si="487"/>
        <v>2224</v>
      </c>
      <c r="B2226" s="16">
        <f t="shared" si="476"/>
        <v>37</v>
      </c>
      <c r="C2226" s="1">
        <f t="shared" si="488"/>
        <v>3</v>
      </c>
      <c r="D2226" s="1">
        <f>VLOOKUP(C2226,Uitleg!$H$10:$K$14,2,FALSE)</f>
        <v>0</v>
      </c>
      <c r="E2226" s="1">
        <f>VLOOKUP(C2226,Uitleg!$H$10:$K$14,3,FALSE)</f>
        <v>0</v>
      </c>
      <c r="F2226">
        <f t="shared" si="489"/>
        <v>2</v>
      </c>
      <c r="G2226" s="17">
        <f t="shared" si="477"/>
        <v>77.402618927691194</v>
      </c>
      <c r="H2226" s="1">
        <f t="shared" si="478"/>
        <v>0</v>
      </c>
      <c r="I2226" s="1">
        <f t="shared" si="479"/>
        <v>0</v>
      </c>
      <c r="J2226" s="1">
        <f t="shared" si="480"/>
        <v>0</v>
      </c>
      <c r="K2226" s="1">
        <f t="shared" si="481"/>
        <v>1</v>
      </c>
      <c r="L2226" s="1">
        <f t="shared" si="482"/>
        <v>0</v>
      </c>
      <c r="M2226" s="1">
        <f t="shared" si="483"/>
        <v>0</v>
      </c>
      <c r="N2226" s="1" t="str">
        <f t="shared" si="484"/>
        <v>JA</v>
      </c>
      <c r="O2226" s="1">
        <f t="shared" si="485"/>
        <v>4</v>
      </c>
      <c r="P2226">
        <f t="shared" si="486"/>
        <v>0</v>
      </c>
    </row>
    <row r="2227" spans="1:16" x14ac:dyDescent="0.25">
      <c r="A2227" s="16">
        <f t="shared" si="487"/>
        <v>2225</v>
      </c>
      <c r="B2227" s="16">
        <f t="shared" si="476"/>
        <v>37</v>
      </c>
      <c r="C2227" s="1">
        <f t="shared" si="488"/>
        <v>4</v>
      </c>
      <c r="D2227" s="1">
        <f>VLOOKUP(C2227,Uitleg!$H$10:$K$14,2,FALSE)</f>
        <v>1</v>
      </c>
      <c r="E2227" s="1">
        <f>VLOOKUP(C2227,Uitleg!$H$10:$K$14,3,FALSE)</f>
        <v>0</v>
      </c>
      <c r="F2227">
        <f t="shared" si="489"/>
        <v>0</v>
      </c>
      <c r="G2227" s="17">
        <f t="shared" si="477"/>
        <v>77.536975073400953</v>
      </c>
      <c r="H2227" s="1">
        <f t="shared" si="478"/>
        <v>0</v>
      </c>
      <c r="I2227" s="1">
        <f t="shared" si="479"/>
        <v>0</v>
      </c>
      <c r="J2227" s="1">
        <f t="shared" si="480"/>
        <v>0</v>
      </c>
      <c r="K2227" s="1">
        <f t="shared" si="481"/>
        <v>0</v>
      </c>
      <c r="L2227" s="1">
        <f t="shared" si="482"/>
        <v>0</v>
      </c>
      <c r="M2227" s="1">
        <f t="shared" si="483"/>
        <v>0</v>
      </c>
      <c r="N2227" s="1" t="str">
        <f t="shared" si="484"/>
        <v>nee</v>
      </c>
      <c r="O2227" s="1">
        <f t="shared" si="485"/>
        <v>0</v>
      </c>
      <c r="P2227">
        <f t="shared" si="486"/>
        <v>50</v>
      </c>
    </row>
    <row r="2228" spans="1:16" x14ac:dyDescent="0.25">
      <c r="A2228" s="16">
        <f t="shared" si="487"/>
        <v>2226</v>
      </c>
      <c r="B2228" s="16">
        <f t="shared" si="476"/>
        <v>37</v>
      </c>
      <c r="C2228" s="1">
        <f t="shared" si="488"/>
        <v>4</v>
      </c>
      <c r="D2228" s="1">
        <f>VLOOKUP(C2228,Uitleg!$H$10:$K$14,2,FALSE)</f>
        <v>1</v>
      </c>
      <c r="E2228" s="1">
        <f>VLOOKUP(C2228,Uitleg!$H$10:$K$14,3,FALSE)</f>
        <v>0</v>
      </c>
      <c r="F2228">
        <f t="shared" si="489"/>
        <v>1</v>
      </c>
      <c r="G2228" s="17">
        <f t="shared" si="477"/>
        <v>77.670294792347903</v>
      </c>
      <c r="H2228" s="1">
        <f t="shared" si="478"/>
        <v>0</v>
      </c>
      <c r="I2228" s="1">
        <f t="shared" si="479"/>
        <v>0</v>
      </c>
      <c r="J2228" s="1">
        <f t="shared" si="480"/>
        <v>0</v>
      </c>
      <c r="K2228" s="1">
        <f t="shared" si="481"/>
        <v>0</v>
      </c>
      <c r="L2228" s="1">
        <f t="shared" si="482"/>
        <v>0</v>
      </c>
      <c r="M2228" s="1">
        <f t="shared" si="483"/>
        <v>0</v>
      </c>
      <c r="N2228" s="1" t="str">
        <f t="shared" si="484"/>
        <v>nee</v>
      </c>
      <c r="O2228" s="1">
        <f t="shared" si="485"/>
        <v>0</v>
      </c>
      <c r="P2228">
        <f t="shared" si="486"/>
        <v>50</v>
      </c>
    </row>
    <row r="2229" spans="1:16" x14ac:dyDescent="0.25">
      <c r="A2229" s="16">
        <f t="shared" si="487"/>
        <v>2227</v>
      </c>
      <c r="B2229" s="16">
        <f t="shared" si="476"/>
        <v>37</v>
      </c>
      <c r="C2229" s="1">
        <f t="shared" si="488"/>
        <v>4</v>
      </c>
      <c r="D2229" s="1">
        <f>VLOOKUP(C2229,Uitleg!$H$10:$K$14,2,FALSE)</f>
        <v>1</v>
      </c>
      <c r="E2229" s="1">
        <f>VLOOKUP(C2229,Uitleg!$H$10:$K$14,3,FALSE)</f>
        <v>0</v>
      </c>
      <c r="F2229">
        <f t="shared" si="489"/>
        <v>2</v>
      </c>
      <c r="G2229" s="17">
        <f t="shared" si="477"/>
        <v>77.802574719943181</v>
      </c>
      <c r="H2229" s="1">
        <f t="shared" si="478"/>
        <v>0</v>
      </c>
      <c r="I2229" s="1">
        <f t="shared" si="479"/>
        <v>0</v>
      </c>
      <c r="J2229" s="1">
        <f t="shared" si="480"/>
        <v>0</v>
      </c>
      <c r="K2229" s="1">
        <f t="shared" si="481"/>
        <v>0</v>
      </c>
      <c r="L2229" s="1">
        <f t="shared" si="482"/>
        <v>0</v>
      </c>
      <c r="M2229" s="1">
        <f t="shared" si="483"/>
        <v>0</v>
      </c>
      <c r="N2229" s="1" t="str">
        <f t="shared" si="484"/>
        <v>nee</v>
      </c>
      <c r="O2229" s="1">
        <f t="shared" si="485"/>
        <v>0</v>
      </c>
      <c r="P2229">
        <f t="shared" si="486"/>
        <v>50</v>
      </c>
    </row>
    <row r="2230" spans="1:16" x14ac:dyDescent="0.25">
      <c r="A2230" s="16">
        <f t="shared" si="487"/>
        <v>2228</v>
      </c>
      <c r="B2230" s="16">
        <f t="shared" si="476"/>
        <v>37</v>
      </c>
      <c r="C2230" s="1">
        <f t="shared" si="488"/>
        <v>4</v>
      </c>
      <c r="D2230" s="1">
        <f>VLOOKUP(C2230,Uitleg!$H$10:$K$14,2,FALSE)</f>
        <v>1</v>
      </c>
      <c r="E2230" s="1">
        <f>VLOOKUP(C2230,Uitleg!$H$10:$K$14,3,FALSE)</f>
        <v>0</v>
      </c>
      <c r="F2230">
        <f t="shared" si="489"/>
        <v>3</v>
      </c>
      <c r="G2230" s="17">
        <f t="shared" si="477"/>
        <v>77.933811530971681</v>
      </c>
      <c r="H2230" s="1">
        <f t="shared" si="478"/>
        <v>0</v>
      </c>
      <c r="I2230" s="1">
        <f t="shared" si="479"/>
        <v>0</v>
      </c>
      <c r="J2230" s="1">
        <f t="shared" si="480"/>
        <v>0</v>
      </c>
      <c r="K2230" s="1">
        <f t="shared" si="481"/>
        <v>0</v>
      </c>
      <c r="L2230" s="1">
        <f t="shared" si="482"/>
        <v>0</v>
      </c>
      <c r="M2230" s="1">
        <f t="shared" si="483"/>
        <v>0</v>
      </c>
      <c r="N2230" s="1" t="str">
        <f t="shared" si="484"/>
        <v>nee</v>
      </c>
      <c r="O2230" s="1">
        <f t="shared" si="485"/>
        <v>0</v>
      </c>
      <c r="P2230">
        <f t="shared" si="486"/>
        <v>50</v>
      </c>
    </row>
    <row r="2231" spans="1:16" x14ac:dyDescent="0.25">
      <c r="A2231" s="16">
        <f t="shared" si="487"/>
        <v>2229</v>
      </c>
      <c r="B2231" s="16">
        <f t="shared" si="476"/>
        <v>37</v>
      </c>
      <c r="C2231" s="1">
        <f t="shared" si="488"/>
        <v>4</v>
      </c>
      <c r="D2231" s="1">
        <f>VLOOKUP(C2231,Uitleg!$H$10:$K$14,2,FALSE)</f>
        <v>1</v>
      </c>
      <c r="E2231" s="1">
        <f>VLOOKUP(C2231,Uitleg!$H$10:$K$14,3,FALSE)</f>
        <v>0</v>
      </c>
      <c r="F2231">
        <f t="shared" si="489"/>
        <v>4</v>
      </c>
      <c r="G2231" s="17">
        <f t="shared" si="477"/>
        <v>78.06400193970471</v>
      </c>
      <c r="H2231" s="1">
        <f t="shared" si="478"/>
        <v>0</v>
      </c>
      <c r="I2231" s="1">
        <f t="shared" si="479"/>
        <v>0</v>
      </c>
      <c r="J2231" s="1">
        <f t="shared" si="480"/>
        <v>0</v>
      </c>
      <c r="K2231" s="1">
        <f t="shared" si="481"/>
        <v>0</v>
      </c>
      <c r="L2231" s="1">
        <f t="shared" si="482"/>
        <v>1</v>
      </c>
      <c r="M2231" s="1">
        <f t="shared" si="483"/>
        <v>0</v>
      </c>
      <c r="N2231" s="1" t="str">
        <f t="shared" si="484"/>
        <v>JA</v>
      </c>
      <c r="O2231" s="1">
        <f t="shared" si="485"/>
        <v>1</v>
      </c>
      <c r="P2231">
        <f t="shared" si="486"/>
        <v>50</v>
      </c>
    </row>
    <row r="2232" spans="1:16" x14ac:dyDescent="0.25">
      <c r="A2232" s="16">
        <f t="shared" si="487"/>
        <v>2230</v>
      </c>
      <c r="B2232" s="16">
        <f t="shared" si="476"/>
        <v>37</v>
      </c>
      <c r="C2232" s="1">
        <f t="shared" si="488"/>
        <v>1</v>
      </c>
      <c r="D2232" s="1">
        <f>VLOOKUP(C2232,Uitleg!$H$10:$K$14,2,FALSE)</f>
        <v>0</v>
      </c>
      <c r="E2232" s="1">
        <f>VLOOKUP(C2232,Uitleg!$H$10:$K$14,3,FALSE)</f>
        <v>0</v>
      </c>
      <c r="F2232">
        <f t="shared" si="489"/>
        <v>0</v>
      </c>
      <c r="G2232" s="17">
        <f t="shared" si="477"/>
        <v>78.193142700010966</v>
      </c>
      <c r="H2232" s="1">
        <f t="shared" si="478"/>
        <v>0</v>
      </c>
      <c r="I2232" s="1">
        <f t="shared" si="479"/>
        <v>0</v>
      </c>
      <c r="J2232" s="1">
        <f t="shared" si="480"/>
        <v>0</v>
      </c>
      <c r="K2232" s="1">
        <f t="shared" si="481"/>
        <v>0</v>
      </c>
      <c r="L2232" s="1">
        <f t="shared" si="482"/>
        <v>0</v>
      </c>
      <c r="M2232" s="1">
        <f t="shared" si="483"/>
        <v>0</v>
      </c>
      <c r="N2232" s="1" t="str">
        <f t="shared" si="484"/>
        <v>nee</v>
      </c>
      <c r="O2232" s="1">
        <f t="shared" si="485"/>
        <v>0</v>
      </c>
      <c r="P2232">
        <f t="shared" si="486"/>
        <v>0</v>
      </c>
    </row>
    <row r="2233" spans="1:16" x14ac:dyDescent="0.25">
      <c r="A2233" s="16">
        <f t="shared" si="487"/>
        <v>2231</v>
      </c>
      <c r="B2233" s="16">
        <f t="shared" si="476"/>
        <v>37</v>
      </c>
      <c r="C2233" s="1">
        <f t="shared" si="488"/>
        <v>1</v>
      </c>
      <c r="D2233" s="1">
        <f>VLOOKUP(C2233,Uitleg!$H$10:$K$14,2,FALSE)</f>
        <v>0</v>
      </c>
      <c r="E2233" s="1">
        <f>VLOOKUP(C2233,Uitleg!$H$10:$K$14,3,FALSE)</f>
        <v>0</v>
      </c>
      <c r="F2233">
        <f t="shared" si="489"/>
        <v>1</v>
      </c>
      <c r="G2233" s="17">
        <f t="shared" si="477"/>
        <v>78.321230605466297</v>
      </c>
      <c r="H2233" s="1">
        <f t="shared" si="478"/>
        <v>1</v>
      </c>
      <c r="I2233" s="1">
        <f t="shared" si="479"/>
        <v>0</v>
      </c>
      <c r="J2233" s="1">
        <f t="shared" si="480"/>
        <v>0</v>
      </c>
      <c r="K2233" s="1">
        <f t="shared" si="481"/>
        <v>0</v>
      </c>
      <c r="L2233" s="1">
        <f t="shared" si="482"/>
        <v>0</v>
      </c>
      <c r="M2233" s="1">
        <f t="shared" si="483"/>
        <v>0</v>
      </c>
      <c r="N2233" s="1" t="str">
        <f t="shared" si="484"/>
        <v>JA</v>
      </c>
      <c r="O2233" s="1">
        <f t="shared" si="485"/>
        <v>2</v>
      </c>
      <c r="P2233">
        <f t="shared" si="486"/>
        <v>0</v>
      </c>
    </row>
    <row r="2234" spans="1:16" x14ac:dyDescent="0.25">
      <c r="A2234" s="16">
        <f t="shared" si="487"/>
        <v>2232</v>
      </c>
      <c r="B2234" s="16">
        <f t="shared" si="476"/>
        <v>37</v>
      </c>
      <c r="C2234" s="1">
        <f t="shared" si="488"/>
        <v>2</v>
      </c>
      <c r="D2234" s="1">
        <f>VLOOKUP(C2234,Uitleg!$H$10:$K$14,2,FALSE)</f>
        <v>0</v>
      </c>
      <c r="E2234" s="1">
        <f>VLOOKUP(C2234,Uitleg!$H$10:$K$14,3,FALSE)</f>
        <v>1</v>
      </c>
      <c r="F2234">
        <f t="shared" si="489"/>
        <v>0</v>
      </c>
      <c r="G2234" s="17">
        <f t="shared" si="477"/>
        <v>78.448262489461655</v>
      </c>
      <c r="H2234" s="1">
        <f t="shared" si="478"/>
        <v>0</v>
      </c>
      <c r="I2234" s="1">
        <f t="shared" si="479"/>
        <v>0</v>
      </c>
      <c r="J2234" s="1">
        <f t="shared" si="480"/>
        <v>0</v>
      </c>
      <c r="K2234" s="1">
        <f t="shared" si="481"/>
        <v>0</v>
      </c>
      <c r="L2234" s="1">
        <f t="shared" si="482"/>
        <v>0</v>
      </c>
      <c r="M2234" s="1">
        <f t="shared" si="483"/>
        <v>0</v>
      </c>
      <c r="N2234" s="1" t="str">
        <f t="shared" si="484"/>
        <v>nee</v>
      </c>
      <c r="O2234" s="1">
        <f t="shared" si="485"/>
        <v>0</v>
      </c>
      <c r="P2234">
        <f t="shared" si="486"/>
        <v>50</v>
      </c>
    </row>
    <row r="2235" spans="1:16" x14ac:dyDescent="0.25">
      <c r="A2235" s="16">
        <f t="shared" si="487"/>
        <v>2233</v>
      </c>
      <c r="B2235" s="16">
        <f t="shared" si="476"/>
        <v>37</v>
      </c>
      <c r="C2235" s="1">
        <f t="shared" si="488"/>
        <v>2</v>
      </c>
      <c r="D2235" s="1">
        <f>VLOOKUP(C2235,Uitleg!$H$10:$K$14,2,FALSE)</f>
        <v>0</v>
      </c>
      <c r="E2235" s="1">
        <f>VLOOKUP(C2235,Uitleg!$H$10:$K$14,3,FALSE)</f>
        <v>1</v>
      </c>
      <c r="F2235">
        <f t="shared" si="489"/>
        <v>1</v>
      </c>
      <c r="G2235" s="17">
        <f t="shared" si="477"/>
        <v>78.574235225309863</v>
      </c>
      <c r="H2235" s="1">
        <f t="shared" si="478"/>
        <v>0</v>
      </c>
      <c r="I2235" s="1">
        <f t="shared" si="479"/>
        <v>0</v>
      </c>
      <c r="J2235" s="1">
        <f t="shared" si="480"/>
        <v>0</v>
      </c>
      <c r="K2235" s="1">
        <f t="shared" si="481"/>
        <v>0</v>
      </c>
      <c r="L2235" s="1">
        <f t="shared" si="482"/>
        <v>0</v>
      </c>
      <c r="M2235" s="1">
        <f t="shared" si="483"/>
        <v>0</v>
      </c>
      <c r="N2235" s="1" t="str">
        <f t="shared" si="484"/>
        <v>nee</v>
      </c>
      <c r="O2235" s="1">
        <f t="shared" si="485"/>
        <v>0</v>
      </c>
      <c r="P2235">
        <f t="shared" si="486"/>
        <v>50</v>
      </c>
    </row>
    <row r="2236" spans="1:16" x14ac:dyDescent="0.25">
      <c r="A2236" s="16">
        <f t="shared" si="487"/>
        <v>2234</v>
      </c>
      <c r="B2236" s="16">
        <f t="shared" si="476"/>
        <v>37</v>
      </c>
      <c r="C2236" s="1">
        <f t="shared" si="488"/>
        <v>2</v>
      </c>
      <c r="D2236" s="1">
        <f>VLOOKUP(C2236,Uitleg!$H$10:$K$14,2,FALSE)</f>
        <v>0</v>
      </c>
      <c r="E2236" s="1">
        <f>VLOOKUP(C2236,Uitleg!$H$10:$K$14,3,FALSE)</f>
        <v>1</v>
      </c>
      <c r="F2236">
        <f t="shared" si="489"/>
        <v>2</v>
      </c>
      <c r="G2236" s="17">
        <f t="shared" si="477"/>
        <v>78.699145726350508</v>
      </c>
      <c r="H2236" s="1">
        <f t="shared" si="478"/>
        <v>0</v>
      </c>
      <c r="I2236" s="1">
        <f t="shared" si="479"/>
        <v>0</v>
      </c>
      <c r="J2236" s="1">
        <f t="shared" si="480"/>
        <v>0</v>
      </c>
      <c r="K2236" s="1">
        <f t="shared" si="481"/>
        <v>0</v>
      </c>
      <c r="L2236" s="1">
        <f t="shared" si="482"/>
        <v>0</v>
      </c>
      <c r="M2236" s="1">
        <f t="shared" si="483"/>
        <v>0</v>
      </c>
      <c r="N2236" s="1" t="str">
        <f t="shared" si="484"/>
        <v>nee</v>
      </c>
      <c r="O2236" s="1">
        <f t="shared" si="485"/>
        <v>0</v>
      </c>
      <c r="P2236">
        <f t="shared" si="486"/>
        <v>50</v>
      </c>
    </row>
    <row r="2237" spans="1:16" x14ac:dyDescent="0.25">
      <c r="A2237" s="16">
        <f t="shared" si="487"/>
        <v>2235</v>
      </c>
      <c r="B2237" s="16">
        <f t="shared" si="476"/>
        <v>37</v>
      </c>
      <c r="C2237" s="1">
        <f t="shared" si="488"/>
        <v>2</v>
      </c>
      <c r="D2237" s="1">
        <f>VLOOKUP(C2237,Uitleg!$H$10:$K$14,2,FALSE)</f>
        <v>0</v>
      </c>
      <c r="E2237" s="1">
        <f>VLOOKUP(C2237,Uitleg!$H$10:$K$14,3,FALSE)</f>
        <v>1</v>
      </c>
      <c r="F2237">
        <f t="shared" si="489"/>
        <v>3</v>
      </c>
      <c r="G2237" s="17">
        <f t="shared" si="477"/>
        <v>78.822990946053636</v>
      </c>
      <c r="H2237" s="1">
        <f t="shared" si="478"/>
        <v>0</v>
      </c>
      <c r="I2237" s="1">
        <f t="shared" si="479"/>
        <v>0</v>
      </c>
      <c r="J2237" s="1">
        <f t="shared" si="480"/>
        <v>0</v>
      </c>
      <c r="K2237" s="1">
        <f t="shared" si="481"/>
        <v>0</v>
      </c>
      <c r="L2237" s="1">
        <f t="shared" si="482"/>
        <v>0</v>
      </c>
      <c r="M2237" s="1">
        <f t="shared" si="483"/>
        <v>0</v>
      </c>
      <c r="N2237" s="1" t="str">
        <f t="shared" si="484"/>
        <v>nee</v>
      </c>
      <c r="O2237" s="1">
        <f t="shared" si="485"/>
        <v>0</v>
      </c>
      <c r="P2237">
        <f t="shared" si="486"/>
        <v>50</v>
      </c>
    </row>
    <row r="2238" spans="1:16" x14ac:dyDescent="0.25">
      <c r="A2238" s="16">
        <f t="shared" si="487"/>
        <v>2236</v>
      </c>
      <c r="B2238" s="16">
        <f t="shared" si="476"/>
        <v>37</v>
      </c>
      <c r="C2238" s="1">
        <f t="shared" si="488"/>
        <v>2</v>
      </c>
      <c r="D2238" s="1">
        <f>VLOOKUP(C2238,Uitleg!$H$10:$K$14,2,FALSE)</f>
        <v>0</v>
      </c>
      <c r="E2238" s="1">
        <f>VLOOKUP(C2238,Uitleg!$H$10:$K$14,3,FALSE)</f>
        <v>1</v>
      </c>
      <c r="F2238">
        <f t="shared" si="489"/>
        <v>4</v>
      </c>
      <c r="G2238" s="17">
        <f t="shared" si="477"/>
        <v>78.9457678781217</v>
      </c>
      <c r="H2238" s="1">
        <f t="shared" si="478"/>
        <v>0</v>
      </c>
      <c r="I2238" s="1">
        <f t="shared" si="479"/>
        <v>1</v>
      </c>
      <c r="J2238" s="1">
        <f t="shared" si="480"/>
        <v>0</v>
      </c>
      <c r="K2238" s="1">
        <f t="shared" si="481"/>
        <v>0</v>
      </c>
      <c r="L2238" s="1">
        <f t="shared" si="482"/>
        <v>0</v>
      </c>
      <c r="M2238" s="1">
        <f t="shared" si="483"/>
        <v>0</v>
      </c>
      <c r="N2238" s="1" t="str">
        <f t="shared" si="484"/>
        <v>JA</v>
      </c>
      <c r="O2238" s="1">
        <f t="shared" si="485"/>
        <v>3</v>
      </c>
      <c r="P2238">
        <f t="shared" si="486"/>
        <v>50</v>
      </c>
    </row>
    <row r="2239" spans="1:16" x14ac:dyDescent="0.25">
      <c r="A2239" s="16">
        <f t="shared" si="487"/>
        <v>2237</v>
      </c>
      <c r="B2239" s="16">
        <f t="shared" si="476"/>
        <v>37</v>
      </c>
      <c r="C2239" s="1">
        <f t="shared" si="488"/>
        <v>3</v>
      </c>
      <c r="D2239" s="1">
        <f>VLOOKUP(C2239,Uitleg!$H$10:$K$14,2,FALSE)</f>
        <v>0</v>
      </c>
      <c r="E2239" s="1">
        <f>VLOOKUP(C2239,Uitleg!$H$10:$K$14,3,FALSE)</f>
        <v>0</v>
      </c>
      <c r="F2239">
        <f t="shared" si="489"/>
        <v>0</v>
      </c>
      <c r="G2239" s="17">
        <f t="shared" si="477"/>
        <v>79.067473556590116</v>
      </c>
      <c r="H2239" s="1">
        <f t="shared" si="478"/>
        <v>0</v>
      </c>
      <c r="I2239" s="1">
        <f t="shared" si="479"/>
        <v>0</v>
      </c>
      <c r="J2239" s="1">
        <f t="shared" si="480"/>
        <v>0</v>
      </c>
      <c r="K2239" s="1">
        <f t="shared" si="481"/>
        <v>0</v>
      </c>
      <c r="L2239" s="1">
        <f t="shared" si="482"/>
        <v>0</v>
      </c>
      <c r="M2239" s="1">
        <f t="shared" si="483"/>
        <v>0</v>
      </c>
      <c r="N2239" s="1" t="str">
        <f t="shared" si="484"/>
        <v>nee</v>
      </c>
      <c r="O2239" s="1">
        <f t="shared" si="485"/>
        <v>0</v>
      </c>
      <c r="P2239">
        <f t="shared" si="486"/>
        <v>0</v>
      </c>
    </row>
    <row r="2240" spans="1:16" x14ac:dyDescent="0.25">
      <c r="A2240" s="16">
        <f t="shared" si="487"/>
        <v>2238</v>
      </c>
      <c r="B2240" s="16">
        <f t="shared" si="476"/>
        <v>37</v>
      </c>
      <c r="C2240" s="1">
        <f t="shared" si="488"/>
        <v>3</v>
      </c>
      <c r="D2240" s="1">
        <f>VLOOKUP(C2240,Uitleg!$H$10:$K$14,2,FALSE)</f>
        <v>0</v>
      </c>
      <c r="E2240" s="1">
        <f>VLOOKUP(C2240,Uitleg!$H$10:$K$14,3,FALSE)</f>
        <v>0</v>
      </c>
      <c r="F2240">
        <f t="shared" si="489"/>
        <v>1</v>
      </c>
      <c r="G2240" s="17">
        <f t="shared" si="477"/>
        <v>79.188105055926272</v>
      </c>
      <c r="H2240" s="1">
        <f t="shared" si="478"/>
        <v>0</v>
      </c>
      <c r="I2240" s="1">
        <f t="shared" si="479"/>
        <v>0</v>
      </c>
      <c r="J2240" s="1">
        <f t="shared" si="480"/>
        <v>0</v>
      </c>
      <c r="K2240" s="1">
        <f t="shared" si="481"/>
        <v>1</v>
      </c>
      <c r="L2240" s="1">
        <f t="shared" si="482"/>
        <v>0</v>
      </c>
      <c r="M2240" s="1">
        <f t="shared" si="483"/>
        <v>0</v>
      </c>
      <c r="N2240" s="1" t="str">
        <f t="shared" si="484"/>
        <v>JA</v>
      </c>
      <c r="O2240" s="1">
        <f t="shared" si="485"/>
        <v>4</v>
      </c>
      <c r="P2240">
        <f t="shared" si="486"/>
        <v>0</v>
      </c>
    </row>
    <row r="2241" spans="1:16" x14ac:dyDescent="0.25">
      <c r="A2241" s="16">
        <f t="shared" si="487"/>
        <v>2239</v>
      </c>
      <c r="B2241" s="16">
        <f t="shared" si="476"/>
        <v>37</v>
      </c>
      <c r="C2241" s="1">
        <f t="shared" si="488"/>
        <v>4</v>
      </c>
      <c r="D2241" s="1">
        <f>VLOOKUP(C2241,Uitleg!$H$10:$K$14,2,FALSE)</f>
        <v>1</v>
      </c>
      <c r="E2241" s="1">
        <f>VLOOKUP(C2241,Uitleg!$H$10:$K$14,3,FALSE)</f>
        <v>0</v>
      </c>
      <c r="F2241">
        <f t="shared" si="489"/>
        <v>0</v>
      </c>
      <c r="G2241" s="17">
        <f t="shared" si="477"/>
        <v>79.307659491126941</v>
      </c>
      <c r="H2241" s="1">
        <f t="shared" si="478"/>
        <v>0</v>
      </c>
      <c r="I2241" s="1">
        <f t="shared" si="479"/>
        <v>0</v>
      </c>
      <c r="J2241" s="1">
        <f t="shared" si="480"/>
        <v>0</v>
      </c>
      <c r="K2241" s="1">
        <f t="shared" si="481"/>
        <v>0</v>
      </c>
      <c r="L2241" s="1">
        <f t="shared" si="482"/>
        <v>0</v>
      </c>
      <c r="M2241" s="1">
        <f t="shared" si="483"/>
        <v>0</v>
      </c>
      <c r="N2241" s="1" t="str">
        <f t="shared" si="484"/>
        <v>nee</v>
      </c>
      <c r="O2241" s="1">
        <f t="shared" si="485"/>
        <v>0</v>
      </c>
      <c r="P2241">
        <f t="shared" si="486"/>
        <v>50</v>
      </c>
    </row>
    <row r="2242" spans="1:16" x14ac:dyDescent="0.25">
      <c r="A2242" s="16">
        <f t="shared" si="487"/>
        <v>2240</v>
      </c>
      <c r="B2242" s="16">
        <f t="shared" ref="B2242:B2305" si="490">TRUNC(A2242/60,0)</f>
        <v>37</v>
      </c>
      <c r="C2242" s="1">
        <f t="shared" si="488"/>
        <v>4</v>
      </c>
      <c r="D2242" s="1">
        <f>VLOOKUP(C2242,Uitleg!$H$10:$K$14,2,FALSE)</f>
        <v>1</v>
      </c>
      <c r="E2242" s="1">
        <f>VLOOKUP(C2242,Uitleg!$H$10:$K$14,3,FALSE)</f>
        <v>0</v>
      </c>
      <c r="F2242">
        <f t="shared" si="489"/>
        <v>1</v>
      </c>
      <c r="G2242" s="17">
        <f t="shared" ref="G2242:G2305" si="491">50+SIN(A2242/(PeriodeSinus1*30/PI()))*20+SIN(A2242/(PeriodeSinus2*30/PI()))*30</f>
        <v>79.426134017814164</v>
      </c>
      <c r="H2242" s="1">
        <f t="shared" ref="H2242:H2305" si="492">IF(AND(C2242=1,F2242&gt;MaxWachttijd-G2242/2),1,0)</f>
        <v>0</v>
      </c>
      <c r="I2242" s="1">
        <f t="shared" ref="I2242:I2305" si="493">IF(AND(C2242=2,G2242&lt;=Uitschakeldrempel,F2242&gt;DuurGroen),1,0)</f>
        <v>0</v>
      </c>
      <c r="J2242" s="1">
        <f t="shared" ref="J2242:J2305" si="494">IF(AND(C2242=2,G2242&gt;Uitschakeldrempel),1,0)</f>
        <v>0</v>
      </c>
      <c r="K2242" s="1">
        <f t="shared" ref="K2242:K2305" si="495">IF(AND(C2242=3,F2242&gt;MaxWachttijd-G2242/2),1,0)</f>
        <v>0</v>
      </c>
      <c r="L2242" s="1">
        <f t="shared" ref="L2242:L2305" si="496">IF(AND(C2242=4,F2242&gt;DuurGroen),1,0)</f>
        <v>0</v>
      </c>
      <c r="M2242" s="1">
        <f t="shared" ref="M2242:M2305" si="497">IF(AND(C2242=5,G2242&lt;Inschakeldrempel),1,0)</f>
        <v>0</v>
      </c>
      <c r="N2242" s="1" t="str">
        <f t="shared" ref="N2242:N2305" si="498">IF(SUM(H2242:M2242)=0,"nee","JA")</f>
        <v>nee</v>
      </c>
      <c r="O2242" s="1">
        <f t="shared" ref="O2242:O2305" si="499">H2242*2+I2242*3+J2242*5+K2242*4+L2242*1+M2242*4</f>
        <v>0</v>
      </c>
      <c r="P2242">
        <f t="shared" ref="P2242:P2305" si="500">D2242*50+E2242*50</f>
        <v>50</v>
      </c>
    </row>
    <row r="2243" spans="1:16" x14ac:dyDescent="0.25">
      <c r="A2243" s="16">
        <f t="shared" ref="A2243:A2306" si="501">A2242+Tijdstap</f>
        <v>2241</v>
      </c>
      <c r="B2243" s="16">
        <f t="shared" si="490"/>
        <v>37</v>
      </c>
      <c r="C2243" s="1">
        <f t="shared" ref="C2243:C2306" si="502">IF(O2242=0,C2242,O2242)</f>
        <v>4</v>
      </c>
      <c r="D2243" s="1">
        <f>VLOOKUP(C2243,Uitleg!$H$10:$K$14,2,FALSE)</f>
        <v>1</v>
      </c>
      <c r="E2243" s="1">
        <f>VLOOKUP(C2243,Uitleg!$H$10:$K$14,3,FALSE)</f>
        <v>0</v>
      </c>
      <c r="F2243">
        <f t="shared" ref="F2243:F2306" si="503">IF(C2243=C2242,F2242+Tijdstap,0)</f>
        <v>2</v>
      </c>
      <c r="G2243" s="17">
        <f t="shared" si="491"/>
        <v>79.543525832329706</v>
      </c>
      <c r="H2243" s="1">
        <f t="shared" si="492"/>
        <v>0</v>
      </c>
      <c r="I2243" s="1">
        <f t="shared" si="493"/>
        <v>0</v>
      </c>
      <c r="J2243" s="1">
        <f t="shared" si="494"/>
        <v>0</v>
      </c>
      <c r="K2243" s="1">
        <f t="shared" si="495"/>
        <v>0</v>
      </c>
      <c r="L2243" s="1">
        <f t="shared" si="496"/>
        <v>0</v>
      </c>
      <c r="M2243" s="1">
        <f t="shared" si="497"/>
        <v>0</v>
      </c>
      <c r="N2243" s="1" t="str">
        <f t="shared" si="498"/>
        <v>nee</v>
      </c>
      <c r="O2243" s="1">
        <f t="shared" si="499"/>
        <v>0</v>
      </c>
      <c r="P2243">
        <f t="shared" si="500"/>
        <v>50</v>
      </c>
    </row>
    <row r="2244" spans="1:16" x14ac:dyDescent="0.25">
      <c r="A2244" s="16">
        <f t="shared" si="501"/>
        <v>2242</v>
      </c>
      <c r="B2244" s="16">
        <f t="shared" si="490"/>
        <v>37</v>
      </c>
      <c r="C2244" s="1">
        <f t="shared" si="502"/>
        <v>4</v>
      </c>
      <c r="D2244" s="1">
        <f>VLOOKUP(C2244,Uitleg!$H$10:$K$14,2,FALSE)</f>
        <v>1</v>
      </c>
      <c r="E2244" s="1">
        <f>VLOOKUP(C2244,Uitleg!$H$10:$K$14,3,FALSE)</f>
        <v>0</v>
      </c>
      <c r="F2244">
        <f t="shared" si="503"/>
        <v>3</v>
      </c>
      <c r="G2244" s="17">
        <f t="shared" si="491"/>
        <v>79.659832171827858</v>
      </c>
      <c r="H2244" s="1">
        <f t="shared" si="492"/>
        <v>0</v>
      </c>
      <c r="I2244" s="1">
        <f t="shared" si="493"/>
        <v>0</v>
      </c>
      <c r="J2244" s="1">
        <f t="shared" si="494"/>
        <v>0</v>
      </c>
      <c r="K2244" s="1">
        <f t="shared" si="495"/>
        <v>0</v>
      </c>
      <c r="L2244" s="1">
        <f t="shared" si="496"/>
        <v>0</v>
      </c>
      <c r="M2244" s="1">
        <f t="shared" si="497"/>
        <v>0</v>
      </c>
      <c r="N2244" s="1" t="str">
        <f t="shared" si="498"/>
        <v>nee</v>
      </c>
      <c r="O2244" s="1">
        <f t="shared" si="499"/>
        <v>0</v>
      </c>
      <c r="P2244">
        <f t="shared" si="500"/>
        <v>50</v>
      </c>
    </row>
    <row r="2245" spans="1:16" x14ac:dyDescent="0.25">
      <c r="A2245" s="16">
        <f t="shared" si="501"/>
        <v>2243</v>
      </c>
      <c r="B2245" s="16">
        <f t="shared" si="490"/>
        <v>37</v>
      </c>
      <c r="C2245" s="1">
        <f t="shared" si="502"/>
        <v>4</v>
      </c>
      <c r="D2245" s="1">
        <f>VLOOKUP(C2245,Uitleg!$H$10:$K$14,2,FALSE)</f>
        <v>1</v>
      </c>
      <c r="E2245" s="1">
        <f>VLOOKUP(C2245,Uitleg!$H$10:$K$14,3,FALSE)</f>
        <v>0</v>
      </c>
      <c r="F2245">
        <f t="shared" si="503"/>
        <v>4</v>
      </c>
      <c r="G2245" s="17">
        <f t="shared" si="491"/>
        <v>79.775050314366695</v>
      </c>
      <c r="H2245" s="1">
        <f t="shared" si="492"/>
        <v>0</v>
      </c>
      <c r="I2245" s="1">
        <f t="shared" si="493"/>
        <v>0</v>
      </c>
      <c r="J2245" s="1">
        <f t="shared" si="494"/>
        <v>0</v>
      </c>
      <c r="K2245" s="1">
        <f t="shared" si="495"/>
        <v>0</v>
      </c>
      <c r="L2245" s="1">
        <f t="shared" si="496"/>
        <v>1</v>
      </c>
      <c r="M2245" s="1">
        <f t="shared" si="497"/>
        <v>0</v>
      </c>
      <c r="N2245" s="1" t="str">
        <f t="shared" si="498"/>
        <v>JA</v>
      </c>
      <c r="O2245" s="1">
        <f t="shared" si="499"/>
        <v>1</v>
      </c>
      <c r="P2245">
        <f t="shared" si="500"/>
        <v>50</v>
      </c>
    </row>
    <row r="2246" spans="1:16" x14ac:dyDescent="0.25">
      <c r="A2246" s="16">
        <f t="shared" si="501"/>
        <v>2244</v>
      </c>
      <c r="B2246" s="16">
        <f t="shared" si="490"/>
        <v>37</v>
      </c>
      <c r="C2246" s="1">
        <f t="shared" si="502"/>
        <v>1</v>
      </c>
      <c r="D2246" s="1">
        <f>VLOOKUP(C2246,Uitleg!$H$10:$K$14,2,FALSE)</f>
        <v>0</v>
      </c>
      <c r="E2246" s="1">
        <f>VLOOKUP(C2246,Uitleg!$H$10:$K$14,3,FALSE)</f>
        <v>0</v>
      </c>
      <c r="F2246">
        <f t="shared" si="503"/>
        <v>0</v>
      </c>
      <c r="G2246" s="17">
        <f t="shared" si="491"/>
        <v>79.889177578997817</v>
      </c>
      <c r="H2246" s="1">
        <f t="shared" si="492"/>
        <v>0</v>
      </c>
      <c r="I2246" s="1">
        <f t="shared" si="493"/>
        <v>0</v>
      </c>
      <c r="J2246" s="1">
        <f t="shared" si="494"/>
        <v>0</v>
      </c>
      <c r="K2246" s="1">
        <f t="shared" si="495"/>
        <v>0</v>
      </c>
      <c r="L2246" s="1">
        <f t="shared" si="496"/>
        <v>0</v>
      </c>
      <c r="M2246" s="1">
        <f t="shared" si="497"/>
        <v>0</v>
      </c>
      <c r="N2246" s="1" t="str">
        <f t="shared" si="498"/>
        <v>nee</v>
      </c>
      <c r="O2246" s="1">
        <f t="shared" si="499"/>
        <v>0</v>
      </c>
      <c r="P2246">
        <f t="shared" si="500"/>
        <v>0</v>
      </c>
    </row>
    <row r="2247" spans="1:16" x14ac:dyDescent="0.25">
      <c r="A2247" s="16">
        <f t="shared" si="501"/>
        <v>2245</v>
      </c>
      <c r="B2247" s="16">
        <f t="shared" si="490"/>
        <v>37</v>
      </c>
      <c r="C2247" s="1">
        <f t="shared" si="502"/>
        <v>1</v>
      </c>
      <c r="D2247" s="1">
        <f>VLOOKUP(C2247,Uitleg!$H$10:$K$14,2,FALSE)</f>
        <v>0</v>
      </c>
      <c r="E2247" s="1">
        <f>VLOOKUP(C2247,Uitleg!$H$10:$K$14,3,FALSE)</f>
        <v>0</v>
      </c>
      <c r="F2247">
        <f t="shared" si="503"/>
        <v>1</v>
      </c>
      <c r="G2247" s="17">
        <f t="shared" si="491"/>
        <v>80.002211325854589</v>
      </c>
      <c r="H2247" s="1">
        <f t="shared" si="492"/>
        <v>1</v>
      </c>
      <c r="I2247" s="1">
        <f t="shared" si="493"/>
        <v>0</v>
      </c>
      <c r="J2247" s="1">
        <f t="shared" si="494"/>
        <v>0</v>
      </c>
      <c r="K2247" s="1">
        <f t="shared" si="495"/>
        <v>0</v>
      </c>
      <c r="L2247" s="1">
        <f t="shared" si="496"/>
        <v>0</v>
      </c>
      <c r="M2247" s="1">
        <f t="shared" si="497"/>
        <v>0</v>
      </c>
      <c r="N2247" s="1" t="str">
        <f t="shared" si="498"/>
        <v>JA</v>
      </c>
      <c r="O2247" s="1">
        <f t="shared" si="499"/>
        <v>2</v>
      </c>
      <c r="P2247">
        <f t="shared" si="500"/>
        <v>0</v>
      </c>
    </row>
    <row r="2248" spans="1:16" x14ac:dyDescent="0.25">
      <c r="A2248" s="16">
        <f t="shared" si="501"/>
        <v>2246</v>
      </c>
      <c r="B2248" s="16">
        <f t="shared" si="490"/>
        <v>37</v>
      </c>
      <c r="C2248" s="1">
        <f t="shared" si="502"/>
        <v>2</v>
      </c>
      <c r="D2248" s="1">
        <f>VLOOKUP(C2248,Uitleg!$H$10:$K$14,2,FALSE)</f>
        <v>0</v>
      </c>
      <c r="E2248" s="1">
        <f>VLOOKUP(C2248,Uitleg!$H$10:$K$14,3,FALSE)</f>
        <v>1</v>
      </c>
      <c r="F2248">
        <f t="shared" si="503"/>
        <v>0</v>
      </c>
      <c r="G2248" s="17">
        <f t="shared" si="491"/>
        <v>80.114148956238694</v>
      </c>
      <c r="H2248" s="1">
        <f t="shared" si="492"/>
        <v>0</v>
      </c>
      <c r="I2248" s="1">
        <f t="shared" si="493"/>
        <v>0</v>
      </c>
      <c r="J2248" s="1">
        <f t="shared" si="494"/>
        <v>1</v>
      </c>
      <c r="K2248" s="1">
        <f t="shared" si="495"/>
        <v>0</v>
      </c>
      <c r="L2248" s="1">
        <f t="shared" si="496"/>
        <v>0</v>
      </c>
      <c r="M2248" s="1">
        <f t="shared" si="497"/>
        <v>0</v>
      </c>
      <c r="N2248" s="1" t="str">
        <f t="shared" si="498"/>
        <v>JA</v>
      </c>
      <c r="O2248" s="1">
        <f t="shared" si="499"/>
        <v>5</v>
      </c>
      <c r="P2248">
        <f t="shared" si="500"/>
        <v>50</v>
      </c>
    </row>
    <row r="2249" spans="1:16" x14ac:dyDescent="0.25">
      <c r="A2249" s="16">
        <f t="shared" si="501"/>
        <v>2247</v>
      </c>
      <c r="B2249" s="16">
        <f t="shared" si="490"/>
        <v>37</v>
      </c>
      <c r="C2249" s="1">
        <f t="shared" si="502"/>
        <v>5</v>
      </c>
      <c r="D2249" s="1">
        <f>VLOOKUP(C2249,Uitleg!$H$10:$K$14,2,FALSE)</f>
        <v>1</v>
      </c>
      <c r="E2249" s="1">
        <f>VLOOKUP(C2249,Uitleg!$H$10:$K$14,3,FALSE)</f>
        <v>1</v>
      </c>
      <c r="F2249">
        <f t="shared" si="503"/>
        <v>0</v>
      </c>
      <c r="G2249" s="17">
        <f t="shared" si="491"/>
        <v>80.224987912705245</v>
      </c>
      <c r="H2249" s="1">
        <f t="shared" si="492"/>
        <v>0</v>
      </c>
      <c r="I2249" s="1">
        <f t="shared" si="493"/>
        <v>0</v>
      </c>
      <c r="J2249" s="1">
        <f t="shared" si="494"/>
        <v>0</v>
      </c>
      <c r="K2249" s="1">
        <f t="shared" si="495"/>
        <v>0</v>
      </c>
      <c r="L2249" s="1">
        <f t="shared" si="496"/>
        <v>0</v>
      </c>
      <c r="M2249" s="1">
        <f t="shared" si="497"/>
        <v>0</v>
      </c>
      <c r="N2249" s="1" t="str">
        <f t="shared" si="498"/>
        <v>nee</v>
      </c>
      <c r="O2249" s="1">
        <f t="shared" si="499"/>
        <v>0</v>
      </c>
      <c r="P2249">
        <f t="shared" si="500"/>
        <v>100</v>
      </c>
    </row>
    <row r="2250" spans="1:16" x14ac:dyDescent="0.25">
      <c r="A2250" s="16">
        <f t="shared" si="501"/>
        <v>2248</v>
      </c>
      <c r="B2250" s="16">
        <f t="shared" si="490"/>
        <v>37</v>
      </c>
      <c r="C2250" s="1">
        <f t="shared" si="502"/>
        <v>5</v>
      </c>
      <c r="D2250" s="1">
        <f>VLOOKUP(C2250,Uitleg!$H$10:$K$14,2,FALSE)</f>
        <v>1</v>
      </c>
      <c r="E2250" s="1">
        <f>VLOOKUP(C2250,Uitleg!$H$10:$K$14,3,FALSE)</f>
        <v>1</v>
      </c>
      <c r="F2250">
        <f t="shared" si="503"/>
        <v>1</v>
      </c>
      <c r="G2250" s="17">
        <f t="shared" si="491"/>
        <v>80.334725679146317</v>
      </c>
      <c r="H2250" s="1">
        <f t="shared" si="492"/>
        <v>0</v>
      </c>
      <c r="I2250" s="1">
        <f t="shared" si="493"/>
        <v>0</v>
      </c>
      <c r="J2250" s="1">
        <f t="shared" si="494"/>
        <v>0</v>
      </c>
      <c r="K2250" s="1">
        <f t="shared" si="495"/>
        <v>0</v>
      </c>
      <c r="L2250" s="1">
        <f t="shared" si="496"/>
        <v>0</v>
      </c>
      <c r="M2250" s="1">
        <f t="shared" si="497"/>
        <v>0</v>
      </c>
      <c r="N2250" s="1" t="str">
        <f t="shared" si="498"/>
        <v>nee</v>
      </c>
      <c r="O2250" s="1">
        <f t="shared" si="499"/>
        <v>0</v>
      </c>
      <c r="P2250">
        <f t="shared" si="500"/>
        <v>100</v>
      </c>
    </row>
    <row r="2251" spans="1:16" x14ac:dyDescent="0.25">
      <c r="A2251" s="16">
        <f t="shared" si="501"/>
        <v>2249</v>
      </c>
      <c r="B2251" s="16">
        <f t="shared" si="490"/>
        <v>37</v>
      </c>
      <c r="C2251" s="1">
        <f t="shared" si="502"/>
        <v>5</v>
      </c>
      <c r="D2251" s="1">
        <f>VLOOKUP(C2251,Uitleg!$H$10:$K$14,2,FALSE)</f>
        <v>1</v>
      </c>
      <c r="E2251" s="1">
        <f>VLOOKUP(C2251,Uitleg!$H$10:$K$14,3,FALSE)</f>
        <v>1</v>
      </c>
      <c r="F2251">
        <f t="shared" si="503"/>
        <v>2</v>
      </c>
      <c r="G2251" s="17">
        <f t="shared" si="491"/>
        <v>80.443359780872754</v>
      </c>
      <c r="H2251" s="1">
        <f t="shared" si="492"/>
        <v>0</v>
      </c>
      <c r="I2251" s="1">
        <f t="shared" si="493"/>
        <v>0</v>
      </c>
      <c r="J2251" s="1">
        <f t="shared" si="494"/>
        <v>0</v>
      </c>
      <c r="K2251" s="1">
        <f t="shared" si="495"/>
        <v>0</v>
      </c>
      <c r="L2251" s="1">
        <f t="shared" si="496"/>
        <v>0</v>
      </c>
      <c r="M2251" s="1">
        <f t="shared" si="497"/>
        <v>0</v>
      </c>
      <c r="N2251" s="1" t="str">
        <f t="shared" si="498"/>
        <v>nee</v>
      </c>
      <c r="O2251" s="1">
        <f t="shared" si="499"/>
        <v>0</v>
      </c>
      <c r="P2251">
        <f t="shared" si="500"/>
        <v>100</v>
      </c>
    </row>
    <row r="2252" spans="1:16" x14ac:dyDescent="0.25">
      <c r="A2252" s="16">
        <f t="shared" si="501"/>
        <v>2250</v>
      </c>
      <c r="B2252" s="16">
        <f t="shared" si="490"/>
        <v>37</v>
      </c>
      <c r="C2252" s="1">
        <f t="shared" si="502"/>
        <v>5</v>
      </c>
      <c r="D2252" s="1">
        <f>VLOOKUP(C2252,Uitleg!$H$10:$K$14,2,FALSE)</f>
        <v>1</v>
      </c>
      <c r="E2252" s="1">
        <f>VLOOKUP(C2252,Uitleg!$H$10:$K$14,3,FALSE)</f>
        <v>1</v>
      </c>
      <c r="F2252">
        <f t="shared" si="503"/>
        <v>3</v>
      </c>
      <c r="G2252" s="17">
        <f t="shared" si="491"/>
        <v>80.550887784694766</v>
      </c>
      <c r="H2252" s="1">
        <f t="shared" si="492"/>
        <v>0</v>
      </c>
      <c r="I2252" s="1">
        <f t="shared" si="493"/>
        <v>0</v>
      </c>
      <c r="J2252" s="1">
        <f t="shared" si="494"/>
        <v>0</v>
      </c>
      <c r="K2252" s="1">
        <f t="shared" si="495"/>
        <v>0</v>
      </c>
      <c r="L2252" s="1">
        <f t="shared" si="496"/>
        <v>0</v>
      </c>
      <c r="M2252" s="1">
        <f t="shared" si="497"/>
        <v>0</v>
      </c>
      <c r="N2252" s="1" t="str">
        <f t="shared" si="498"/>
        <v>nee</v>
      </c>
      <c r="O2252" s="1">
        <f t="shared" si="499"/>
        <v>0</v>
      </c>
      <c r="P2252">
        <f t="shared" si="500"/>
        <v>100</v>
      </c>
    </row>
    <row r="2253" spans="1:16" x14ac:dyDescent="0.25">
      <c r="A2253" s="16">
        <f t="shared" si="501"/>
        <v>2251</v>
      </c>
      <c r="B2253" s="16">
        <f t="shared" si="490"/>
        <v>37</v>
      </c>
      <c r="C2253" s="1">
        <f t="shared" si="502"/>
        <v>5</v>
      </c>
      <c r="D2253" s="1">
        <f>VLOOKUP(C2253,Uitleg!$H$10:$K$14,2,FALSE)</f>
        <v>1</v>
      </c>
      <c r="E2253" s="1">
        <f>VLOOKUP(C2253,Uitleg!$H$10:$K$14,3,FALSE)</f>
        <v>1</v>
      </c>
      <c r="F2253">
        <f t="shared" si="503"/>
        <v>4</v>
      </c>
      <c r="G2253" s="17">
        <f t="shared" si="491"/>
        <v>80.657307299000436</v>
      </c>
      <c r="H2253" s="1">
        <f t="shared" si="492"/>
        <v>0</v>
      </c>
      <c r="I2253" s="1">
        <f t="shared" si="493"/>
        <v>0</v>
      </c>
      <c r="J2253" s="1">
        <f t="shared" si="494"/>
        <v>0</v>
      </c>
      <c r="K2253" s="1">
        <f t="shared" si="495"/>
        <v>0</v>
      </c>
      <c r="L2253" s="1">
        <f t="shared" si="496"/>
        <v>0</v>
      </c>
      <c r="M2253" s="1">
        <f t="shared" si="497"/>
        <v>0</v>
      </c>
      <c r="N2253" s="1" t="str">
        <f t="shared" si="498"/>
        <v>nee</v>
      </c>
      <c r="O2253" s="1">
        <f t="shared" si="499"/>
        <v>0</v>
      </c>
      <c r="P2253">
        <f t="shared" si="500"/>
        <v>100</v>
      </c>
    </row>
    <row r="2254" spans="1:16" x14ac:dyDescent="0.25">
      <c r="A2254" s="16">
        <f t="shared" si="501"/>
        <v>2252</v>
      </c>
      <c r="B2254" s="16">
        <f t="shared" si="490"/>
        <v>37</v>
      </c>
      <c r="C2254" s="1">
        <f t="shared" si="502"/>
        <v>5</v>
      </c>
      <c r="D2254" s="1">
        <f>VLOOKUP(C2254,Uitleg!$H$10:$K$14,2,FALSE)</f>
        <v>1</v>
      </c>
      <c r="E2254" s="1">
        <f>VLOOKUP(C2254,Uitleg!$H$10:$K$14,3,FALSE)</f>
        <v>1</v>
      </c>
      <c r="F2254">
        <f t="shared" si="503"/>
        <v>5</v>
      </c>
      <c r="G2254" s="17">
        <f t="shared" si="491"/>
        <v>80.762615973833292</v>
      </c>
      <c r="H2254" s="1">
        <f t="shared" si="492"/>
        <v>0</v>
      </c>
      <c r="I2254" s="1">
        <f t="shared" si="493"/>
        <v>0</v>
      </c>
      <c r="J2254" s="1">
        <f t="shared" si="494"/>
        <v>0</v>
      </c>
      <c r="K2254" s="1">
        <f t="shared" si="495"/>
        <v>0</v>
      </c>
      <c r="L2254" s="1">
        <f t="shared" si="496"/>
        <v>0</v>
      </c>
      <c r="M2254" s="1">
        <f t="shared" si="497"/>
        <v>0</v>
      </c>
      <c r="N2254" s="1" t="str">
        <f t="shared" si="498"/>
        <v>nee</v>
      </c>
      <c r="O2254" s="1">
        <f t="shared" si="499"/>
        <v>0</v>
      </c>
      <c r="P2254">
        <f t="shared" si="500"/>
        <v>100</v>
      </c>
    </row>
    <row r="2255" spans="1:16" x14ac:dyDescent="0.25">
      <c r="A2255" s="16">
        <f t="shared" si="501"/>
        <v>2253</v>
      </c>
      <c r="B2255" s="16">
        <f t="shared" si="490"/>
        <v>37</v>
      </c>
      <c r="C2255" s="1">
        <f t="shared" si="502"/>
        <v>5</v>
      </c>
      <c r="D2255" s="1">
        <f>VLOOKUP(C2255,Uitleg!$H$10:$K$14,2,FALSE)</f>
        <v>1</v>
      </c>
      <c r="E2255" s="1">
        <f>VLOOKUP(C2255,Uitleg!$H$10:$K$14,3,FALSE)</f>
        <v>1</v>
      </c>
      <c r="F2255">
        <f t="shared" si="503"/>
        <v>6</v>
      </c>
      <c r="G2255" s="17">
        <f t="shared" si="491"/>
        <v>80.866811500967586</v>
      </c>
      <c r="H2255" s="1">
        <f t="shared" si="492"/>
        <v>0</v>
      </c>
      <c r="I2255" s="1">
        <f t="shared" si="493"/>
        <v>0</v>
      </c>
      <c r="J2255" s="1">
        <f t="shared" si="494"/>
        <v>0</v>
      </c>
      <c r="K2255" s="1">
        <f t="shared" si="495"/>
        <v>0</v>
      </c>
      <c r="L2255" s="1">
        <f t="shared" si="496"/>
        <v>0</v>
      </c>
      <c r="M2255" s="1">
        <f t="shared" si="497"/>
        <v>0</v>
      </c>
      <c r="N2255" s="1" t="str">
        <f t="shared" si="498"/>
        <v>nee</v>
      </c>
      <c r="O2255" s="1">
        <f t="shared" si="499"/>
        <v>0</v>
      </c>
      <c r="P2255">
        <f t="shared" si="500"/>
        <v>100</v>
      </c>
    </row>
    <row r="2256" spans="1:16" x14ac:dyDescent="0.25">
      <c r="A2256" s="16">
        <f t="shared" si="501"/>
        <v>2254</v>
      </c>
      <c r="B2256" s="16">
        <f t="shared" si="490"/>
        <v>37</v>
      </c>
      <c r="C2256" s="1">
        <f t="shared" si="502"/>
        <v>5</v>
      </c>
      <c r="D2256" s="1">
        <f>VLOOKUP(C2256,Uitleg!$H$10:$K$14,2,FALSE)</f>
        <v>1</v>
      </c>
      <c r="E2256" s="1">
        <f>VLOOKUP(C2256,Uitleg!$H$10:$K$14,3,FALSE)</f>
        <v>1</v>
      </c>
      <c r="F2256">
        <f t="shared" si="503"/>
        <v>7</v>
      </c>
      <c r="G2256" s="17">
        <f t="shared" si="491"/>
        <v>80.969891613982668</v>
      </c>
      <c r="H2256" s="1">
        <f t="shared" si="492"/>
        <v>0</v>
      </c>
      <c r="I2256" s="1">
        <f t="shared" si="493"/>
        <v>0</v>
      </c>
      <c r="J2256" s="1">
        <f t="shared" si="494"/>
        <v>0</v>
      </c>
      <c r="K2256" s="1">
        <f t="shared" si="495"/>
        <v>0</v>
      </c>
      <c r="L2256" s="1">
        <f t="shared" si="496"/>
        <v>0</v>
      </c>
      <c r="M2256" s="1">
        <f t="shared" si="497"/>
        <v>0</v>
      </c>
      <c r="N2256" s="1" t="str">
        <f t="shared" si="498"/>
        <v>nee</v>
      </c>
      <c r="O2256" s="1">
        <f t="shared" si="499"/>
        <v>0</v>
      </c>
      <c r="P2256">
        <f t="shared" si="500"/>
        <v>100</v>
      </c>
    </row>
    <row r="2257" spans="1:16" x14ac:dyDescent="0.25">
      <c r="A2257" s="16">
        <f t="shared" si="501"/>
        <v>2255</v>
      </c>
      <c r="B2257" s="16">
        <f t="shared" si="490"/>
        <v>37</v>
      </c>
      <c r="C2257" s="1">
        <f t="shared" si="502"/>
        <v>5</v>
      </c>
      <c r="D2257" s="1">
        <f>VLOOKUP(C2257,Uitleg!$H$10:$K$14,2,FALSE)</f>
        <v>1</v>
      </c>
      <c r="E2257" s="1">
        <f>VLOOKUP(C2257,Uitleg!$H$10:$K$14,3,FALSE)</f>
        <v>1</v>
      </c>
      <c r="F2257">
        <f t="shared" si="503"/>
        <v>8</v>
      </c>
      <c r="G2257" s="17">
        <f t="shared" si="491"/>
        <v>81.071854088335286</v>
      </c>
      <c r="H2257" s="1">
        <f t="shared" si="492"/>
        <v>0</v>
      </c>
      <c r="I2257" s="1">
        <f t="shared" si="493"/>
        <v>0</v>
      </c>
      <c r="J2257" s="1">
        <f t="shared" si="494"/>
        <v>0</v>
      </c>
      <c r="K2257" s="1">
        <f t="shared" si="495"/>
        <v>0</v>
      </c>
      <c r="L2257" s="1">
        <f t="shared" si="496"/>
        <v>0</v>
      </c>
      <c r="M2257" s="1">
        <f t="shared" si="497"/>
        <v>0</v>
      </c>
      <c r="N2257" s="1" t="str">
        <f t="shared" si="498"/>
        <v>nee</v>
      </c>
      <c r="O2257" s="1">
        <f t="shared" si="499"/>
        <v>0</v>
      </c>
      <c r="P2257">
        <f t="shared" si="500"/>
        <v>100</v>
      </c>
    </row>
    <row r="2258" spans="1:16" x14ac:dyDescent="0.25">
      <c r="A2258" s="16">
        <f t="shared" si="501"/>
        <v>2256</v>
      </c>
      <c r="B2258" s="16">
        <f t="shared" si="490"/>
        <v>37</v>
      </c>
      <c r="C2258" s="1">
        <f t="shared" si="502"/>
        <v>5</v>
      </c>
      <c r="D2258" s="1">
        <f>VLOOKUP(C2258,Uitleg!$H$10:$K$14,2,FALSE)</f>
        <v>1</v>
      </c>
      <c r="E2258" s="1">
        <f>VLOOKUP(C2258,Uitleg!$H$10:$K$14,3,FALSE)</f>
        <v>1</v>
      </c>
      <c r="F2258">
        <f t="shared" si="503"/>
        <v>9</v>
      </c>
      <c r="G2258" s="17">
        <f t="shared" si="491"/>
        <v>81.172696741430528</v>
      </c>
      <c r="H2258" s="1">
        <f t="shared" si="492"/>
        <v>0</v>
      </c>
      <c r="I2258" s="1">
        <f t="shared" si="493"/>
        <v>0</v>
      </c>
      <c r="J2258" s="1">
        <f t="shared" si="494"/>
        <v>0</v>
      </c>
      <c r="K2258" s="1">
        <f t="shared" si="495"/>
        <v>0</v>
      </c>
      <c r="L2258" s="1">
        <f t="shared" si="496"/>
        <v>0</v>
      </c>
      <c r="M2258" s="1">
        <f t="shared" si="497"/>
        <v>0</v>
      </c>
      <c r="N2258" s="1" t="str">
        <f t="shared" si="498"/>
        <v>nee</v>
      </c>
      <c r="O2258" s="1">
        <f t="shared" si="499"/>
        <v>0</v>
      </c>
      <c r="P2258">
        <f t="shared" si="500"/>
        <v>100</v>
      </c>
    </row>
    <row r="2259" spans="1:16" x14ac:dyDescent="0.25">
      <c r="A2259" s="16">
        <f t="shared" si="501"/>
        <v>2257</v>
      </c>
      <c r="B2259" s="16">
        <f t="shared" si="490"/>
        <v>37</v>
      </c>
      <c r="C2259" s="1">
        <f t="shared" si="502"/>
        <v>5</v>
      </c>
      <c r="D2259" s="1">
        <f>VLOOKUP(C2259,Uitleg!$H$10:$K$14,2,FALSE)</f>
        <v>1</v>
      </c>
      <c r="E2259" s="1">
        <f>VLOOKUP(C2259,Uitleg!$H$10:$K$14,3,FALSE)</f>
        <v>1</v>
      </c>
      <c r="F2259">
        <f t="shared" si="503"/>
        <v>10</v>
      </c>
      <c r="G2259" s="17">
        <f t="shared" si="491"/>
        <v>81.272417432691199</v>
      </c>
      <c r="H2259" s="1">
        <f t="shared" si="492"/>
        <v>0</v>
      </c>
      <c r="I2259" s="1">
        <f t="shared" si="493"/>
        <v>0</v>
      </c>
      <c r="J2259" s="1">
        <f t="shared" si="494"/>
        <v>0</v>
      </c>
      <c r="K2259" s="1">
        <f t="shared" si="495"/>
        <v>0</v>
      </c>
      <c r="L2259" s="1">
        <f t="shared" si="496"/>
        <v>0</v>
      </c>
      <c r="M2259" s="1">
        <f t="shared" si="497"/>
        <v>0</v>
      </c>
      <c r="N2259" s="1" t="str">
        <f t="shared" si="498"/>
        <v>nee</v>
      </c>
      <c r="O2259" s="1">
        <f t="shared" si="499"/>
        <v>0</v>
      </c>
      <c r="P2259">
        <f t="shared" si="500"/>
        <v>100</v>
      </c>
    </row>
    <row r="2260" spans="1:16" x14ac:dyDescent="0.25">
      <c r="A2260" s="16">
        <f t="shared" si="501"/>
        <v>2258</v>
      </c>
      <c r="B2260" s="16">
        <f t="shared" si="490"/>
        <v>37</v>
      </c>
      <c r="C2260" s="1">
        <f t="shared" si="502"/>
        <v>5</v>
      </c>
      <c r="D2260" s="1">
        <f>VLOOKUP(C2260,Uitleg!$H$10:$K$14,2,FALSE)</f>
        <v>1</v>
      </c>
      <c r="E2260" s="1">
        <f>VLOOKUP(C2260,Uitleg!$H$10:$K$14,3,FALSE)</f>
        <v>1</v>
      </c>
      <c r="F2260">
        <f t="shared" si="503"/>
        <v>11</v>
      </c>
      <c r="G2260" s="17">
        <f t="shared" si="491"/>
        <v>81.371014063625466</v>
      </c>
      <c r="H2260" s="1">
        <f t="shared" si="492"/>
        <v>0</v>
      </c>
      <c r="I2260" s="1">
        <f t="shared" si="493"/>
        <v>0</v>
      </c>
      <c r="J2260" s="1">
        <f t="shared" si="494"/>
        <v>0</v>
      </c>
      <c r="K2260" s="1">
        <f t="shared" si="495"/>
        <v>0</v>
      </c>
      <c r="L2260" s="1">
        <f t="shared" si="496"/>
        <v>0</v>
      </c>
      <c r="M2260" s="1">
        <f t="shared" si="497"/>
        <v>0</v>
      </c>
      <c r="N2260" s="1" t="str">
        <f t="shared" si="498"/>
        <v>nee</v>
      </c>
      <c r="O2260" s="1">
        <f t="shared" si="499"/>
        <v>0</v>
      </c>
      <c r="P2260">
        <f t="shared" si="500"/>
        <v>100</v>
      </c>
    </row>
    <row r="2261" spans="1:16" x14ac:dyDescent="0.25">
      <c r="A2261" s="16">
        <f t="shared" si="501"/>
        <v>2259</v>
      </c>
      <c r="B2261" s="16">
        <f t="shared" si="490"/>
        <v>37</v>
      </c>
      <c r="C2261" s="1">
        <f t="shared" si="502"/>
        <v>5</v>
      </c>
      <c r="D2261" s="1">
        <f>VLOOKUP(C2261,Uitleg!$H$10:$K$14,2,FALSE)</f>
        <v>1</v>
      </c>
      <c r="E2261" s="1">
        <f>VLOOKUP(C2261,Uitleg!$H$10:$K$14,3,FALSE)</f>
        <v>1</v>
      </c>
      <c r="F2261">
        <f t="shared" si="503"/>
        <v>12</v>
      </c>
      <c r="G2261" s="17">
        <f t="shared" si="491"/>
        <v>81.468484577892994</v>
      </c>
      <c r="H2261" s="1">
        <f t="shared" si="492"/>
        <v>0</v>
      </c>
      <c r="I2261" s="1">
        <f t="shared" si="493"/>
        <v>0</v>
      </c>
      <c r="J2261" s="1">
        <f t="shared" si="494"/>
        <v>0</v>
      </c>
      <c r="K2261" s="1">
        <f t="shared" si="495"/>
        <v>0</v>
      </c>
      <c r="L2261" s="1">
        <f t="shared" si="496"/>
        <v>0</v>
      </c>
      <c r="M2261" s="1">
        <f t="shared" si="497"/>
        <v>0</v>
      </c>
      <c r="N2261" s="1" t="str">
        <f t="shared" si="498"/>
        <v>nee</v>
      </c>
      <c r="O2261" s="1">
        <f t="shared" si="499"/>
        <v>0</v>
      </c>
      <c r="P2261">
        <f t="shared" si="500"/>
        <v>100</v>
      </c>
    </row>
    <row r="2262" spans="1:16" x14ac:dyDescent="0.25">
      <c r="A2262" s="16">
        <f t="shared" si="501"/>
        <v>2260</v>
      </c>
      <c r="B2262" s="16">
        <f t="shared" si="490"/>
        <v>37</v>
      </c>
      <c r="C2262" s="1">
        <f t="shared" si="502"/>
        <v>5</v>
      </c>
      <c r="D2262" s="1">
        <f>VLOOKUP(C2262,Uitleg!$H$10:$K$14,2,FALSE)</f>
        <v>1</v>
      </c>
      <c r="E2262" s="1">
        <f>VLOOKUP(C2262,Uitleg!$H$10:$K$14,3,FALSE)</f>
        <v>1</v>
      </c>
      <c r="F2262">
        <f t="shared" si="503"/>
        <v>13</v>
      </c>
      <c r="G2262" s="17">
        <f t="shared" si="491"/>
        <v>81.564826961369491</v>
      </c>
      <c r="H2262" s="1">
        <f t="shared" si="492"/>
        <v>0</v>
      </c>
      <c r="I2262" s="1">
        <f t="shared" si="493"/>
        <v>0</v>
      </c>
      <c r="J2262" s="1">
        <f t="shared" si="494"/>
        <v>0</v>
      </c>
      <c r="K2262" s="1">
        <f t="shared" si="495"/>
        <v>0</v>
      </c>
      <c r="L2262" s="1">
        <f t="shared" si="496"/>
        <v>0</v>
      </c>
      <c r="M2262" s="1">
        <f t="shared" si="497"/>
        <v>0</v>
      </c>
      <c r="N2262" s="1" t="str">
        <f t="shared" si="498"/>
        <v>nee</v>
      </c>
      <c r="O2262" s="1">
        <f t="shared" si="499"/>
        <v>0</v>
      </c>
      <c r="P2262">
        <f t="shared" si="500"/>
        <v>100</v>
      </c>
    </row>
    <row r="2263" spans="1:16" x14ac:dyDescent="0.25">
      <c r="A2263" s="16">
        <f t="shared" si="501"/>
        <v>2261</v>
      </c>
      <c r="B2263" s="16">
        <f t="shared" si="490"/>
        <v>37</v>
      </c>
      <c r="C2263" s="1">
        <f t="shared" si="502"/>
        <v>5</v>
      </c>
      <c r="D2263" s="1">
        <f>VLOOKUP(C2263,Uitleg!$H$10:$K$14,2,FALSE)</f>
        <v>1</v>
      </c>
      <c r="E2263" s="1">
        <f>VLOOKUP(C2263,Uitleg!$H$10:$K$14,3,FALSE)</f>
        <v>1</v>
      </c>
      <c r="F2263">
        <f t="shared" si="503"/>
        <v>14</v>
      </c>
      <c r="G2263" s="17">
        <f t="shared" si="491"/>
        <v>81.660039242209621</v>
      </c>
      <c r="H2263" s="1">
        <f t="shared" si="492"/>
        <v>0</v>
      </c>
      <c r="I2263" s="1">
        <f t="shared" si="493"/>
        <v>0</v>
      </c>
      <c r="J2263" s="1">
        <f t="shared" si="494"/>
        <v>0</v>
      </c>
      <c r="K2263" s="1">
        <f t="shared" si="495"/>
        <v>0</v>
      </c>
      <c r="L2263" s="1">
        <f t="shared" si="496"/>
        <v>0</v>
      </c>
      <c r="M2263" s="1">
        <f t="shared" si="497"/>
        <v>0</v>
      </c>
      <c r="N2263" s="1" t="str">
        <f t="shared" si="498"/>
        <v>nee</v>
      </c>
      <c r="O2263" s="1">
        <f t="shared" si="499"/>
        <v>0</v>
      </c>
      <c r="P2263">
        <f t="shared" si="500"/>
        <v>100</v>
      </c>
    </row>
    <row r="2264" spans="1:16" x14ac:dyDescent="0.25">
      <c r="A2264" s="16">
        <f t="shared" si="501"/>
        <v>2262</v>
      </c>
      <c r="B2264" s="16">
        <f t="shared" si="490"/>
        <v>37</v>
      </c>
      <c r="C2264" s="1">
        <f t="shared" si="502"/>
        <v>5</v>
      </c>
      <c r="D2264" s="1">
        <f>VLOOKUP(C2264,Uitleg!$H$10:$K$14,2,FALSE)</f>
        <v>1</v>
      </c>
      <c r="E2264" s="1">
        <f>VLOOKUP(C2264,Uitleg!$H$10:$K$14,3,FALSE)</f>
        <v>1</v>
      </c>
      <c r="F2264">
        <f t="shared" si="503"/>
        <v>15</v>
      </c>
      <c r="G2264" s="17">
        <f t="shared" si="491"/>
        <v>81.754119490908437</v>
      </c>
      <c r="H2264" s="1">
        <f t="shared" si="492"/>
        <v>0</v>
      </c>
      <c r="I2264" s="1">
        <f t="shared" si="493"/>
        <v>0</v>
      </c>
      <c r="J2264" s="1">
        <f t="shared" si="494"/>
        <v>0</v>
      </c>
      <c r="K2264" s="1">
        <f t="shared" si="495"/>
        <v>0</v>
      </c>
      <c r="L2264" s="1">
        <f t="shared" si="496"/>
        <v>0</v>
      </c>
      <c r="M2264" s="1">
        <f t="shared" si="497"/>
        <v>0</v>
      </c>
      <c r="N2264" s="1" t="str">
        <f t="shared" si="498"/>
        <v>nee</v>
      </c>
      <c r="O2264" s="1">
        <f t="shared" si="499"/>
        <v>0</v>
      </c>
      <c r="P2264">
        <f t="shared" si="500"/>
        <v>100</v>
      </c>
    </row>
    <row r="2265" spans="1:16" x14ac:dyDescent="0.25">
      <c r="A2265" s="16">
        <f t="shared" si="501"/>
        <v>2263</v>
      </c>
      <c r="B2265" s="16">
        <f t="shared" si="490"/>
        <v>37</v>
      </c>
      <c r="C2265" s="1">
        <f t="shared" si="502"/>
        <v>5</v>
      </c>
      <c r="D2265" s="1">
        <f>VLOOKUP(C2265,Uitleg!$H$10:$K$14,2,FALSE)</f>
        <v>1</v>
      </c>
      <c r="E2265" s="1">
        <f>VLOOKUP(C2265,Uitleg!$H$10:$K$14,3,FALSE)</f>
        <v>1</v>
      </c>
      <c r="F2265">
        <f t="shared" si="503"/>
        <v>16</v>
      </c>
      <c r="G2265" s="17">
        <f t="shared" si="491"/>
        <v>81.847065820360939</v>
      </c>
      <c r="H2265" s="1">
        <f t="shared" si="492"/>
        <v>0</v>
      </c>
      <c r="I2265" s="1">
        <f t="shared" si="493"/>
        <v>0</v>
      </c>
      <c r="J2265" s="1">
        <f t="shared" si="494"/>
        <v>0</v>
      </c>
      <c r="K2265" s="1">
        <f t="shared" si="495"/>
        <v>0</v>
      </c>
      <c r="L2265" s="1">
        <f t="shared" si="496"/>
        <v>0</v>
      </c>
      <c r="M2265" s="1">
        <f t="shared" si="497"/>
        <v>0</v>
      </c>
      <c r="N2265" s="1" t="str">
        <f t="shared" si="498"/>
        <v>nee</v>
      </c>
      <c r="O2265" s="1">
        <f t="shared" si="499"/>
        <v>0</v>
      </c>
      <c r="P2265">
        <f t="shared" si="500"/>
        <v>100</v>
      </c>
    </row>
    <row r="2266" spans="1:16" x14ac:dyDescent="0.25">
      <c r="A2266" s="16">
        <f t="shared" si="501"/>
        <v>2264</v>
      </c>
      <c r="B2266" s="16">
        <f t="shared" si="490"/>
        <v>37</v>
      </c>
      <c r="C2266" s="1">
        <f t="shared" si="502"/>
        <v>5</v>
      </c>
      <c r="D2266" s="1">
        <f>VLOOKUP(C2266,Uitleg!$H$10:$K$14,2,FALSE)</f>
        <v>1</v>
      </c>
      <c r="E2266" s="1">
        <f>VLOOKUP(C2266,Uitleg!$H$10:$K$14,3,FALSE)</f>
        <v>1</v>
      </c>
      <c r="F2266">
        <f t="shared" si="503"/>
        <v>17</v>
      </c>
      <c r="G2266" s="17">
        <f t="shared" si="491"/>
        <v>81.938876385920381</v>
      </c>
      <c r="H2266" s="1">
        <f t="shared" si="492"/>
        <v>0</v>
      </c>
      <c r="I2266" s="1">
        <f t="shared" si="493"/>
        <v>0</v>
      </c>
      <c r="J2266" s="1">
        <f t="shared" si="494"/>
        <v>0</v>
      </c>
      <c r="K2266" s="1">
        <f t="shared" si="495"/>
        <v>0</v>
      </c>
      <c r="L2266" s="1">
        <f t="shared" si="496"/>
        <v>0</v>
      </c>
      <c r="M2266" s="1">
        <f t="shared" si="497"/>
        <v>0</v>
      </c>
      <c r="N2266" s="1" t="str">
        <f t="shared" si="498"/>
        <v>nee</v>
      </c>
      <c r="O2266" s="1">
        <f t="shared" si="499"/>
        <v>0</v>
      </c>
      <c r="P2266">
        <f t="shared" si="500"/>
        <v>100</v>
      </c>
    </row>
    <row r="2267" spans="1:16" x14ac:dyDescent="0.25">
      <c r="A2267" s="16">
        <f t="shared" si="501"/>
        <v>2265</v>
      </c>
      <c r="B2267" s="16">
        <f t="shared" si="490"/>
        <v>37</v>
      </c>
      <c r="C2267" s="1">
        <f t="shared" si="502"/>
        <v>5</v>
      </c>
      <c r="D2267" s="1">
        <f>VLOOKUP(C2267,Uitleg!$H$10:$K$14,2,FALSE)</f>
        <v>1</v>
      </c>
      <c r="E2267" s="1">
        <f>VLOOKUP(C2267,Uitleg!$H$10:$K$14,3,FALSE)</f>
        <v>1</v>
      </c>
      <c r="F2267">
        <f t="shared" si="503"/>
        <v>18</v>
      </c>
      <c r="G2267" s="17">
        <f t="shared" si="491"/>
        <v>82.029549385454629</v>
      </c>
      <c r="H2267" s="1">
        <f t="shared" si="492"/>
        <v>0</v>
      </c>
      <c r="I2267" s="1">
        <f t="shared" si="493"/>
        <v>0</v>
      </c>
      <c r="J2267" s="1">
        <f t="shared" si="494"/>
        <v>0</v>
      </c>
      <c r="K2267" s="1">
        <f t="shared" si="495"/>
        <v>0</v>
      </c>
      <c r="L2267" s="1">
        <f t="shared" si="496"/>
        <v>0</v>
      </c>
      <c r="M2267" s="1">
        <f t="shared" si="497"/>
        <v>0</v>
      </c>
      <c r="N2267" s="1" t="str">
        <f t="shared" si="498"/>
        <v>nee</v>
      </c>
      <c r="O2267" s="1">
        <f t="shared" si="499"/>
        <v>0</v>
      </c>
      <c r="P2267">
        <f t="shared" si="500"/>
        <v>100</v>
      </c>
    </row>
    <row r="2268" spans="1:16" x14ac:dyDescent="0.25">
      <c r="A2268" s="16">
        <f t="shared" si="501"/>
        <v>2266</v>
      </c>
      <c r="B2268" s="16">
        <f t="shared" si="490"/>
        <v>37</v>
      </c>
      <c r="C2268" s="1">
        <f t="shared" si="502"/>
        <v>5</v>
      </c>
      <c r="D2268" s="1">
        <f>VLOOKUP(C2268,Uitleg!$H$10:$K$14,2,FALSE)</f>
        <v>1</v>
      </c>
      <c r="E2268" s="1">
        <f>VLOOKUP(C2268,Uitleg!$H$10:$K$14,3,FALSE)</f>
        <v>1</v>
      </c>
      <c r="F2268">
        <f t="shared" si="503"/>
        <v>19</v>
      </c>
      <c r="G2268" s="17">
        <f t="shared" si="491"/>
        <v>82.119083059401163</v>
      </c>
      <c r="H2268" s="1">
        <f t="shared" si="492"/>
        <v>0</v>
      </c>
      <c r="I2268" s="1">
        <f t="shared" si="493"/>
        <v>0</v>
      </c>
      <c r="J2268" s="1">
        <f t="shared" si="494"/>
        <v>0</v>
      </c>
      <c r="K2268" s="1">
        <f t="shared" si="495"/>
        <v>0</v>
      </c>
      <c r="L2268" s="1">
        <f t="shared" si="496"/>
        <v>0</v>
      </c>
      <c r="M2268" s="1">
        <f t="shared" si="497"/>
        <v>0</v>
      </c>
      <c r="N2268" s="1" t="str">
        <f t="shared" si="498"/>
        <v>nee</v>
      </c>
      <c r="O2268" s="1">
        <f t="shared" si="499"/>
        <v>0</v>
      </c>
      <c r="P2268">
        <f t="shared" si="500"/>
        <v>100</v>
      </c>
    </row>
    <row r="2269" spans="1:16" x14ac:dyDescent="0.25">
      <c r="A2269" s="16">
        <f t="shared" si="501"/>
        <v>2267</v>
      </c>
      <c r="B2269" s="16">
        <f t="shared" si="490"/>
        <v>37</v>
      </c>
      <c r="C2269" s="1">
        <f t="shared" si="502"/>
        <v>5</v>
      </c>
      <c r="D2269" s="1">
        <f>VLOOKUP(C2269,Uitleg!$H$10:$K$14,2,FALSE)</f>
        <v>1</v>
      </c>
      <c r="E2269" s="1">
        <f>VLOOKUP(C2269,Uitleg!$H$10:$K$14,3,FALSE)</f>
        <v>1</v>
      </c>
      <c r="F2269">
        <f t="shared" si="503"/>
        <v>20</v>
      </c>
      <c r="G2269" s="17">
        <f t="shared" si="491"/>
        <v>82.207475690820445</v>
      </c>
      <c r="H2269" s="1">
        <f t="shared" si="492"/>
        <v>0</v>
      </c>
      <c r="I2269" s="1">
        <f t="shared" si="493"/>
        <v>0</v>
      </c>
      <c r="J2269" s="1">
        <f t="shared" si="494"/>
        <v>0</v>
      </c>
      <c r="K2269" s="1">
        <f t="shared" si="495"/>
        <v>0</v>
      </c>
      <c r="L2269" s="1">
        <f t="shared" si="496"/>
        <v>0</v>
      </c>
      <c r="M2269" s="1">
        <f t="shared" si="497"/>
        <v>0</v>
      </c>
      <c r="N2269" s="1" t="str">
        <f t="shared" si="498"/>
        <v>nee</v>
      </c>
      <c r="O2269" s="1">
        <f t="shared" si="499"/>
        <v>0</v>
      </c>
      <c r="P2269">
        <f t="shared" si="500"/>
        <v>100</v>
      </c>
    </row>
    <row r="2270" spans="1:16" x14ac:dyDescent="0.25">
      <c r="A2270" s="16">
        <f t="shared" si="501"/>
        <v>2268</v>
      </c>
      <c r="B2270" s="16">
        <f t="shared" si="490"/>
        <v>37</v>
      </c>
      <c r="C2270" s="1">
        <f t="shared" si="502"/>
        <v>5</v>
      </c>
      <c r="D2270" s="1">
        <f>VLOOKUP(C2270,Uitleg!$H$10:$K$14,2,FALSE)</f>
        <v>1</v>
      </c>
      <c r="E2270" s="1">
        <f>VLOOKUP(C2270,Uitleg!$H$10:$K$14,3,FALSE)</f>
        <v>1</v>
      </c>
      <c r="F2270">
        <f t="shared" si="503"/>
        <v>21</v>
      </c>
      <c r="G2270" s="17">
        <f t="shared" si="491"/>
        <v>82.294725605447397</v>
      </c>
      <c r="H2270" s="1">
        <f t="shared" si="492"/>
        <v>0</v>
      </c>
      <c r="I2270" s="1">
        <f t="shared" si="493"/>
        <v>0</v>
      </c>
      <c r="J2270" s="1">
        <f t="shared" si="494"/>
        <v>0</v>
      </c>
      <c r="K2270" s="1">
        <f t="shared" si="495"/>
        <v>0</v>
      </c>
      <c r="L2270" s="1">
        <f t="shared" si="496"/>
        <v>0</v>
      </c>
      <c r="M2270" s="1">
        <f t="shared" si="497"/>
        <v>0</v>
      </c>
      <c r="N2270" s="1" t="str">
        <f t="shared" si="498"/>
        <v>nee</v>
      </c>
      <c r="O2270" s="1">
        <f t="shared" si="499"/>
        <v>0</v>
      </c>
      <c r="P2270">
        <f t="shared" si="500"/>
        <v>100</v>
      </c>
    </row>
    <row r="2271" spans="1:16" x14ac:dyDescent="0.25">
      <c r="A2271" s="16">
        <f t="shared" si="501"/>
        <v>2269</v>
      </c>
      <c r="B2271" s="16">
        <f t="shared" si="490"/>
        <v>37</v>
      </c>
      <c r="C2271" s="1">
        <f t="shared" si="502"/>
        <v>5</v>
      </c>
      <c r="D2271" s="1">
        <f>VLOOKUP(C2271,Uitleg!$H$10:$K$14,2,FALSE)</f>
        <v>1</v>
      </c>
      <c r="E2271" s="1">
        <f>VLOOKUP(C2271,Uitleg!$H$10:$K$14,3,FALSE)</f>
        <v>1</v>
      </c>
      <c r="F2271">
        <f t="shared" si="503"/>
        <v>22</v>
      </c>
      <c r="G2271" s="17">
        <f t="shared" si="491"/>
        <v>82.380831171741718</v>
      </c>
      <c r="H2271" s="1">
        <f t="shared" si="492"/>
        <v>0</v>
      </c>
      <c r="I2271" s="1">
        <f t="shared" si="493"/>
        <v>0</v>
      </c>
      <c r="J2271" s="1">
        <f t="shared" si="494"/>
        <v>0</v>
      </c>
      <c r="K2271" s="1">
        <f t="shared" si="495"/>
        <v>0</v>
      </c>
      <c r="L2271" s="1">
        <f t="shared" si="496"/>
        <v>0</v>
      </c>
      <c r="M2271" s="1">
        <f t="shared" si="497"/>
        <v>0</v>
      </c>
      <c r="N2271" s="1" t="str">
        <f t="shared" si="498"/>
        <v>nee</v>
      </c>
      <c r="O2271" s="1">
        <f t="shared" si="499"/>
        <v>0</v>
      </c>
      <c r="P2271">
        <f t="shared" si="500"/>
        <v>100</v>
      </c>
    </row>
    <row r="2272" spans="1:16" x14ac:dyDescent="0.25">
      <c r="A2272" s="16">
        <f t="shared" si="501"/>
        <v>2270</v>
      </c>
      <c r="B2272" s="16">
        <f t="shared" si="490"/>
        <v>37</v>
      </c>
      <c r="C2272" s="1">
        <f t="shared" si="502"/>
        <v>5</v>
      </c>
      <c r="D2272" s="1">
        <f>VLOOKUP(C2272,Uitleg!$H$10:$K$14,2,FALSE)</f>
        <v>1</v>
      </c>
      <c r="E2272" s="1">
        <f>VLOOKUP(C2272,Uitleg!$H$10:$K$14,3,FALSE)</f>
        <v>1</v>
      </c>
      <c r="F2272">
        <f t="shared" si="503"/>
        <v>23</v>
      </c>
      <c r="G2272" s="17">
        <f t="shared" si="491"/>
        <v>82.465790800936148</v>
      </c>
      <c r="H2272" s="1">
        <f t="shared" si="492"/>
        <v>0</v>
      </c>
      <c r="I2272" s="1">
        <f t="shared" si="493"/>
        <v>0</v>
      </c>
      <c r="J2272" s="1">
        <f t="shared" si="494"/>
        <v>0</v>
      </c>
      <c r="K2272" s="1">
        <f t="shared" si="495"/>
        <v>0</v>
      </c>
      <c r="L2272" s="1">
        <f t="shared" si="496"/>
        <v>0</v>
      </c>
      <c r="M2272" s="1">
        <f t="shared" si="497"/>
        <v>0</v>
      </c>
      <c r="N2272" s="1" t="str">
        <f t="shared" si="498"/>
        <v>nee</v>
      </c>
      <c r="O2272" s="1">
        <f t="shared" si="499"/>
        <v>0</v>
      </c>
      <c r="P2272">
        <f t="shared" si="500"/>
        <v>100</v>
      </c>
    </row>
    <row r="2273" spans="1:16" x14ac:dyDescent="0.25">
      <c r="A2273" s="16">
        <f t="shared" si="501"/>
        <v>2271</v>
      </c>
      <c r="B2273" s="16">
        <f t="shared" si="490"/>
        <v>37</v>
      </c>
      <c r="C2273" s="1">
        <f t="shared" si="502"/>
        <v>5</v>
      </c>
      <c r="D2273" s="1">
        <f>VLOOKUP(C2273,Uitleg!$H$10:$K$14,2,FALSE)</f>
        <v>1</v>
      </c>
      <c r="E2273" s="1">
        <f>VLOOKUP(C2273,Uitleg!$H$10:$K$14,3,FALSE)</f>
        <v>1</v>
      </c>
      <c r="F2273">
        <f t="shared" si="503"/>
        <v>24</v>
      </c>
      <c r="G2273" s="17">
        <f t="shared" si="491"/>
        <v>82.549602947083486</v>
      </c>
      <c r="H2273" s="1">
        <f t="shared" si="492"/>
        <v>0</v>
      </c>
      <c r="I2273" s="1">
        <f t="shared" si="493"/>
        <v>0</v>
      </c>
      <c r="J2273" s="1">
        <f t="shared" si="494"/>
        <v>0</v>
      </c>
      <c r="K2273" s="1">
        <f t="shared" si="495"/>
        <v>0</v>
      </c>
      <c r="L2273" s="1">
        <f t="shared" si="496"/>
        <v>0</v>
      </c>
      <c r="M2273" s="1">
        <f t="shared" si="497"/>
        <v>0</v>
      </c>
      <c r="N2273" s="1" t="str">
        <f t="shared" si="498"/>
        <v>nee</v>
      </c>
      <c r="O2273" s="1">
        <f t="shared" si="499"/>
        <v>0</v>
      </c>
      <c r="P2273">
        <f t="shared" si="500"/>
        <v>100</v>
      </c>
    </row>
    <row r="2274" spans="1:16" x14ac:dyDescent="0.25">
      <c r="A2274" s="16">
        <f t="shared" si="501"/>
        <v>2272</v>
      </c>
      <c r="B2274" s="16">
        <f t="shared" si="490"/>
        <v>37</v>
      </c>
      <c r="C2274" s="1">
        <f t="shared" si="502"/>
        <v>5</v>
      </c>
      <c r="D2274" s="1">
        <f>VLOOKUP(C2274,Uitleg!$H$10:$K$14,2,FALSE)</f>
        <v>1</v>
      </c>
      <c r="E2274" s="1">
        <f>VLOOKUP(C2274,Uitleg!$H$10:$K$14,3,FALSE)</f>
        <v>1</v>
      </c>
      <c r="F2274">
        <f t="shared" si="503"/>
        <v>25</v>
      </c>
      <c r="G2274" s="17">
        <f t="shared" si="491"/>
        <v>82.6322661071016</v>
      </c>
      <c r="H2274" s="1">
        <f t="shared" si="492"/>
        <v>0</v>
      </c>
      <c r="I2274" s="1">
        <f t="shared" si="493"/>
        <v>0</v>
      </c>
      <c r="J2274" s="1">
        <f t="shared" si="494"/>
        <v>0</v>
      </c>
      <c r="K2274" s="1">
        <f t="shared" si="495"/>
        <v>0</v>
      </c>
      <c r="L2274" s="1">
        <f t="shared" si="496"/>
        <v>0</v>
      </c>
      <c r="M2274" s="1">
        <f t="shared" si="497"/>
        <v>0</v>
      </c>
      <c r="N2274" s="1" t="str">
        <f t="shared" si="498"/>
        <v>nee</v>
      </c>
      <c r="O2274" s="1">
        <f t="shared" si="499"/>
        <v>0</v>
      </c>
      <c r="P2274">
        <f t="shared" si="500"/>
        <v>100</v>
      </c>
    </row>
    <row r="2275" spans="1:16" x14ac:dyDescent="0.25">
      <c r="A2275" s="16">
        <f t="shared" si="501"/>
        <v>2273</v>
      </c>
      <c r="B2275" s="16">
        <f t="shared" si="490"/>
        <v>37</v>
      </c>
      <c r="C2275" s="1">
        <f t="shared" si="502"/>
        <v>5</v>
      </c>
      <c r="D2275" s="1">
        <f>VLOOKUP(C2275,Uitleg!$H$10:$K$14,2,FALSE)</f>
        <v>1</v>
      </c>
      <c r="E2275" s="1">
        <f>VLOOKUP(C2275,Uitleg!$H$10:$K$14,3,FALSE)</f>
        <v>1</v>
      </c>
      <c r="F2275">
        <f t="shared" si="503"/>
        <v>26</v>
      </c>
      <c r="G2275" s="17">
        <f t="shared" si="491"/>
        <v>82.71377882081724</v>
      </c>
      <c r="H2275" s="1">
        <f t="shared" si="492"/>
        <v>0</v>
      </c>
      <c r="I2275" s="1">
        <f t="shared" si="493"/>
        <v>0</v>
      </c>
      <c r="J2275" s="1">
        <f t="shared" si="494"/>
        <v>0</v>
      </c>
      <c r="K2275" s="1">
        <f t="shared" si="495"/>
        <v>0</v>
      </c>
      <c r="L2275" s="1">
        <f t="shared" si="496"/>
        <v>0</v>
      </c>
      <c r="M2275" s="1">
        <f t="shared" si="497"/>
        <v>0</v>
      </c>
      <c r="N2275" s="1" t="str">
        <f t="shared" si="498"/>
        <v>nee</v>
      </c>
      <c r="O2275" s="1">
        <f t="shared" si="499"/>
        <v>0</v>
      </c>
      <c r="P2275">
        <f t="shared" si="500"/>
        <v>100</v>
      </c>
    </row>
    <row r="2276" spans="1:16" x14ac:dyDescent="0.25">
      <c r="A2276" s="16">
        <f t="shared" si="501"/>
        <v>2274</v>
      </c>
      <c r="B2276" s="16">
        <f t="shared" si="490"/>
        <v>37</v>
      </c>
      <c r="C2276" s="1">
        <f t="shared" si="502"/>
        <v>5</v>
      </c>
      <c r="D2276" s="1">
        <f>VLOOKUP(C2276,Uitleg!$H$10:$K$14,2,FALSE)</f>
        <v>1</v>
      </c>
      <c r="E2276" s="1">
        <f>VLOOKUP(C2276,Uitleg!$H$10:$K$14,3,FALSE)</f>
        <v>1</v>
      </c>
      <c r="F2276">
        <f t="shared" si="503"/>
        <v>27</v>
      </c>
      <c r="G2276" s="17">
        <f t="shared" si="491"/>
        <v>82.794139671007855</v>
      </c>
      <c r="H2276" s="1">
        <f t="shared" si="492"/>
        <v>0</v>
      </c>
      <c r="I2276" s="1">
        <f t="shared" si="493"/>
        <v>0</v>
      </c>
      <c r="J2276" s="1">
        <f t="shared" si="494"/>
        <v>0</v>
      </c>
      <c r="K2276" s="1">
        <f t="shared" si="495"/>
        <v>0</v>
      </c>
      <c r="L2276" s="1">
        <f t="shared" si="496"/>
        <v>0</v>
      </c>
      <c r="M2276" s="1">
        <f t="shared" si="497"/>
        <v>0</v>
      </c>
      <c r="N2276" s="1" t="str">
        <f t="shared" si="498"/>
        <v>nee</v>
      </c>
      <c r="O2276" s="1">
        <f t="shared" si="499"/>
        <v>0</v>
      </c>
      <c r="P2276">
        <f t="shared" si="500"/>
        <v>100</v>
      </c>
    </row>
    <row r="2277" spans="1:16" x14ac:dyDescent="0.25">
      <c r="A2277" s="16">
        <f t="shared" si="501"/>
        <v>2275</v>
      </c>
      <c r="B2277" s="16">
        <f t="shared" si="490"/>
        <v>37</v>
      </c>
      <c r="C2277" s="1">
        <f t="shared" si="502"/>
        <v>5</v>
      </c>
      <c r="D2277" s="1">
        <f>VLOOKUP(C2277,Uitleg!$H$10:$K$14,2,FALSE)</f>
        <v>1</v>
      </c>
      <c r="E2277" s="1">
        <f>VLOOKUP(C2277,Uitleg!$H$10:$K$14,3,FALSE)</f>
        <v>1</v>
      </c>
      <c r="F2277">
        <f t="shared" si="503"/>
        <v>28</v>
      </c>
      <c r="G2277" s="17">
        <f t="shared" si="491"/>
        <v>82.873347283442016</v>
      </c>
      <c r="H2277" s="1">
        <f t="shared" si="492"/>
        <v>0</v>
      </c>
      <c r="I2277" s="1">
        <f t="shared" si="493"/>
        <v>0</v>
      </c>
      <c r="J2277" s="1">
        <f t="shared" si="494"/>
        <v>0</v>
      </c>
      <c r="K2277" s="1">
        <f t="shared" si="495"/>
        <v>0</v>
      </c>
      <c r="L2277" s="1">
        <f t="shared" si="496"/>
        <v>0</v>
      </c>
      <c r="M2277" s="1">
        <f t="shared" si="497"/>
        <v>0</v>
      </c>
      <c r="N2277" s="1" t="str">
        <f t="shared" si="498"/>
        <v>nee</v>
      </c>
      <c r="O2277" s="1">
        <f t="shared" si="499"/>
        <v>0</v>
      </c>
      <c r="P2277">
        <f t="shared" si="500"/>
        <v>100</v>
      </c>
    </row>
    <row r="2278" spans="1:16" x14ac:dyDescent="0.25">
      <c r="A2278" s="16">
        <f t="shared" si="501"/>
        <v>2276</v>
      </c>
      <c r="B2278" s="16">
        <f t="shared" si="490"/>
        <v>37</v>
      </c>
      <c r="C2278" s="1">
        <f t="shared" si="502"/>
        <v>5</v>
      </c>
      <c r="D2278" s="1">
        <f>VLOOKUP(C2278,Uitleg!$H$10:$K$14,2,FALSE)</f>
        <v>1</v>
      </c>
      <c r="E2278" s="1">
        <f>VLOOKUP(C2278,Uitleg!$H$10:$K$14,3,FALSE)</f>
        <v>1</v>
      </c>
      <c r="F2278">
        <f t="shared" si="503"/>
        <v>29</v>
      </c>
      <c r="G2278" s="17">
        <f t="shared" si="491"/>
        <v>82.95140032691819</v>
      </c>
      <c r="H2278" s="1">
        <f t="shared" si="492"/>
        <v>0</v>
      </c>
      <c r="I2278" s="1">
        <f t="shared" si="493"/>
        <v>0</v>
      </c>
      <c r="J2278" s="1">
        <f t="shared" si="494"/>
        <v>0</v>
      </c>
      <c r="K2278" s="1">
        <f t="shared" si="495"/>
        <v>0</v>
      </c>
      <c r="L2278" s="1">
        <f t="shared" si="496"/>
        <v>0</v>
      </c>
      <c r="M2278" s="1">
        <f t="shared" si="497"/>
        <v>0</v>
      </c>
      <c r="N2278" s="1" t="str">
        <f t="shared" si="498"/>
        <v>nee</v>
      </c>
      <c r="O2278" s="1">
        <f t="shared" si="499"/>
        <v>0</v>
      </c>
      <c r="P2278">
        <f t="shared" si="500"/>
        <v>100</v>
      </c>
    </row>
    <row r="2279" spans="1:16" x14ac:dyDescent="0.25">
      <c r="A2279" s="16">
        <f t="shared" si="501"/>
        <v>2277</v>
      </c>
      <c r="B2279" s="16">
        <f t="shared" si="490"/>
        <v>37</v>
      </c>
      <c r="C2279" s="1">
        <f t="shared" si="502"/>
        <v>5</v>
      </c>
      <c r="D2279" s="1">
        <f>VLOOKUP(C2279,Uitleg!$H$10:$K$14,2,FALSE)</f>
        <v>1</v>
      </c>
      <c r="E2279" s="1">
        <f>VLOOKUP(C2279,Uitleg!$H$10:$K$14,3,FALSE)</f>
        <v>1</v>
      </c>
      <c r="F2279">
        <f t="shared" si="503"/>
        <v>30</v>
      </c>
      <c r="G2279" s="17">
        <f t="shared" si="491"/>
        <v>83.028297513301737</v>
      </c>
      <c r="H2279" s="1">
        <f t="shared" si="492"/>
        <v>0</v>
      </c>
      <c r="I2279" s="1">
        <f t="shared" si="493"/>
        <v>0</v>
      </c>
      <c r="J2279" s="1">
        <f t="shared" si="494"/>
        <v>0</v>
      </c>
      <c r="K2279" s="1">
        <f t="shared" si="495"/>
        <v>0</v>
      </c>
      <c r="L2279" s="1">
        <f t="shared" si="496"/>
        <v>0</v>
      </c>
      <c r="M2279" s="1">
        <f t="shared" si="497"/>
        <v>0</v>
      </c>
      <c r="N2279" s="1" t="str">
        <f t="shared" si="498"/>
        <v>nee</v>
      </c>
      <c r="O2279" s="1">
        <f t="shared" si="499"/>
        <v>0</v>
      </c>
      <c r="P2279">
        <f t="shared" si="500"/>
        <v>100</v>
      </c>
    </row>
    <row r="2280" spans="1:16" x14ac:dyDescent="0.25">
      <c r="A2280" s="16">
        <f t="shared" si="501"/>
        <v>2278</v>
      </c>
      <c r="B2280" s="16">
        <f t="shared" si="490"/>
        <v>37</v>
      </c>
      <c r="C2280" s="1">
        <f t="shared" si="502"/>
        <v>5</v>
      </c>
      <c r="D2280" s="1">
        <f>VLOOKUP(C2280,Uitleg!$H$10:$K$14,2,FALSE)</f>
        <v>1</v>
      </c>
      <c r="E2280" s="1">
        <f>VLOOKUP(C2280,Uitleg!$H$10:$K$14,3,FALSE)</f>
        <v>1</v>
      </c>
      <c r="F2280">
        <f t="shared" si="503"/>
        <v>31</v>
      </c>
      <c r="G2280" s="17">
        <f t="shared" si="491"/>
        <v>83.104037597560463</v>
      </c>
      <c r="H2280" s="1">
        <f t="shared" si="492"/>
        <v>0</v>
      </c>
      <c r="I2280" s="1">
        <f t="shared" si="493"/>
        <v>0</v>
      </c>
      <c r="J2280" s="1">
        <f t="shared" si="494"/>
        <v>0</v>
      </c>
      <c r="K2280" s="1">
        <f t="shared" si="495"/>
        <v>0</v>
      </c>
      <c r="L2280" s="1">
        <f t="shared" si="496"/>
        <v>0</v>
      </c>
      <c r="M2280" s="1">
        <f t="shared" si="497"/>
        <v>0</v>
      </c>
      <c r="N2280" s="1" t="str">
        <f t="shared" si="498"/>
        <v>nee</v>
      </c>
      <c r="O2280" s="1">
        <f t="shared" si="499"/>
        <v>0</v>
      </c>
      <c r="P2280">
        <f t="shared" si="500"/>
        <v>100</v>
      </c>
    </row>
    <row r="2281" spans="1:16" x14ac:dyDescent="0.25">
      <c r="A2281" s="16">
        <f t="shared" si="501"/>
        <v>2279</v>
      </c>
      <c r="B2281" s="16">
        <f t="shared" si="490"/>
        <v>37</v>
      </c>
      <c r="C2281" s="1">
        <f t="shared" si="502"/>
        <v>5</v>
      </c>
      <c r="D2281" s="1">
        <f>VLOOKUP(C2281,Uitleg!$H$10:$K$14,2,FALSE)</f>
        <v>1</v>
      </c>
      <c r="E2281" s="1">
        <f>VLOOKUP(C2281,Uitleg!$H$10:$K$14,3,FALSE)</f>
        <v>1</v>
      </c>
      <c r="F2281">
        <f t="shared" si="503"/>
        <v>32</v>
      </c>
      <c r="G2281" s="17">
        <f t="shared" si="491"/>
        <v>83.178619377798384</v>
      </c>
      <c r="H2281" s="1">
        <f t="shared" si="492"/>
        <v>0</v>
      </c>
      <c r="I2281" s="1">
        <f t="shared" si="493"/>
        <v>0</v>
      </c>
      <c r="J2281" s="1">
        <f t="shared" si="494"/>
        <v>0</v>
      </c>
      <c r="K2281" s="1">
        <f t="shared" si="495"/>
        <v>0</v>
      </c>
      <c r="L2281" s="1">
        <f t="shared" si="496"/>
        <v>0</v>
      </c>
      <c r="M2281" s="1">
        <f t="shared" si="497"/>
        <v>0</v>
      </c>
      <c r="N2281" s="1" t="str">
        <f t="shared" si="498"/>
        <v>nee</v>
      </c>
      <c r="O2281" s="1">
        <f t="shared" si="499"/>
        <v>0</v>
      </c>
      <c r="P2281">
        <f t="shared" si="500"/>
        <v>100</v>
      </c>
    </row>
    <row r="2282" spans="1:16" x14ac:dyDescent="0.25">
      <c r="A2282" s="16">
        <f t="shared" si="501"/>
        <v>2280</v>
      </c>
      <c r="B2282" s="16">
        <f t="shared" si="490"/>
        <v>38</v>
      </c>
      <c r="C2282" s="1">
        <f t="shared" si="502"/>
        <v>5</v>
      </c>
      <c r="D2282" s="1">
        <f>VLOOKUP(C2282,Uitleg!$H$10:$K$14,2,FALSE)</f>
        <v>1</v>
      </c>
      <c r="E2282" s="1">
        <f>VLOOKUP(C2282,Uitleg!$H$10:$K$14,3,FALSE)</f>
        <v>1</v>
      </c>
      <c r="F2282">
        <f t="shared" si="503"/>
        <v>33</v>
      </c>
      <c r="G2282" s="17">
        <f t="shared" si="491"/>
        <v>83.252041695288</v>
      </c>
      <c r="H2282" s="1">
        <f t="shared" si="492"/>
        <v>0</v>
      </c>
      <c r="I2282" s="1">
        <f t="shared" si="493"/>
        <v>0</v>
      </c>
      <c r="J2282" s="1">
        <f t="shared" si="494"/>
        <v>0</v>
      </c>
      <c r="K2282" s="1">
        <f t="shared" si="495"/>
        <v>0</v>
      </c>
      <c r="L2282" s="1">
        <f t="shared" si="496"/>
        <v>0</v>
      </c>
      <c r="M2282" s="1">
        <f t="shared" si="497"/>
        <v>0</v>
      </c>
      <c r="N2282" s="1" t="str">
        <f t="shared" si="498"/>
        <v>nee</v>
      </c>
      <c r="O2282" s="1">
        <f t="shared" si="499"/>
        <v>0</v>
      </c>
      <c r="P2282">
        <f t="shared" si="500"/>
        <v>100</v>
      </c>
    </row>
    <row r="2283" spans="1:16" x14ac:dyDescent="0.25">
      <c r="A2283" s="16">
        <f t="shared" si="501"/>
        <v>2281</v>
      </c>
      <c r="B2283" s="16">
        <f t="shared" si="490"/>
        <v>38</v>
      </c>
      <c r="C2283" s="1">
        <f t="shared" si="502"/>
        <v>5</v>
      </c>
      <c r="D2283" s="1">
        <f>VLOOKUP(C2283,Uitleg!$H$10:$K$14,2,FALSE)</f>
        <v>1</v>
      </c>
      <c r="E2283" s="1">
        <f>VLOOKUP(C2283,Uitleg!$H$10:$K$14,3,FALSE)</f>
        <v>1</v>
      </c>
      <c r="F2283">
        <f t="shared" si="503"/>
        <v>34</v>
      </c>
      <c r="G2283" s="17">
        <f t="shared" si="491"/>
        <v>83.324303434500933</v>
      </c>
      <c r="H2283" s="1">
        <f t="shared" si="492"/>
        <v>0</v>
      </c>
      <c r="I2283" s="1">
        <f t="shared" si="493"/>
        <v>0</v>
      </c>
      <c r="J2283" s="1">
        <f t="shared" si="494"/>
        <v>0</v>
      </c>
      <c r="K2283" s="1">
        <f t="shared" si="495"/>
        <v>0</v>
      </c>
      <c r="L2283" s="1">
        <f t="shared" si="496"/>
        <v>0</v>
      </c>
      <c r="M2283" s="1">
        <f t="shared" si="497"/>
        <v>0</v>
      </c>
      <c r="N2283" s="1" t="str">
        <f t="shared" si="498"/>
        <v>nee</v>
      </c>
      <c r="O2283" s="1">
        <f t="shared" si="499"/>
        <v>0</v>
      </c>
      <c r="P2283">
        <f t="shared" si="500"/>
        <v>100</v>
      </c>
    </row>
    <row r="2284" spans="1:16" x14ac:dyDescent="0.25">
      <c r="A2284" s="16">
        <f t="shared" si="501"/>
        <v>2282</v>
      </c>
      <c r="B2284" s="16">
        <f t="shared" si="490"/>
        <v>38</v>
      </c>
      <c r="C2284" s="1">
        <f t="shared" si="502"/>
        <v>5</v>
      </c>
      <c r="D2284" s="1">
        <f>VLOOKUP(C2284,Uitleg!$H$10:$K$14,2,FALSE)</f>
        <v>1</v>
      </c>
      <c r="E2284" s="1">
        <f>VLOOKUP(C2284,Uitleg!$H$10:$K$14,3,FALSE)</f>
        <v>1</v>
      </c>
      <c r="F2284">
        <f t="shared" si="503"/>
        <v>35</v>
      </c>
      <c r="G2284" s="17">
        <f t="shared" si="491"/>
        <v>83.395403523136736</v>
      </c>
      <c r="H2284" s="1">
        <f t="shared" si="492"/>
        <v>0</v>
      </c>
      <c r="I2284" s="1">
        <f t="shared" si="493"/>
        <v>0</v>
      </c>
      <c r="J2284" s="1">
        <f t="shared" si="494"/>
        <v>0</v>
      </c>
      <c r="K2284" s="1">
        <f t="shared" si="495"/>
        <v>0</v>
      </c>
      <c r="L2284" s="1">
        <f t="shared" si="496"/>
        <v>0</v>
      </c>
      <c r="M2284" s="1">
        <f t="shared" si="497"/>
        <v>0</v>
      </c>
      <c r="N2284" s="1" t="str">
        <f t="shared" si="498"/>
        <v>nee</v>
      </c>
      <c r="O2284" s="1">
        <f t="shared" si="499"/>
        <v>0</v>
      </c>
      <c r="P2284">
        <f t="shared" si="500"/>
        <v>100</v>
      </c>
    </row>
    <row r="2285" spans="1:16" x14ac:dyDescent="0.25">
      <c r="A2285" s="16">
        <f t="shared" si="501"/>
        <v>2283</v>
      </c>
      <c r="B2285" s="16">
        <f t="shared" si="490"/>
        <v>38</v>
      </c>
      <c r="C2285" s="1">
        <f t="shared" si="502"/>
        <v>5</v>
      </c>
      <c r="D2285" s="1">
        <f>VLOOKUP(C2285,Uitleg!$H$10:$K$14,2,FALSE)</f>
        <v>1</v>
      </c>
      <c r="E2285" s="1">
        <f>VLOOKUP(C2285,Uitleg!$H$10:$K$14,3,FALSE)</f>
        <v>1</v>
      </c>
      <c r="F2285">
        <f t="shared" si="503"/>
        <v>36</v>
      </c>
      <c r="G2285" s="17">
        <f t="shared" si="491"/>
        <v>83.465340932150255</v>
      </c>
      <c r="H2285" s="1">
        <f t="shared" si="492"/>
        <v>0</v>
      </c>
      <c r="I2285" s="1">
        <f t="shared" si="493"/>
        <v>0</v>
      </c>
      <c r="J2285" s="1">
        <f t="shared" si="494"/>
        <v>0</v>
      </c>
      <c r="K2285" s="1">
        <f t="shared" si="495"/>
        <v>0</v>
      </c>
      <c r="L2285" s="1">
        <f t="shared" si="496"/>
        <v>0</v>
      </c>
      <c r="M2285" s="1">
        <f t="shared" si="497"/>
        <v>0</v>
      </c>
      <c r="N2285" s="1" t="str">
        <f t="shared" si="498"/>
        <v>nee</v>
      </c>
      <c r="O2285" s="1">
        <f t="shared" si="499"/>
        <v>0</v>
      </c>
      <c r="P2285">
        <f t="shared" si="500"/>
        <v>100</v>
      </c>
    </row>
    <row r="2286" spans="1:16" x14ac:dyDescent="0.25">
      <c r="A2286" s="16">
        <f t="shared" si="501"/>
        <v>2284</v>
      </c>
      <c r="B2286" s="16">
        <f t="shared" si="490"/>
        <v>38</v>
      </c>
      <c r="C2286" s="1">
        <f t="shared" si="502"/>
        <v>5</v>
      </c>
      <c r="D2286" s="1">
        <f>VLOOKUP(C2286,Uitleg!$H$10:$K$14,2,FALSE)</f>
        <v>1</v>
      </c>
      <c r="E2286" s="1">
        <f>VLOOKUP(C2286,Uitleg!$H$10:$K$14,3,FALSE)</f>
        <v>1</v>
      </c>
      <c r="F2286">
        <f t="shared" si="503"/>
        <v>37</v>
      </c>
      <c r="G2286" s="17">
        <f t="shared" si="491"/>
        <v>83.534114675777403</v>
      </c>
      <c r="H2286" s="1">
        <f t="shared" si="492"/>
        <v>0</v>
      </c>
      <c r="I2286" s="1">
        <f t="shared" si="493"/>
        <v>0</v>
      </c>
      <c r="J2286" s="1">
        <f t="shared" si="494"/>
        <v>0</v>
      </c>
      <c r="K2286" s="1">
        <f t="shared" si="495"/>
        <v>0</v>
      </c>
      <c r="L2286" s="1">
        <f t="shared" si="496"/>
        <v>0</v>
      </c>
      <c r="M2286" s="1">
        <f t="shared" si="497"/>
        <v>0</v>
      </c>
      <c r="N2286" s="1" t="str">
        <f t="shared" si="498"/>
        <v>nee</v>
      </c>
      <c r="O2286" s="1">
        <f t="shared" si="499"/>
        <v>0</v>
      </c>
      <c r="P2286">
        <f t="shared" si="500"/>
        <v>100</v>
      </c>
    </row>
    <row r="2287" spans="1:16" x14ac:dyDescent="0.25">
      <c r="A2287" s="16">
        <f t="shared" si="501"/>
        <v>2285</v>
      </c>
      <c r="B2287" s="16">
        <f t="shared" si="490"/>
        <v>38</v>
      </c>
      <c r="C2287" s="1">
        <f t="shared" si="502"/>
        <v>5</v>
      </c>
      <c r="D2287" s="1">
        <f>VLOOKUP(C2287,Uitleg!$H$10:$K$14,2,FALSE)</f>
        <v>1</v>
      </c>
      <c r="E2287" s="1">
        <f>VLOOKUP(C2287,Uitleg!$H$10:$K$14,3,FALSE)</f>
        <v>1</v>
      </c>
      <c r="F2287">
        <f t="shared" si="503"/>
        <v>38</v>
      </c>
      <c r="G2287" s="17">
        <f t="shared" si="491"/>
        <v>83.60172381155904</v>
      </c>
      <c r="H2287" s="1">
        <f t="shared" si="492"/>
        <v>0</v>
      </c>
      <c r="I2287" s="1">
        <f t="shared" si="493"/>
        <v>0</v>
      </c>
      <c r="J2287" s="1">
        <f t="shared" si="494"/>
        <v>0</v>
      </c>
      <c r="K2287" s="1">
        <f t="shared" si="495"/>
        <v>0</v>
      </c>
      <c r="L2287" s="1">
        <f t="shared" si="496"/>
        <v>0</v>
      </c>
      <c r="M2287" s="1">
        <f t="shared" si="497"/>
        <v>0</v>
      </c>
      <c r="N2287" s="1" t="str">
        <f t="shared" si="498"/>
        <v>nee</v>
      </c>
      <c r="O2287" s="1">
        <f t="shared" si="499"/>
        <v>0</v>
      </c>
      <c r="P2287">
        <f t="shared" si="500"/>
        <v>100</v>
      </c>
    </row>
    <row r="2288" spans="1:16" x14ac:dyDescent="0.25">
      <c r="A2288" s="16">
        <f t="shared" si="501"/>
        <v>2286</v>
      </c>
      <c r="B2288" s="16">
        <f t="shared" si="490"/>
        <v>38</v>
      </c>
      <c r="C2288" s="1">
        <f t="shared" si="502"/>
        <v>5</v>
      </c>
      <c r="D2288" s="1">
        <f>VLOOKUP(C2288,Uitleg!$H$10:$K$14,2,FALSE)</f>
        <v>1</v>
      </c>
      <c r="E2288" s="1">
        <f>VLOOKUP(C2288,Uitleg!$H$10:$K$14,3,FALSE)</f>
        <v>1</v>
      </c>
      <c r="F2288">
        <f t="shared" si="503"/>
        <v>39</v>
      </c>
      <c r="G2288" s="17">
        <f t="shared" si="491"/>
        <v>83.668167440363575</v>
      </c>
      <c r="H2288" s="1">
        <f t="shared" si="492"/>
        <v>0</v>
      </c>
      <c r="I2288" s="1">
        <f t="shared" si="493"/>
        <v>0</v>
      </c>
      <c r="J2288" s="1">
        <f t="shared" si="494"/>
        <v>0</v>
      </c>
      <c r="K2288" s="1">
        <f t="shared" si="495"/>
        <v>0</v>
      </c>
      <c r="L2288" s="1">
        <f t="shared" si="496"/>
        <v>0</v>
      </c>
      <c r="M2288" s="1">
        <f t="shared" si="497"/>
        <v>0</v>
      </c>
      <c r="N2288" s="1" t="str">
        <f t="shared" si="498"/>
        <v>nee</v>
      </c>
      <c r="O2288" s="1">
        <f t="shared" si="499"/>
        <v>0</v>
      </c>
      <c r="P2288">
        <f t="shared" si="500"/>
        <v>100</v>
      </c>
    </row>
    <row r="2289" spans="1:16" x14ac:dyDescent="0.25">
      <c r="A2289" s="16">
        <f t="shared" si="501"/>
        <v>2287</v>
      </c>
      <c r="B2289" s="16">
        <f t="shared" si="490"/>
        <v>38</v>
      </c>
      <c r="C2289" s="1">
        <f t="shared" si="502"/>
        <v>5</v>
      </c>
      <c r="D2289" s="1">
        <f>VLOOKUP(C2289,Uitleg!$H$10:$K$14,2,FALSE)</f>
        <v>1</v>
      </c>
      <c r="E2289" s="1">
        <f>VLOOKUP(C2289,Uitleg!$H$10:$K$14,3,FALSE)</f>
        <v>1</v>
      </c>
      <c r="F2289">
        <f t="shared" si="503"/>
        <v>40</v>
      </c>
      <c r="G2289" s="17">
        <f t="shared" si="491"/>
        <v>83.733444706407525</v>
      </c>
      <c r="H2289" s="1">
        <f t="shared" si="492"/>
        <v>0</v>
      </c>
      <c r="I2289" s="1">
        <f t="shared" si="493"/>
        <v>0</v>
      </c>
      <c r="J2289" s="1">
        <f t="shared" si="494"/>
        <v>0</v>
      </c>
      <c r="K2289" s="1">
        <f t="shared" si="495"/>
        <v>0</v>
      </c>
      <c r="L2289" s="1">
        <f t="shared" si="496"/>
        <v>0</v>
      </c>
      <c r="M2289" s="1">
        <f t="shared" si="497"/>
        <v>0</v>
      </c>
      <c r="N2289" s="1" t="str">
        <f t="shared" si="498"/>
        <v>nee</v>
      </c>
      <c r="O2289" s="1">
        <f t="shared" si="499"/>
        <v>0</v>
      </c>
      <c r="P2289">
        <f t="shared" si="500"/>
        <v>100</v>
      </c>
    </row>
    <row r="2290" spans="1:16" x14ac:dyDescent="0.25">
      <c r="A2290" s="16">
        <f t="shared" si="501"/>
        <v>2288</v>
      </c>
      <c r="B2290" s="16">
        <f t="shared" si="490"/>
        <v>38</v>
      </c>
      <c r="C2290" s="1">
        <f t="shared" si="502"/>
        <v>5</v>
      </c>
      <c r="D2290" s="1">
        <f>VLOOKUP(C2290,Uitleg!$H$10:$K$14,2,FALSE)</f>
        <v>1</v>
      </c>
      <c r="E2290" s="1">
        <f>VLOOKUP(C2290,Uitleg!$H$10:$K$14,3,FALSE)</f>
        <v>1</v>
      </c>
      <c r="F2290">
        <f t="shared" si="503"/>
        <v>41</v>
      </c>
      <c r="G2290" s="17">
        <f t="shared" si="491"/>
        <v>83.797554797274813</v>
      </c>
      <c r="H2290" s="1">
        <f t="shared" si="492"/>
        <v>0</v>
      </c>
      <c r="I2290" s="1">
        <f t="shared" si="493"/>
        <v>0</v>
      </c>
      <c r="J2290" s="1">
        <f t="shared" si="494"/>
        <v>0</v>
      </c>
      <c r="K2290" s="1">
        <f t="shared" si="495"/>
        <v>0</v>
      </c>
      <c r="L2290" s="1">
        <f t="shared" si="496"/>
        <v>0</v>
      </c>
      <c r="M2290" s="1">
        <f t="shared" si="497"/>
        <v>0</v>
      </c>
      <c r="N2290" s="1" t="str">
        <f t="shared" si="498"/>
        <v>nee</v>
      </c>
      <c r="O2290" s="1">
        <f t="shared" si="499"/>
        <v>0</v>
      </c>
      <c r="P2290">
        <f t="shared" si="500"/>
        <v>100</v>
      </c>
    </row>
    <row r="2291" spans="1:16" x14ac:dyDescent="0.25">
      <c r="A2291" s="16">
        <f t="shared" si="501"/>
        <v>2289</v>
      </c>
      <c r="B2291" s="16">
        <f t="shared" si="490"/>
        <v>38</v>
      </c>
      <c r="C2291" s="1">
        <f t="shared" si="502"/>
        <v>5</v>
      </c>
      <c r="D2291" s="1">
        <f>VLOOKUP(C2291,Uitleg!$H$10:$K$14,2,FALSE)</f>
        <v>1</v>
      </c>
      <c r="E2291" s="1">
        <f>VLOOKUP(C2291,Uitleg!$H$10:$K$14,3,FALSE)</f>
        <v>1</v>
      </c>
      <c r="F2291">
        <f t="shared" si="503"/>
        <v>42</v>
      </c>
      <c r="G2291" s="17">
        <f t="shared" si="491"/>
        <v>83.860496943934194</v>
      </c>
      <c r="H2291" s="1">
        <f t="shared" si="492"/>
        <v>0</v>
      </c>
      <c r="I2291" s="1">
        <f t="shared" si="493"/>
        <v>0</v>
      </c>
      <c r="J2291" s="1">
        <f t="shared" si="494"/>
        <v>0</v>
      </c>
      <c r="K2291" s="1">
        <f t="shared" si="495"/>
        <v>0</v>
      </c>
      <c r="L2291" s="1">
        <f t="shared" si="496"/>
        <v>0</v>
      </c>
      <c r="M2291" s="1">
        <f t="shared" si="497"/>
        <v>0</v>
      </c>
      <c r="N2291" s="1" t="str">
        <f t="shared" si="498"/>
        <v>nee</v>
      </c>
      <c r="O2291" s="1">
        <f t="shared" si="499"/>
        <v>0</v>
      </c>
      <c r="P2291">
        <f t="shared" si="500"/>
        <v>100</v>
      </c>
    </row>
    <row r="2292" spans="1:16" x14ac:dyDescent="0.25">
      <c r="A2292" s="16">
        <f t="shared" si="501"/>
        <v>2290</v>
      </c>
      <c r="B2292" s="16">
        <f t="shared" si="490"/>
        <v>38</v>
      </c>
      <c r="C2292" s="1">
        <f t="shared" si="502"/>
        <v>5</v>
      </c>
      <c r="D2292" s="1">
        <f>VLOOKUP(C2292,Uitleg!$H$10:$K$14,2,FALSE)</f>
        <v>1</v>
      </c>
      <c r="E2292" s="1">
        <f>VLOOKUP(C2292,Uitleg!$H$10:$K$14,3,FALSE)</f>
        <v>1</v>
      </c>
      <c r="F2292">
        <f t="shared" si="503"/>
        <v>43</v>
      </c>
      <c r="G2292" s="17">
        <f t="shared" si="491"/>
        <v>83.922270420755069</v>
      </c>
      <c r="H2292" s="1">
        <f t="shared" si="492"/>
        <v>0</v>
      </c>
      <c r="I2292" s="1">
        <f t="shared" si="493"/>
        <v>0</v>
      </c>
      <c r="J2292" s="1">
        <f t="shared" si="494"/>
        <v>0</v>
      </c>
      <c r="K2292" s="1">
        <f t="shared" si="495"/>
        <v>0</v>
      </c>
      <c r="L2292" s="1">
        <f t="shared" si="496"/>
        <v>0</v>
      </c>
      <c r="M2292" s="1">
        <f t="shared" si="497"/>
        <v>0</v>
      </c>
      <c r="N2292" s="1" t="str">
        <f t="shared" si="498"/>
        <v>nee</v>
      </c>
      <c r="O2292" s="1">
        <f t="shared" si="499"/>
        <v>0</v>
      </c>
      <c r="P2292">
        <f t="shared" si="500"/>
        <v>100</v>
      </c>
    </row>
    <row r="2293" spans="1:16" x14ac:dyDescent="0.25">
      <c r="A2293" s="16">
        <f t="shared" si="501"/>
        <v>2291</v>
      </c>
      <c r="B2293" s="16">
        <f t="shared" si="490"/>
        <v>38</v>
      </c>
      <c r="C2293" s="1">
        <f t="shared" si="502"/>
        <v>5</v>
      </c>
      <c r="D2293" s="1">
        <f>VLOOKUP(C2293,Uitleg!$H$10:$K$14,2,FALSE)</f>
        <v>1</v>
      </c>
      <c r="E2293" s="1">
        <f>VLOOKUP(C2293,Uitleg!$H$10:$K$14,3,FALSE)</f>
        <v>1</v>
      </c>
      <c r="F2293">
        <f t="shared" si="503"/>
        <v>44</v>
      </c>
      <c r="G2293" s="17">
        <f t="shared" si="491"/>
        <v>83.982874545521824</v>
      </c>
      <c r="H2293" s="1">
        <f t="shared" si="492"/>
        <v>0</v>
      </c>
      <c r="I2293" s="1">
        <f t="shared" si="493"/>
        <v>0</v>
      </c>
      <c r="J2293" s="1">
        <f t="shared" si="494"/>
        <v>0</v>
      </c>
      <c r="K2293" s="1">
        <f t="shared" si="495"/>
        <v>0</v>
      </c>
      <c r="L2293" s="1">
        <f t="shared" si="496"/>
        <v>0</v>
      </c>
      <c r="M2293" s="1">
        <f t="shared" si="497"/>
        <v>0</v>
      </c>
      <c r="N2293" s="1" t="str">
        <f t="shared" si="498"/>
        <v>nee</v>
      </c>
      <c r="O2293" s="1">
        <f t="shared" si="499"/>
        <v>0</v>
      </c>
      <c r="P2293">
        <f t="shared" si="500"/>
        <v>100</v>
      </c>
    </row>
    <row r="2294" spans="1:16" x14ac:dyDescent="0.25">
      <c r="A2294" s="16">
        <f t="shared" si="501"/>
        <v>2292</v>
      </c>
      <c r="B2294" s="16">
        <f t="shared" si="490"/>
        <v>38</v>
      </c>
      <c r="C2294" s="1">
        <f t="shared" si="502"/>
        <v>5</v>
      </c>
      <c r="D2294" s="1">
        <f>VLOOKUP(C2294,Uitleg!$H$10:$K$14,2,FALSE)</f>
        <v>1</v>
      </c>
      <c r="E2294" s="1">
        <f>VLOOKUP(C2294,Uitleg!$H$10:$K$14,3,FALSE)</f>
        <v>1</v>
      </c>
      <c r="F2294">
        <f t="shared" si="503"/>
        <v>45</v>
      </c>
      <c r="G2294" s="17">
        <f t="shared" si="491"/>
        <v>84.042308679446293</v>
      </c>
      <c r="H2294" s="1">
        <f t="shared" si="492"/>
        <v>0</v>
      </c>
      <c r="I2294" s="1">
        <f t="shared" si="493"/>
        <v>0</v>
      </c>
      <c r="J2294" s="1">
        <f t="shared" si="494"/>
        <v>0</v>
      </c>
      <c r="K2294" s="1">
        <f t="shared" si="495"/>
        <v>0</v>
      </c>
      <c r="L2294" s="1">
        <f t="shared" si="496"/>
        <v>0</v>
      </c>
      <c r="M2294" s="1">
        <f t="shared" si="497"/>
        <v>0</v>
      </c>
      <c r="N2294" s="1" t="str">
        <f t="shared" si="498"/>
        <v>nee</v>
      </c>
      <c r="O2294" s="1">
        <f t="shared" si="499"/>
        <v>0</v>
      </c>
      <c r="P2294">
        <f t="shared" si="500"/>
        <v>100</v>
      </c>
    </row>
    <row r="2295" spans="1:16" x14ac:dyDescent="0.25">
      <c r="A2295" s="16">
        <f t="shared" si="501"/>
        <v>2293</v>
      </c>
      <c r="B2295" s="16">
        <f t="shared" si="490"/>
        <v>38</v>
      </c>
      <c r="C2295" s="1">
        <f t="shared" si="502"/>
        <v>5</v>
      </c>
      <c r="D2295" s="1">
        <f>VLOOKUP(C2295,Uitleg!$H$10:$K$14,2,FALSE)</f>
        <v>1</v>
      </c>
      <c r="E2295" s="1">
        <f>VLOOKUP(C2295,Uitleg!$H$10:$K$14,3,FALSE)</f>
        <v>1</v>
      </c>
      <c r="F2295">
        <f t="shared" si="503"/>
        <v>46</v>
      </c>
      <c r="G2295" s="17">
        <f t="shared" si="491"/>
        <v>84.100572227178688</v>
      </c>
      <c r="H2295" s="1">
        <f t="shared" si="492"/>
        <v>0</v>
      </c>
      <c r="I2295" s="1">
        <f t="shared" si="493"/>
        <v>0</v>
      </c>
      <c r="J2295" s="1">
        <f t="shared" si="494"/>
        <v>0</v>
      </c>
      <c r="K2295" s="1">
        <f t="shared" si="495"/>
        <v>0</v>
      </c>
      <c r="L2295" s="1">
        <f t="shared" si="496"/>
        <v>0</v>
      </c>
      <c r="M2295" s="1">
        <f t="shared" si="497"/>
        <v>0</v>
      </c>
      <c r="N2295" s="1" t="str">
        <f t="shared" si="498"/>
        <v>nee</v>
      </c>
      <c r="O2295" s="1">
        <f t="shared" si="499"/>
        <v>0</v>
      </c>
      <c r="P2295">
        <f t="shared" si="500"/>
        <v>100</v>
      </c>
    </row>
    <row r="2296" spans="1:16" x14ac:dyDescent="0.25">
      <c r="A2296" s="16">
        <f t="shared" si="501"/>
        <v>2294</v>
      </c>
      <c r="B2296" s="16">
        <f t="shared" si="490"/>
        <v>38</v>
      </c>
      <c r="C2296" s="1">
        <f t="shared" si="502"/>
        <v>5</v>
      </c>
      <c r="D2296" s="1">
        <f>VLOOKUP(C2296,Uitleg!$H$10:$K$14,2,FALSE)</f>
        <v>1</v>
      </c>
      <c r="E2296" s="1">
        <f>VLOOKUP(C2296,Uitleg!$H$10:$K$14,3,FALSE)</f>
        <v>1</v>
      </c>
      <c r="F2296">
        <f t="shared" si="503"/>
        <v>47</v>
      </c>
      <c r="G2296" s="17">
        <f t="shared" si="491"/>
        <v>84.157664636816989</v>
      </c>
      <c r="H2296" s="1">
        <f t="shared" si="492"/>
        <v>0</v>
      </c>
      <c r="I2296" s="1">
        <f t="shared" si="493"/>
        <v>0</v>
      </c>
      <c r="J2296" s="1">
        <f t="shared" si="494"/>
        <v>0</v>
      </c>
      <c r="K2296" s="1">
        <f t="shared" si="495"/>
        <v>0</v>
      </c>
      <c r="L2296" s="1">
        <f t="shared" si="496"/>
        <v>0</v>
      </c>
      <c r="M2296" s="1">
        <f t="shared" si="497"/>
        <v>0</v>
      </c>
      <c r="N2296" s="1" t="str">
        <f t="shared" si="498"/>
        <v>nee</v>
      </c>
      <c r="O2296" s="1">
        <f t="shared" si="499"/>
        <v>0</v>
      </c>
      <c r="P2296">
        <f t="shared" si="500"/>
        <v>100</v>
      </c>
    </row>
    <row r="2297" spans="1:16" x14ac:dyDescent="0.25">
      <c r="A2297" s="16">
        <f t="shared" si="501"/>
        <v>2295</v>
      </c>
      <c r="B2297" s="16">
        <f t="shared" si="490"/>
        <v>38</v>
      </c>
      <c r="C2297" s="1">
        <f t="shared" si="502"/>
        <v>5</v>
      </c>
      <c r="D2297" s="1">
        <f>VLOOKUP(C2297,Uitleg!$H$10:$K$14,2,FALSE)</f>
        <v>1</v>
      </c>
      <c r="E2297" s="1">
        <f>VLOOKUP(C2297,Uitleg!$H$10:$K$14,3,FALSE)</f>
        <v>1</v>
      </c>
      <c r="F2297">
        <f t="shared" si="503"/>
        <v>48</v>
      </c>
      <c r="G2297" s="17">
        <f t="shared" si="491"/>
        <v>84.213585399914507</v>
      </c>
      <c r="H2297" s="1">
        <f t="shared" si="492"/>
        <v>0</v>
      </c>
      <c r="I2297" s="1">
        <f t="shared" si="493"/>
        <v>0</v>
      </c>
      <c r="J2297" s="1">
        <f t="shared" si="494"/>
        <v>0</v>
      </c>
      <c r="K2297" s="1">
        <f t="shared" si="495"/>
        <v>0</v>
      </c>
      <c r="L2297" s="1">
        <f t="shared" si="496"/>
        <v>0</v>
      </c>
      <c r="M2297" s="1">
        <f t="shared" si="497"/>
        <v>0</v>
      </c>
      <c r="N2297" s="1" t="str">
        <f t="shared" si="498"/>
        <v>nee</v>
      </c>
      <c r="O2297" s="1">
        <f t="shared" si="499"/>
        <v>0</v>
      </c>
      <c r="P2297">
        <f t="shared" si="500"/>
        <v>100</v>
      </c>
    </row>
    <row r="2298" spans="1:16" x14ac:dyDescent="0.25">
      <c r="A2298" s="16">
        <f t="shared" si="501"/>
        <v>2296</v>
      </c>
      <c r="B2298" s="16">
        <f t="shared" si="490"/>
        <v>38</v>
      </c>
      <c r="C2298" s="1">
        <f t="shared" si="502"/>
        <v>5</v>
      </c>
      <c r="D2298" s="1">
        <f>VLOOKUP(C2298,Uitleg!$H$10:$K$14,2,FALSE)</f>
        <v>1</v>
      </c>
      <c r="E2298" s="1">
        <f>VLOOKUP(C2298,Uitleg!$H$10:$K$14,3,FALSE)</f>
        <v>1</v>
      </c>
      <c r="F2298">
        <f t="shared" si="503"/>
        <v>49</v>
      </c>
      <c r="G2298" s="17">
        <f t="shared" si="491"/>
        <v>84.268334051485994</v>
      </c>
      <c r="H2298" s="1">
        <f t="shared" si="492"/>
        <v>0</v>
      </c>
      <c r="I2298" s="1">
        <f t="shared" si="493"/>
        <v>0</v>
      </c>
      <c r="J2298" s="1">
        <f t="shared" si="494"/>
        <v>0</v>
      </c>
      <c r="K2298" s="1">
        <f t="shared" si="495"/>
        <v>0</v>
      </c>
      <c r="L2298" s="1">
        <f t="shared" si="496"/>
        <v>0</v>
      </c>
      <c r="M2298" s="1">
        <f t="shared" si="497"/>
        <v>0</v>
      </c>
      <c r="N2298" s="1" t="str">
        <f t="shared" si="498"/>
        <v>nee</v>
      </c>
      <c r="O2298" s="1">
        <f t="shared" si="499"/>
        <v>0</v>
      </c>
      <c r="P2298">
        <f t="shared" si="500"/>
        <v>100</v>
      </c>
    </row>
    <row r="2299" spans="1:16" x14ac:dyDescent="0.25">
      <c r="A2299" s="16">
        <f t="shared" si="501"/>
        <v>2297</v>
      </c>
      <c r="B2299" s="16">
        <f t="shared" si="490"/>
        <v>38</v>
      </c>
      <c r="C2299" s="1">
        <f t="shared" si="502"/>
        <v>5</v>
      </c>
      <c r="D2299" s="1">
        <f>VLOOKUP(C2299,Uitleg!$H$10:$K$14,2,FALSE)</f>
        <v>1</v>
      </c>
      <c r="E2299" s="1">
        <f>VLOOKUP(C2299,Uitleg!$H$10:$K$14,3,FALSE)</f>
        <v>1</v>
      </c>
      <c r="F2299">
        <f t="shared" si="503"/>
        <v>50</v>
      </c>
      <c r="G2299" s="17">
        <f t="shared" si="491"/>
        <v>84.321910170011847</v>
      </c>
      <c r="H2299" s="1">
        <f t="shared" si="492"/>
        <v>0</v>
      </c>
      <c r="I2299" s="1">
        <f t="shared" si="493"/>
        <v>0</v>
      </c>
      <c r="J2299" s="1">
        <f t="shared" si="494"/>
        <v>0</v>
      </c>
      <c r="K2299" s="1">
        <f t="shared" si="495"/>
        <v>0</v>
      </c>
      <c r="L2299" s="1">
        <f t="shared" si="496"/>
        <v>0</v>
      </c>
      <c r="M2299" s="1">
        <f t="shared" si="497"/>
        <v>0</v>
      </c>
      <c r="N2299" s="1" t="str">
        <f t="shared" si="498"/>
        <v>nee</v>
      </c>
      <c r="O2299" s="1">
        <f t="shared" si="499"/>
        <v>0</v>
      </c>
      <c r="P2299">
        <f t="shared" si="500"/>
        <v>100</v>
      </c>
    </row>
    <row r="2300" spans="1:16" x14ac:dyDescent="0.25">
      <c r="A2300" s="16">
        <f t="shared" si="501"/>
        <v>2298</v>
      </c>
      <c r="B2300" s="16">
        <f t="shared" si="490"/>
        <v>38</v>
      </c>
      <c r="C2300" s="1">
        <f t="shared" si="502"/>
        <v>5</v>
      </c>
      <c r="D2300" s="1">
        <f>VLOOKUP(C2300,Uitleg!$H$10:$K$14,2,FALSE)</f>
        <v>1</v>
      </c>
      <c r="E2300" s="1">
        <f>VLOOKUP(C2300,Uitleg!$H$10:$K$14,3,FALSE)</f>
        <v>1</v>
      </c>
      <c r="F2300">
        <f t="shared" si="503"/>
        <v>51</v>
      </c>
      <c r="G2300" s="17">
        <f t="shared" si="491"/>
        <v>84.374313377441041</v>
      </c>
      <c r="H2300" s="1">
        <f t="shared" si="492"/>
        <v>0</v>
      </c>
      <c r="I2300" s="1">
        <f t="shared" si="493"/>
        <v>0</v>
      </c>
      <c r="J2300" s="1">
        <f t="shared" si="494"/>
        <v>0</v>
      </c>
      <c r="K2300" s="1">
        <f t="shared" si="495"/>
        <v>0</v>
      </c>
      <c r="L2300" s="1">
        <f t="shared" si="496"/>
        <v>0</v>
      </c>
      <c r="M2300" s="1">
        <f t="shared" si="497"/>
        <v>0</v>
      </c>
      <c r="N2300" s="1" t="str">
        <f t="shared" si="498"/>
        <v>nee</v>
      </c>
      <c r="O2300" s="1">
        <f t="shared" si="499"/>
        <v>0</v>
      </c>
      <c r="P2300">
        <f t="shared" si="500"/>
        <v>100</v>
      </c>
    </row>
    <row r="2301" spans="1:16" x14ac:dyDescent="0.25">
      <c r="A2301" s="16">
        <f t="shared" si="501"/>
        <v>2299</v>
      </c>
      <c r="B2301" s="16">
        <f t="shared" si="490"/>
        <v>38</v>
      </c>
      <c r="C2301" s="1">
        <f t="shared" si="502"/>
        <v>5</v>
      </c>
      <c r="D2301" s="1">
        <f>VLOOKUP(C2301,Uitleg!$H$10:$K$14,2,FALSE)</f>
        <v>1</v>
      </c>
      <c r="E2301" s="1">
        <f>VLOOKUP(C2301,Uitleg!$H$10:$K$14,3,FALSE)</f>
        <v>1</v>
      </c>
      <c r="F2301">
        <f t="shared" si="503"/>
        <v>52</v>
      </c>
      <c r="G2301" s="17">
        <f t="shared" si="491"/>
        <v>84.425543339192046</v>
      </c>
      <c r="H2301" s="1">
        <f t="shared" si="492"/>
        <v>0</v>
      </c>
      <c r="I2301" s="1">
        <f t="shared" si="493"/>
        <v>0</v>
      </c>
      <c r="J2301" s="1">
        <f t="shared" si="494"/>
        <v>0</v>
      </c>
      <c r="K2301" s="1">
        <f t="shared" si="495"/>
        <v>0</v>
      </c>
      <c r="L2301" s="1">
        <f t="shared" si="496"/>
        <v>0</v>
      </c>
      <c r="M2301" s="1">
        <f t="shared" si="497"/>
        <v>0</v>
      </c>
      <c r="N2301" s="1" t="str">
        <f t="shared" si="498"/>
        <v>nee</v>
      </c>
      <c r="O2301" s="1">
        <f t="shared" si="499"/>
        <v>0</v>
      </c>
      <c r="P2301">
        <f t="shared" si="500"/>
        <v>100</v>
      </c>
    </row>
    <row r="2302" spans="1:16" x14ac:dyDescent="0.25">
      <c r="A2302" s="16">
        <f t="shared" si="501"/>
        <v>2300</v>
      </c>
      <c r="B2302" s="16">
        <f t="shared" si="490"/>
        <v>38</v>
      </c>
      <c r="C2302" s="1">
        <f t="shared" si="502"/>
        <v>5</v>
      </c>
      <c r="D2302" s="1">
        <f>VLOOKUP(C2302,Uitleg!$H$10:$K$14,2,FALSE)</f>
        <v>1</v>
      </c>
      <c r="E2302" s="1">
        <f>VLOOKUP(C2302,Uitleg!$H$10:$K$14,3,FALSE)</f>
        <v>1</v>
      </c>
      <c r="F2302">
        <f t="shared" si="503"/>
        <v>53</v>
      </c>
      <c r="G2302" s="17">
        <f t="shared" si="491"/>
        <v>84.475599764152406</v>
      </c>
      <c r="H2302" s="1">
        <f t="shared" si="492"/>
        <v>0</v>
      </c>
      <c r="I2302" s="1">
        <f t="shared" si="493"/>
        <v>0</v>
      </c>
      <c r="J2302" s="1">
        <f t="shared" si="494"/>
        <v>0</v>
      </c>
      <c r="K2302" s="1">
        <f t="shared" si="495"/>
        <v>0</v>
      </c>
      <c r="L2302" s="1">
        <f t="shared" si="496"/>
        <v>0</v>
      </c>
      <c r="M2302" s="1">
        <f t="shared" si="497"/>
        <v>0</v>
      </c>
      <c r="N2302" s="1" t="str">
        <f t="shared" si="498"/>
        <v>nee</v>
      </c>
      <c r="O2302" s="1">
        <f t="shared" si="499"/>
        <v>0</v>
      </c>
      <c r="P2302">
        <f t="shared" si="500"/>
        <v>100</v>
      </c>
    </row>
    <row r="2303" spans="1:16" x14ac:dyDescent="0.25">
      <c r="A2303" s="16">
        <f t="shared" si="501"/>
        <v>2301</v>
      </c>
      <c r="B2303" s="16">
        <f t="shared" si="490"/>
        <v>38</v>
      </c>
      <c r="C2303" s="1">
        <f t="shared" si="502"/>
        <v>5</v>
      </c>
      <c r="D2303" s="1">
        <f>VLOOKUP(C2303,Uitleg!$H$10:$K$14,2,FALSE)</f>
        <v>1</v>
      </c>
      <c r="E2303" s="1">
        <f>VLOOKUP(C2303,Uitleg!$H$10:$K$14,3,FALSE)</f>
        <v>1</v>
      </c>
      <c r="F2303">
        <f t="shared" si="503"/>
        <v>54</v>
      </c>
      <c r="G2303" s="17">
        <f t="shared" si="491"/>
        <v>84.524482404676476</v>
      </c>
      <c r="H2303" s="1">
        <f t="shared" si="492"/>
        <v>0</v>
      </c>
      <c r="I2303" s="1">
        <f t="shared" si="493"/>
        <v>0</v>
      </c>
      <c r="J2303" s="1">
        <f t="shared" si="494"/>
        <v>0</v>
      </c>
      <c r="K2303" s="1">
        <f t="shared" si="495"/>
        <v>0</v>
      </c>
      <c r="L2303" s="1">
        <f t="shared" si="496"/>
        <v>0</v>
      </c>
      <c r="M2303" s="1">
        <f t="shared" si="497"/>
        <v>0</v>
      </c>
      <c r="N2303" s="1" t="str">
        <f t="shared" si="498"/>
        <v>nee</v>
      </c>
      <c r="O2303" s="1">
        <f t="shared" si="499"/>
        <v>0</v>
      </c>
      <c r="P2303">
        <f t="shared" si="500"/>
        <v>100</v>
      </c>
    </row>
    <row r="2304" spans="1:16" x14ac:dyDescent="0.25">
      <c r="A2304" s="16">
        <f t="shared" si="501"/>
        <v>2302</v>
      </c>
      <c r="B2304" s="16">
        <f t="shared" si="490"/>
        <v>38</v>
      </c>
      <c r="C2304" s="1">
        <f t="shared" si="502"/>
        <v>5</v>
      </c>
      <c r="D2304" s="1">
        <f>VLOOKUP(C2304,Uitleg!$H$10:$K$14,2,FALSE)</f>
        <v>1</v>
      </c>
      <c r="E2304" s="1">
        <f>VLOOKUP(C2304,Uitleg!$H$10:$K$14,3,FALSE)</f>
        <v>1</v>
      </c>
      <c r="F2304">
        <f t="shared" si="503"/>
        <v>55</v>
      </c>
      <c r="G2304" s="17">
        <f t="shared" si="491"/>
        <v>84.572191056581559</v>
      </c>
      <c r="H2304" s="1">
        <f t="shared" si="492"/>
        <v>0</v>
      </c>
      <c r="I2304" s="1">
        <f t="shared" si="493"/>
        <v>0</v>
      </c>
      <c r="J2304" s="1">
        <f t="shared" si="494"/>
        <v>0</v>
      </c>
      <c r="K2304" s="1">
        <f t="shared" si="495"/>
        <v>0</v>
      </c>
      <c r="L2304" s="1">
        <f t="shared" si="496"/>
        <v>0</v>
      </c>
      <c r="M2304" s="1">
        <f t="shared" si="497"/>
        <v>0</v>
      </c>
      <c r="N2304" s="1" t="str">
        <f t="shared" si="498"/>
        <v>nee</v>
      </c>
      <c r="O2304" s="1">
        <f t="shared" si="499"/>
        <v>0</v>
      </c>
      <c r="P2304">
        <f t="shared" si="500"/>
        <v>100</v>
      </c>
    </row>
    <row r="2305" spans="1:16" x14ac:dyDescent="0.25">
      <c r="A2305" s="16">
        <f t="shared" si="501"/>
        <v>2303</v>
      </c>
      <c r="B2305" s="16">
        <f t="shared" si="490"/>
        <v>38</v>
      </c>
      <c r="C2305" s="1">
        <f t="shared" si="502"/>
        <v>5</v>
      </c>
      <c r="D2305" s="1">
        <f>VLOOKUP(C2305,Uitleg!$H$10:$K$14,2,FALSE)</f>
        <v>1</v>
      </c>
      <c r="E2305" s="1">
        <f>VLOOKUP(C2305,Uitleg!$H$10:$K$14,3,FALSE)</f>
        <v>1</v>
      </c>
      <c r="F2305">
        <f t="shared" si="503"/>
        <v>56</v>
      </c>
      <c r="G2305" s="17">
        <f t="shared" si="491"/>
        <v>84.618725559142518</v>
      </c>
      <c r="H2305" s="1">
        <f t="shared" si="492"/>
        <v>0</v>
      </c>
      <c r="I2305" s="1">
        <f t="shared" si="493"/>
        <v>0</v>
      </c>
      <c r="J2305" s="1">
        <f t="shared" si="494"/>
        <v>0</v>
      </c>
      <c r="K2305" s="1">
        <f t="shared" si="495"/>
        <v>0</v>
      </c>
      <c r="L2305" s="1">
        <f t="shared" si="496"/>
        <v>0</v>
      </c>
      <c r="M2305" s="1">
        <f t="shared" si="497"/>
        <v>0</v>
      </c>
      <c r="N2305" s="1" t="str">
        <f t="shared" si="498"/>
        <v>nee</v>
      </c>
      <c r="O2305" s="1">
        <f t="shared" si="499"/>
        <v>0</v>
      </c>
      <c r="P2305">
        <f t="shared" si="500"/>
        <v>100</v>
      </c>
    </row>
    <row r="2306" spans="1:16" x14ac:dyDescent="0.25">
      <c r="A2306" s="16">
        <f t="shared" si="501"/>
        <v>2304</v>
      </c>
      <c r="B2306" s="16">
        <f t="shared" ref="B2306:B2369" si="504">TRUNC(A2306/60,0)</f>
        <v>38</v>
      </c>
      <c r="C2306" s="1">
        <f t="shared" si="502"/>
        <v>5</v>
      </c>
      <c r="D2306" s="1">
        <f>VLOOKUP(C2306,Uitleg!$H$10:$K$14,2,FALSE)</f>
        <v>1</v>
      </c>
      <c r="E2306" s="1">
        <f>VLOOKUP(C2306,Uitleg!$H$10:$K$14,3,FALSE)</f>
        <v>1</v>
      </c>
      <c r="F2306">
        <f t="shared" si="503"/>
        <v>57</v>
      </c>
      <c r="G2306" s="17">
        <f t="shared" ref="G2306:G2369" si="505">50+SIN(A2306/(PeriodeSinus1*30/PI()))*20+SIN(A2306/(PeriodeSinus2*30/PI()))*30</f>
        <v>84.66408579508456</v>
      </c>
      <c r="H2306" s="1">
        <f t="shared" ref="H2306:H2369" si="506">IF(AND(C2306=1,F2306&gt;MaxWachttijd-G2306/2),1,0)</f>
        <v>0</v>
      </c>
      <c r="I2306" s="1">
        <f t="shared" ref="I2306:I2369" si="507">IF(AND(C2306=2,G2306&lt;=Uitschakeldrempel,F2306&gt;DuurGroen),1,0)</f>
        <v>0</v>
      </c>
      <c r="J2306" s="1">
        <f t="shared" ref="J2306:J2369" si="508">IF(AND(C2306=2,G2306&gt;Uitschakeldrempel),1,0)</f>
        <v>0</v>
      </c>
      <c r="K2306" s="1">
        <f t="shared" ref="K2306:K2369" si="509">IF(AND(C2306=3,F2306&gt;MaxWachttijd-G2306/2),1,0)</f>
        <v>0</v>
      </c>
      <c r="L2306" s="1">
        <f t="shared" ref="L2306:L2369" si="510">IF(AND(C2306=4,F2306&gt;DuurGroen),1,0)</f>
        <v>0</v>
      </c>
      <c r="M2306" s="1">
        <f t="shared" ref="M2306:M2369" si="511">IF(AND(C2306=5,G2306&lt;Inschakeldrempel),1,0)</f>
        <v>0</v>
      </c>
      <c r="N2306" s="1" t="str">
        <f t="shared" ref="N2306:N2369" si="512">IF(SUM(H2306:M2306)=0,"nee","JA")</f>
        <v>nee</v>
      </c>
      <c r="O2306" s="1">
        <f t="shared" ref="O2306:O2369" si="513">H2306*2+I2306*3+J2306*5+K2306*4+L2306*1+M2306*4</f>
        <v>0</v>
      </c>
      <c r="P2306">
        <f t="shared" ref="P2306:P2369" si="514">D2306*50+E2306*50</f>
        <v>100</v>
      </c>
    </row>
    <row r="2307" spans="1:16" x14ac:dyDescent="0.25">
      <c r="A2307" s="16">
        <f t="shared" ref="A2307:A2370" si="515">A2306+Tijdstap</f>
        <v>2305</v>
      </c>
      <c r="B2307" s="16">
        <f t="shared" si="504"/>
        <v>38</v>
      </c>
      <c r="C2307" s="1">
        <f t="shared" ref="C2307:C2370" si="516">IF(O2306=0,C2306,O2306)</f>
        <v>5</v>
      </c>
      <c r="D2307" s="1">
        <f>VLOOKUP(C2307,Uitleg!$H$10:$K$14,2,FALSE)</f>
        <v>1</v>
      </c>
      <c r="E2307" s="1">
        <f>VLOOKUP(C2307,Uitleg!$H$10:$K$14,3,FALSE)</f>
        <v>1</v>
      </c>
      <c r="F2307">
        <f t="shared" ref="F2307:F2370" si="517">IF(C2307=C2306,F2306+Tijdstap,0)</f>
        <v>58</v>
      </c>
      <c r="G2307" s="17">
        <f t="shared" si="505"/>
        <v>84.708271690574605</v>
      </c>
      <c r="H2307" s="1">
        <f t="shared" si="506"/>
        <v>0</v>
      </c>
      <c r="I2307" s="1">
        <f t="shared" si="507"/>
        <v>0</v>
      </c>
      <c r="J2307" s="1">
        <f t="shared" si="508"/>
        <v>0</v>
      </c>
      <c r="K2307" s="1">
        <f t="shared" si="509"/>
        <v>0</v>
      </c>
      <c r="L2307" s="1">
        <f t="shared" si="510"/>
        <v>0</v>
      </c>
      <c r="M2307" s="1">
        <f t="shared" si="511"/>
        <v>0</v>
      </c>
      <c r="N2307" s="1" t="str">
        <f t="shared" si="512"/>
        <v>nee</v>
      </c>
      <c r="O2307" s="1">
        <f t="shared" si="513"/>
        <v>0</v>
      </c>
      <c r="P2307">
        <f t="shared" si="514"/>
        <v>100</v>
      </c>
    </row>
    <row r="2308" spans="1:16" x14ac:dyDescent="0.25">
      <c r="A2308" s="16">
        <f t="shared" si="515"/>
        <v>2306</v>
      </c>
      <c r="B2308" s="16">
        <f t="shared" si="504"/>
        <v>38</v>
      </c>
      <c r="C2308" s="1">
        <f t="shared" si="516"/>
        <v>5</v>
      </c>
      <c r="D2308" s="1">
        <f>VLOOKUP(C2308,Uitleg!$H$10:$K$14,2,FALSE)</f>
        <v>1</v>
      </c>
      <c r="E2308" s="1">
        <f>VLOOKUP(C2308,Uitleg!$H$10:$K$14,3,FALSE)</f>
        <v>1</v>
      </c>
      <c r="F2308">
        <f t="shared" si="517"/>
        <v>59</v>
      </c>
      <c r="G2308" s="17">
        <f t="shared" si="505"/>
        <v>84.751283215210805</v>
      </c>
      <c r="H2308" s="1">
        <f t="shared" si="506"/>
        <v>0</v>
      </c>
      <c r="I2308" s="1">
        <f t="shared" si="507"/>
        <v>0</v>
      </c>
      <c r="J2308" s="1">
        <f t="shared" si="508"/>
        <v>0</v>
      </c>
      <c r="K2308" s="1">
        <f t="shared" si="509"/>
        <v>0</v>
      </c>
      <c r="L2308" s="1">
        <f t="shared" si="510"/>
        <v>0</v>
      </c>
      <c r="M2308" s="1">
        <f t="shared" si="511"/>
        <v>0</v>
      </c>
      <c r="N2308" s="1" t="str">
        <f t="shared" si="512"/>
        <v>nee</v>
      </c>
      <c r="O2308" s="1">
        <f t="shared" si="513"/>
        <v>0</v>
      </c>
      <c r="P2308">
        <f t="shared" si="514"/>
        <v>100</v>
      </c>
    </row>
    <row r="2309" spans="1:16" x14ac:dyDescent="0.25">
      <c r="A2309" s="16">
        <f t="shared" si="515"/>
        <v>2307</v>
      </c>
      <c r="B2309" s="16">
        <f t="shared" si="504"/>
        <v>38</v>
      </c>
      <c r="C2309" s="1">
        <f t="shared" si="516"/>
        <v>5</v>
      </c>
      <c r="D2309" s="1">
        <f>VLOOKUP(C2309,Uitleg!$H$10:$K$14,2,FALSE)</f>
        <v>1</v>
      </c>
      <c r="E2309" s="1">
        <f>VLOOKUP(C2309,Uitleg!$H$10:$K$14,3,FALSE)</f>
        <v>1</v>
      </c>
      <c r="F2309">
        <f t="shared" si="517"/>
        <v>60</v>
      </c>
      <c r="G2309" s="17">
        <f t="shared" si="505"/>
        <v>84.793120382010471</v>
      </c>
      <c r="H2309" s="1">
        <f t="shared" si="506"/>
        <v>0</v>
      </c>
      <c r="I2309" s="1">
        <f t="shared" si="507"/>
        <v>0</v>
      </c>
      <c r="J2309" s="1">
        <f t="shared" si="508"/>
        <v>0</v>
      </c>
      <c r="K2309" s="1">
        <f t="shared" si="509"/>
        <v>0</v>
      </c>
      <c r="L2309" s="1">
        <f t="shared" si="510"/>
        <v>0</v>
      </c>
      <c r="M2309" s="1">
        <f t="shared" si="511"/>
        <v>0</v>
      </c>
      <c r="N2309" s="1" t="str">
        <f t="shared" si="512"/>
        <v>nee</v>
      </c>
      <c r="O2309" s="1">
        <f t="shared" si="513"/>
        <v>0</v>
      </c>
      <c r="P2309">
        <f t="shared" si="514"/>
        <v>100</v>
      </c>
    </row>
    <row r="2310" spans="1:16" x14ac:dyDescent="0.25">
      <c r="A2310" s="16">
        <f t="shared" si="515"/>
        <v>2308</v>
      </c>
      <c r="B2310" s="16">
        <f t="shared" si="504"/>
        <v>38</v>
      </c>
      <c r="C2310" s="1">
        <f t="shared" si="516"/>
        <v>5</v>
      </c>
      <c r="D2310" s="1">
        <f>VLOOKUP(C2310,Uitleg!$H$10:$K$14,2,FALSE)</f>
        <v>1</v>
      </c>
      <c r="E2310" s="1">
        <f>VLOOKUP(C2310,Uitleg!$H$10:$K$14,3,FALSE)</f>
        <v>1</v>
      </c>
      <c r="F2310">
        <f t="shared" si="517"/>
        <v>61</v>
      </c>
      <c r="G2310" s="17">
        <f t="shared" si="505"/>
        <v>84.833783247396525</v>
      </c>
      <c r="H2310" s="1">
        <f t="shared" si="506"/>
        <v>0</v>
      </c>
      <c r="I2310" s="1">
        <f t="shared" si="507"/>
        <v>0</v>
      </c>
      <c r="J2310" s="1">
        <f t="shared" si="508"/>
        <v>0</v>
      </c>
      <c r="K2310" s="1">
        <f t="shared" si="509"/>
        <v>0</v>
      </c>
      <c r="L2310" s="1">
        <f t="shared" si="510"/>
        <v>0</v>
      </c>
      <c r="M2310" s="1">
        <f t="shared" si="511"/>
        <v>0</v>
      </c>
      <c r="N2310" s="1" t="str">
        <f t="shared" si="512"/>
        <v>nee</v>
      </c>
      <c r="O2310" s="1">
        <f t="shared" si="513"/>
        <v>0</v>
      </c>
      <c r="P2310">
        <f t="shared" si="514"/>
        <v>100</v>
      </c>
    </row>
    <row r="2311" spans="1:16" x14ac:dyDescent="0.25">
      <c r="A2311" s="16">
        <f t="shared" si="515"/>
        <v>2309</v>
      </c>
      <c r="B2311" s="16">
        <f t="shared" si="504"/>
        <v>38</v>
      </c>
      <c r="C2311" s="1">
        <f t="shared" si="516"/>
        <v>5</v>
      </c>
      <c r="D2311" s="1">
        <f>VLOOKUP(C2311,Uitleg!$H$10:$K$14,2,FALSE)</f>
        <v>1</v>
      </c>
      <c r="E2311" s="1">
        <f>VLOOKUP(C2311,Uitleg!$H$10:$K$14,3,FALSE)</f>
        <v>1</v>
      </c>
      <c r="F2311">
        <f t="shared" si="517"/>
        <v>62</v>
      </c>
      <c r="G2311" s="17">
        <f t="shared" si="505"/>
        <v>84.873271911182059</v>
      </c>
      <c r="H2311" s="1">
        <f t="shared" si="506"/>
        <v>0</v>
      </c>
      <c r="I2311" s="1">
        <f t="shared" si="507"/>
        <v>0</v>
      </c>
      <c r="J2311" s="1">
        <f t="shared" si="508"/>
        <v>0</v>
      </c>
      <c r="K2311" s="1">
        <f t="shared" si="509"/>
        <v>0</v>
      </c>
      <c r="L2311" s="1">
        <f t="shared" si="510"/>
        <v>0</v>
      </c>
      <c r="M2311" s="1">
        <f t="shared" si="511"/>
        <v>0</v>
      </c>
      <c r="N2311" s="1" t="str">
        <f t="shared" si="512"/>
        <v>nee</v>
      </c>
      <c r="O2311" s="1">
        <f t="shared" si="513"/>
        <v>0</v>
      </c>
      <c r="P2311">
        <f t="shared" si="514"/>
        <v>100</v>
      </c>
    </row>
    <row r="2312" spans="1:16" x14ac:dyDescent="0.25">
      <c r="A2312" s="16">
        <f t="shared" si="515"/>
        <v>2310</v>
      </c>
      <c r="B2312" s="16">
        <f t="shared" si="504"/>
        <v>38</v>
      </c>
      <c r="C2312" s="1">
        <f t="shared" si="516"/>
        <v>5</v>
      </c>
      <c r="D2312" s="1">
        <f>VLOOKUP(C2312,Uitleg!$H$10:$K$14,2,FALSE)</f>
        <v>1</v>
      </c>
      <c r="E2312" s="1">
        <f>VLOOKUP(C2312,Uitleg!$H$10:$K$14,3,FALSE)</f>
        <v>1</v>
      </c>
      <c r="F2312">
        <f t="shared" si="517"/>
        <v>63</v>
      </c>
      <c r="G2312" s="17">
        <f t="shared" si="505"/>
        <v>84.911586516553527</v>
      </c>
      <c r="H2312" s="1">
        <f t="shared" si="506"/>
        <v>0</v>
      </c>
      <c r="I2312" s="1">
        <f t="shared" si="507"/>
        <v>0</v>
      </c>
      <c r="J2312" s="1">
        <f t="shared" si="508"/>
        <v>0</v>
      </c>
      <c r="K2312" s="1">
        <f t="shared" si="509"/>
        <v>0</v>
      </c>
      <c r="L2312" s="1">
        <f t="shared" si="510"/>
        <v>0</v>
      </c>
      <c r="M2312" s="1">
        <f t="shared" si="511"/>
        <v>0</v>
      </c>
      <c r="N2312" s="1" t="str">
        <f t="shared" si="512"/>
        <v>nee</v>
      </c>
      <c r="O2312" s="1">
        <f t="shared" si="513"/>
        <v>0</v>
      </c>
      <c r="P2312">
        <f t="shared" si="514"/>
        <v>100</v>
      </c>
    </row>
    <row r="2313" spans="1:16" x14ac:dyDescent="0.25">
      <c r="A2313" s="16">
        <f t="shared" si="515"/>
        <v>2311</v>
      </c>
      <c r="B2313" s="16">
        <f t="shared" si="504"/>
        <v>38</v>
      </c>
      <c r="C2313" s="1">
        <f t="shared" si="516"/>
        <v>5</v>
      </c>
      <c r="D2313" s="1">
        <f>VLOOKUP(C2313,Uitleg!$H$10:$K$14,2,FALSE)</f>
        <v>1</v>
      </c>
      <c r="E2313" s="1">
        <f>VLOOKUP(C2313,Uitleg!$H$10:$K$14,3,FALSE)</f>
        <v>1</v>
      </c>
      <c r="F2313">
        <f t="shared" si="517"/>
        <v>64</v>
      </c>
      <c r="G2313" s="17">
        <f t="shared" si="505"/>
        <v>84.948727250052045</v>
      </c>
      <c r="H2313" s="1">
        <f t="shared" si="506"/>
        <v>0</v>
      </c>
      <c r="I2313" s="1">
        <f t="shared" si="507"/>
        <v>0</v>
      </c>
      <c r="J2313" s="1">
        <f t="shared" si="508"/>
        <v>0</v>
      </c>
      <c r="K2313" s="1">
        <f t="shared" si="509"/>
        <v>0</v>
      </c>
      <c r="L2313" s="1">
        <f t="shared" si="510"/>
        <v>0</v>
      </c>
      <c r="M2313" s="1">
        <f t="shared" si="511"/>
        <v>0</v>
      </c>
      <c r="N2313" s="1" t="str">
        <f t="shared" si="512"/>
        <v>nee</v>
      </c>
      <c r="O2313" s="1">
        <f t="shared" si="513"/>
        <v>0</v>
      </c>
      <c r="P2313">
        <f t="shared" si="514"/>
        <v>100</v>
      </c>
    </row>
    <row r="2314" spans="1:16" x14ac:dyDescent="0.25">
      <c r="A2314" s="16">
        <f t="shared" si="515"/>
        <v>2312</v>
      </c>
      <c r="B2314" s="16">
        <f t="shared" si="504"/>
        <v>38</v>
      </c>
      <c r="C2314" s="1">
        <f t="shared" si="516"/>
        <v>5</v>
      </c>
      <c r="D2314" s="1">
        <f>VLOOKUP(C2314,Uitleg!$H$10:$K$14,2,FALSE)</f>
        <v>1</v>
      </c>
      <c r="E2314" s="1">
        <f>VLOOKUP(C2314,Uitleg!$H$10:$K$14,3,FALSE)</f>
        <v>1</v>
      </c>
      <c r="F2314">
        <f t="shared" si="517"/>
        <v>65</v>
      </c>
      <c r="G2314" s="17">
        <f t="shared" si="505"/>
        <v>84.984694341553222</v>
      </c>
      <c r="H2314" s="1">
        <f t="shared" si="506"/>
        <v>0</v>
      </c>
      <c r="I2314" s="1">
        <f t="shared" si="507"/>
        <v>0</v>
      </c>
      <c r="J2314" s="1">
        <f t="shared" si="508"/>
        <v>0</v>
      </c>
      <c r="K2314" s="1">
        <f t="shared" si="509"/>
        <v>0</v>
      </c>
      <c r="L2314" s="1">
        <f t="shared" si="510"/>
        <v>0</v>
      </c>
      <c r="M2314" s="1">
        <f t="shared" si="511"/>
        <v>0</v>
      </c>
      <c r="N2314" s="1" t="str">
        <f t="shared" si="512"/>
        <v>nee</v>
      </c>
      <c r="O2314" s="1">
        <f t="shared" si="513"/>
        <v>0</v>
      </c>
      <c r="P2314">
        <f t="shared" si="514"/>
        <v>100</v>
      </c>
    </row>
    <row r="2315" spans="1:16" x14ac:dyDescent="0.25">
      <c r="A2315" s="16">
        <f t="shared" si="515"/>
        <v>2313</v>
      </c>
      <c r="B2315" s="16">
        <f t="shared" si="504"/>
        <v>38</v>
      </c>
      <c r="C2315" s="1">
        <f t="shared" si="516"/>
        <v>5</v>
      </c>
      <c r="D2315" s="1">
        <f>VLOOKUP(C2315,Uitleg!$H$10:$K$14,2,FALSE)</f>
        <v>1</v>
      </c>
      <c r="E2315" s="1">
        <f>VLOOKUP(C2315,Uitleg!$H$10:$K$14,3,FALSE)</f>
        <v>1</v>
      </c>
      <c r="F2315">
        <f t="shared" si="517"/>
        <v>66</v>
      </c>
      <c r="G2315" s="17">
        <f t="shared" si="505"/>
        <v>85.019488064245266</v>
      </c>
      <c r="H2315" s="1">
        <f t="shared" si="506"/>
        <v>0</v>
      </c>
      <c r="I2315" s="1">
        <f t="shared" si="507"/>
        <v>0</v>
      </c>
      <c r="J2315" s="1">
        <f t="shared" si="508"/>
        <v>0</v>
      </c>
      <c r="K2315" s="1">
        <f t="shared" si="509"/>
        <v>0</v>
      </c>
      <c r="L2315" s="1">
        <f t="shared" si="510"/>
        <v>0</v>
      </c>
      <c r="M2315" s="1">
        <f t="shared" si="511"/>
        <v>0</v>
      </c>
      <c r="N2315" s="1" t="str">
        <f t="shared" si="512"/>
        <v>nee</v>
      </c>
      <c r="O2315" s="1">
        <f t="shared" si="513"/>
        <v>0</v>
      </c>
      <c r="P2315">
        <f t="shared" si="514"/>
        <v>100</v>
      </c>
    </row>
    <row r="2316" spans="1:16" x14ac:dyDescent="0.25">
      <c r="A2316" s="16">
        <f t="shared" si="515"/>
        <v>2314</v>
      </c>
      <c r="B2316" s="16">
        <f t="shared" si="504"/>
        <v>38</v>
      </c>
      <c r="C2316" s="1">
        <f t="shared" si="516"/>
        <v>5</v>
      </c>
      <c r="D2316" s="1">
        <f>VLOOKUP(C2316,Uitleg!$H$10:$K$14,2,FALSE)</f>
        <v>1</v>
      </c>
      <c r="E2316" s="1">
        <f>VLOOKUP(C2316,Uitleg!$H$10:$K$14,3,FALSE)</f>
        <v>1</v>
      </c>
      <c r="F2316">
        <f t="shared" si="517"/>
        <v>67</v>
      </c>
      <c r="G2316" s="17">
        <f t="shared" si="505"/>
        <v>85.053108734605573</v>
      </c>
      <c r="H2316" s="1">
        <f t="shared" si="506"/>
        <v>0</v>
      </c>
      <c r="I2316" s="1">
        <f t="shared" si="507"/>
        <v>0</v>
      </c>
      <c r="J2316" s="1">
        <f t="shared" si="508"/>
        <v>0</v>
      </c>
      <c r="K2316" s="1">
        <f t="shared" si="509"/>
        <v>0</v>
      </c>
      <c r="L2316" s="1">
        <f t="shared" si="510"/>
        <v>0</v>
      </c>
      <c r="M2316" s="1">
        <f t="shared" si="511"/>
        <v>0</v>
      </c>
      <c r="N2316" s="1" t="str">
        <f t="shared" si="512"/>
        <v>nee</v>
      </c>
      <c r="O2316" s="1">
        <f t="shared" si="513"/>
        <v>0</v>
      </c>
      <c r="P2316">
        <f t="shared" si="514"/>
        <v>100</v>
      </c>
    </row>
    <row r="2317" spans="1:16" x14ac:dyDescent="0.25">
      <c r="A2317" s="16">
        <f t="shared" si="515"/>
        <v>2315</v>
      </c>
      <c r="B2317" s="16">
        <f t="shared" si="504"/>
        <v>38</v>
      </c>
      <c r="C2317" s="1">
        <f t="shared" si="516"/>
        <v>5</v>
      </c>
      <c r="D2317" s="1">
        <f>VLOOKUP(C2317,Uitleg!$H$10:$K$14,2,FALSE)</f>
        <v>1</v>
      </c>
      <c r="E2317" s="1">
        <f>VLOOKUP(C2317,Uitleg!$H$10:$K$14,3,FALSE)</f>
        <v>1</v>
      </c>
      <c r="F2317">
        <f t="shared" si="517"/>
        <v>68</v>
      </c>
      <c r="G2317" s="17">
        <f t="shared" si="505"/>
        <v>85.085556712375578</v>
      </c>
      <c r="H2317" s="1">
        <f t="shared" si="506"/>
        <v>0</v>
      </c>
      <c r="I2317" s="1">
        <f t="shared" si="507"/>
        <v>0</v>
      </c>
      <c r="J2317" s="1">
        <f t="shared" si="508"/>
        <v>0</v>
      </c>
      <c r="K2317" s="1">
        <f t="shared" si="509"/>
        <v>0</v>
      </c>
      <c r="L2317" s="1">
        <f t="shared" si="510"/>
        <v>0</v>
      </c>
      <c r="M2317" s="1">
        <f t="shared" si="511"/>
        <v>0</v>
      </c>
      <c r="N2317" s="1" t="str">
        <f t="shared" si="512"/>
        <v>nee</v>
      </c>
      <c r="O2317" s="1">
        <f t="shared" si="513"/>
        <v>0</v>
      </c>
      <c r="P2317">
        <f t="shared" si="514"/>
        <v>100</v>
      </c>
    </row>
    <row r="2318" spans="1:16" x14ac:dyDescent="0.25">
      <c r="A2318" s="16">
        <f t="shared" si="515"/>
        <v>2316</v>
      </c>
      <c r="B2318" s="16">
        <f t="shared" si="504"/>
        <v>38</v>
      </c>
      <c r="C2318" s="1">
        <f t="shared" si="516"/>
        <v>5</v>
      </c>
      <c r="D2318" s="1">
        <f>VLOOKUP(C2318,Uitleg!$H$10:$K$14,2,FALSE)</f>
        <v>1</v>
      </c>
      <c r="E2318" s="1">
        <f>VLOOKUP(C2318,Uitleg!$H$10:$K$14,3,FALSE)</f>
        <v>1</v>
      </c>
      <c r="F2318">
        <f t="shared" si="517"/>
        <v>69</v>
      </c>
      <c r="G2318" s="17">
        <f t="shared" si="505"/>
        <v>85.116832400533951</v>
      </c>
      <c r="H2318" s="1">
        <f t="shared" si="506"/>
        <v>0</v>
      </c>
      <c r="I2318" s="1">
        <f t="shared" si="507"/>
        <v>0</v>
      </c>
      <c r="J2318" s="1">
        <f t="shared" si="508"/>
        <v>0</v>
      </c>
      <c r="K2318" s="1">
        <f t="shared" si="509"/>
        <v>0</v>
      </c>
      <c r="L2318" s="1">
        <f t="shared" si="510"/>
        <v>0</v>
      </c>
      <c r="M2318" s="1">
        <f t="shared" si="511"/>
        <v>0</v>
      </c>
      <c r="N2318" s="1" t="str">
        <f t="shared" si="512"/>
        <v>nee</v>
      </c>
      <c r="O2318" s="1">
        <f t="shared" si="513"/>
        <v>0</v>
      </c>
      <c r="P2318">
        <f t="shared" si="514"/>
        <v>100</v>
      </c>
    </row>
    <row r="2319" spans="1:16" x14ac:dyDescent="0.25">
      <c r="A2319" s="16">
        <f t="shared" si="515"/>
        <v>2317</v>
      </c>
      <c r="B2319" s="16">
        <f t="shared" si="504"/>
        <v>38</v>
      </c>
      <c r="C2319" s="1">
        <f t="shared" si="516"/>
        <v>5</v>
      </c>
      <c r="D2319" s="1">
        <f>VLOOKUP(C2319,Uitleg!$H$10:$K$14,2,FALSE)</f>
        <v>1</v>
      </c>
      <c r="E2319" s="1">
        <f>VLOOKUP(C2319,Uitleg!$H$10:$K$14,3,FALSE)</f>
        <v>1</v>
      </c>
      <c r="F2319">
        <f t="shared" si="517"/>
        <v>70</v>
      </c>
      <c r="G2319" s="17">
        <f t="shared" si="505"/>
        <v>85.146936245268279</v>
      </c>
      <c r="H2319" s="1">
        <f t="shared" si="506"/>
        <v>0</v>
      </c>
      <c r="I2319" s="1">
        <f t="shared" si="507"/>
        <v>0</v>
      </c>
      <c r="J2319" s="1">
        <f t="shared" si="508"/>
        <v>0</v>
      </c>
      <c r="K2319" s="1">
        <f t="shared" si="509"/>
        <v>0</v>
      </c>
      <c r="L2319" s="1">
        <f t="shared" si="510"/>
        <v>0</v>
      </c>
      <c r="M2319" s="1">
        <f t="shared" si="511"/>
        <v>0</v>
      </c>
      <c r="N2319" s="1" t="str">
        <f t="shared" si="512"/>
        <v>nee</v>
      </c>
      <c r="O2319" s="1">
        <f t="shared" si="513"/>
        <v>0</v>
      </c>
      <c r="P2319">
        <f t="shared" si="514"/>
        <v>100</v>
      </c>
    </row>
    <row r="2320" spans="1:16" x14ac:dyDescent="0.25">
      <c r="A2320" s="16">
        <f t="shared" si="515"/>
        <v>2318</v>
      </c>
      <c r="B2320" s="16">
        <f t="shared" si="504"/>
        <v>38</v>
      </c>
      <c r="C2320" s="1">
        <f t="shared" si="516"/>
        <v>5</v>
      </c>
      <c r="D2320" s="1">
        <f>VLOOKUP(C2320,Uitleg!$H$10:$K$14,2,FALSE)</f>
        <v>1</v>
      </c>
      <c r="E2320" s="1">
        <f>VLOOKUP(C2320,Uitleg!$H$10:$K$14,3,FALSE)</f>
        <v>1</v>
      </c>
      <c r="F2320">
        <f t="shared" si="517"/>
        <v>71</v>
      </c>
      <c r="G2320" s="17">
        <f t="shared" si="505"/>
        <v>85.175868735944988</v>
      </c>
      <c r="H2320" s="1">
        <f t="shared" si="506"/>
        <v>0</v>
      </c>
      <c r="I2320" s="1">
        <f t="shared" si="507"/>
        <v>0</v>
      </c>
      <c r="J2320" s="1">
        <f t="shared" si="508"/>
        <v>0</v>
      </c>
      <c r="K2320" s="1">
        <f t="shared" si="509"/>
        <v>0</v>
      </c>
      <c r="L2320" s="1">
        <f t="shared" si="510"/>
        <v>0</v>
      </c>
      <c r="M2320" s="1">
        <f t="shared" si="511"/>
        <v>0</v>
      </c>
      <c r="N2320" s="1" t="str">
        <f t="shared" si="512"/>
        <v>nee</v>
      </c>
      <c r="O2320" s="1">
        <f t="shared" si="513"/>
        <v>0</v>
      </c>
      <c r="P2320">
        <f t="shared" si="514"/>
        <v>100</v>
      </c>
    </row>
    <row r="2321" spans="1:16" x14ac:dyDescent="0.25">
      <c r="A2321" s="16">
        <f t="shared" si="515"/>
        <v>2319</v>
      </c>
      <c r="B2321" s="16">
        <f t="shared" si="504"/>
        <v>38</v>
      </c>
      <c r="C2321" s="1">
        <f t="shared" si="516"/>
        <v>5</v>
      </c>
      <c r="D2321" s="1">
        <f>VLOOKUP(C2321,Uitleg!$H$10:$K$14,2,FALSE)</f>
        <v>1</v>
      </c>
      <c r="E2321" s="1">
        <f>VLOOKUP(C2321,Uitleg!$H$10:$K$14,3,FALSE)</f>
        <v>1</v>
      </c>
      <c r="F2321">
        <f t="shared" si="517"/>
        <v>72</v>
      </c>
      <c r="G2321" s="17">
        <f t="shared" si="505"/>
        <v>85.203630405077789</v>
      </c>
      <c r="H2321" s="1">
        <f t="shared" si="506"/>
        <v>0</v>
      </c>
      <c r="I2321" s="1">
        <f t="shared" si="507"/>
        <v>0</v>
      </c>
      <c r="J2321" s="1">
        <f t="shared" si="508"/>
        <v>0</v>
      </c>
      <c r="K2321" s="1">
        <f t="shared" si="509"/>
        <v>0</v>
      </c>
      <c r="L2321" s="1">
        <f t="shared" si="510"/>
        <v>0</v>
      </c>
      <c r="M2321" s="1">
        <f t="shared" si="511"/>
        <v>0</v>
      </c>
      <c r="N2321" s="1" t="str">
        <f t="shared" si="512"/>
        <v>nee</v>
      </c>
      <c r="O2321" s="1">
        <f t="shared" si="513"/>
        <v>0</v>
      </c>
      <c r="P2321">
        <f t="shared" si="514"/>
        <v>100</v>
      </c>
    </row>
    <row r="2322" spans="1:16" x14ac:dyDescent="0.25">
      <c r="A2322" s="16">
        <f t="shared" si="515"/>
        <v>2320</v>
      </c>
      <c r="B2322" s="16">
        <f t="shared" si="504"/>
        <v>38</v>
      </c>
      <c r="C2322" s="1">
        <f t="shared" si="516"/>
        <v>5</v>
      </c>
      <c r="D2322" s="1">
        <f>VLOOKUP(C2322,Uitleg!$H$10:$K$14,2,FALSE)</f>
        <v>1</v>
      </c>
      <c r="E2322" s="1">
        <f>VLOOKUP(C2322,Uitleg!$H$10:$K$14,3,FALSE)</f>
        <v>1</v>
      </c>
      <c r="F2322">
        <f t="shared" si="517"/>
        <v>73</v>
      </c>
      <c r="G2322" s="17">
        <f t="shared" si="505"/>
        <v>85.230221828294376</v>
      </c>
      <c r="H2322" s="1">
        <f t="shared" si="506"/>
        <v>0</v>
      </c>
      <c r="I2322" s="1">
        <f t="shared" si="507"/>
        <v>0</v>
      </c>
      <c r="J2322" s="1">
        <f t="shared" si="508"/>
        <v>0</v>
      </c>
      <c r="K2322" s="1">
        <f t="shared" si="509"/>
        <v>0</v>
      </c>
      <c r="L2322" s="1">
        <f t="shared" si="510"/>
        <v>0</v>
      </c>
      <c r="M2322" s="1">
        <f t="shared" si="511"/>
        <v>0</v>
      </c>
      <c r="N2322" s="1" t="str">
        <f t="shared" si="512"/>
        <v>nee</v>
      </c>
      <c r="O2322" s="1">
        <f t="shared" si="513"/>
        <v>0</v>
      </c>
      <c r="P2322">
        <f t="shared" si="514"/>
        <v>100</v>
      </c>
    </row>
    <row r="2323" spans="1:16" x14ac:dyDescent="0.25">
      <c r="A2323" s="16">
        <f t="shared" si="515"/>
        <v>2321</v>
      </c>
      <c r="B2323" s="16">
        <f t="shared" si="504"/>
        <v>38</v>
      </c>
      <c r="C2323" s="1">
        <f t="shared" si="516"/>
        <v>5</v>
      </c>
      <c r="D2323" s="1">
        <f>VLOOKUP(C2323,Uitleg!$H$10:$K$14,2,FALSE)</f>
        <v>1</v>
      </c>
      <c r="E2323" s="1">
        <f>VLOOKUP(C2323,Uitleg!$H$10:$K$14,3,FALSE)</f>
        <v>1</v>
      </c>
      <c r="F2323">
        <f t="shared" si="517"/>
        <v>74</v>
      </c>
      <c r="G2323" s="17">
        <f t="shared" si="505"/>
        <v>85.255643624301484</v>
      </c>
      <c r="H2323" s="1">
        <f t="shared" si="506"/>
        <v>0</v>
      </c>
      <c r="I2323" s="1">
        <f t="shared" si="507"/>
        <v>0</v>
      </c>
      <c r="J2323" s="1">
        <f t="shared" si="508"/>
        <v>0</v>
      </c>
      <c r="K2323" s="1">
        <f t="shared" si="509"/>
        <v>0</v>
      </c>
      <c r="L2323" s="1">
        <f t="shared" si="510"/>
        <v>0</v>
      </c>
      <c r="M2323" s="1">
        <f t="shared" si="511"/>
        <v>0</v>
      </c>
      <c r="N2323" s="1" t="str">
        <f t="shared" si="512"/>
        <v>nee</v>
      </c>
      <c r="O2323" s="1">
        <f t="shared" si="513"/>
        <v>0</v>
      </c>
      <c r="P2323">
        <f t="shared" si="514"/>
        <v>100</v>
      </c>
    </row>
    <row r="2324" spans="1:16" x14ac:dyDescent="0.25">
      <c r="A2324" s="16">
        <f t="shared" si="515"/>
        <v>2322</v>
      </c>
      <c r="B2324" s="16">
        <f t="shared" si="504"/>
        <v>38</v>
      </c>
      <c r="C2324" s="1">
        <f t="shared" si="516"/>
        <v>5</v>
      </c>
      <c r="D2324" s="1">
        <f>VLOOKUP(C2324,Uitleg!$H$10:$K$14,2,FALSE)</f>
        <v>1</v>
      </c>
      <c r="E2324" s="1">
        <f>VLOOKUP(C2324,Uitleg!$H$10:$K$14,3,FALSE)</f>
        <v>1</v>
      </c>
      <c r="F2324">
        <f t="shared" si="517"/>
        <v>75</v>
      </c>
      <c r="G2324" s="17">
        <f t="shared" si="505"/>
        <v>85.279896454848469</v>
      </c>
      <c r="H2324" s="1">
        <f t="shared" si="506"/>
        <v>0</v>
      </c>
      <c r="I2324" s="1">
        <f t="shared" si="507"/>
        <v>0</v>
      </c>
      <c r="J2324" s="1">
        <f t="shared" si="508"/>
        <v>0</v>
      </c>
      <c r="K2324" s="1">
        <f t="shared" si="509"/>
        <v>0</v>
      </c>
      <c r="L2324" s="1">
        <f t="shared" si="510"/>
        <v>0</v>
      </c>
      <c r="M2324" s="1">
        <f t="shared" si="511"/>
        <v>0</v>
      </c>
      <c r="N2324" s="1" t="str">
        <f t="shared" si="512"/>
        <v>nee</v>
      </c>
      <c r="O2324" s="1">
        <f t="shared" si="513"/>
        <v>0</v>
      </c>
      <c r="P2324">
        <f t="shared" si="514"/>
        <v>100</v>
      </c>
    </row>
    <row r="2325" spans="1:16" x14ac:dyDescent="0.25">
      <c r="A2325" s="16">
        <f t="shared" si="515"/>
        <v>2323</v>
      </c>
      <c r="B2325" s="16">
        <f t="shared" si="504"/>
        <v>38</v>
      </c>
      <c r="C2325" s="1">
        <f t="shared" si="516"/>
        <v>5</v>
      </c>
      <c r="D2325" s="1">
        <f>VLOOKUP(C2325,Uitleg!$H$10:$K$14,2,FALSE)</f>
        <v>1</v>
      </c>
      <c r="E2325" s="1">
        <f>VLOOKUP(C2325,Uitleg!$H$10:$K$14,3,FALSE)</f>
        <v>1</v>
      </c>
      <c r="F2325">
        <f t="shared" si="517"/>
        <v>76</v>
      </c>
      <c r="G2325" s="17">
        <f t="shared" si="505"/>
        <v>85.302981024689032</v>
      </c>
      <c r="H2325" s="1">
        <f t="shared" si="506"/>
        <v>0</v>
      </c>
      <c r="I2325" s="1">
        <f t="shared" si="507"/>
        <v>0</v>
      </c>
      <c r="J2325" s="1">
        <f t="shared" si="508"/>
        <v>0</v>
      </c>
      <c r="K2325" s="1">
        <f t="shared" si="509"/>
        <v>0</v>
      </c>
      <c r="L2325" s="1">
        <f t="shared" si="510"/>
        <v>0</v>
      </c>
      <c r="M2325" s="1">
        <f t="shared" si="511"/>
        <v>0</v>
      </c>
      <c r="N2325" s="1" t="str">
        <f t="shared" si="512"/>
        <v>nee</v>
      </c>
      <c r="O2325" s="1">
        <f t="shared" si="513"/>
        <v>0</v>
      </c>
      <c r="P2325">
        <f t="shared" si="514"/>
        <v>100</v>
      </c>
    </row>
    <row r="2326" spans="1:16" x14ac:dyDescent="0.25">
      <c r="A2326" s="16">
        <f t="shared" si="515"/>
        <v>2324</v>
      </c>
      <c r="B2326" s="16">
        <f t="shared" si="504"/>
        <v>38</v>
      </c>
      <c r="C2326" s="1">
        <f t="shared" si="516"/>
        <v>5</v>
      </c>
      <c r="D2326" s="1">
        <f>VLOOKUP(C2326,Uitleg!$H$10:$K$14,2,FALSE)</f>
        <v>1</v>
      </c>
      <c r="E2326" s="1">
        <f>VLOOKUP(C2326,Uitleg!$H$10:$K$14,3,FALSE)</f>
        <v>1</v>
      </c>
      <c r="F2326">
        <f t="shared" si="517"/>
        <v>77</v>
      </c>
      <c r="G2326" s="17">
        <f t="shared" si="505"/>
        <v>85.324898081541662</v>
      </c>
      <c r="H2326" s="1">
        <f t="shared" si="506"/>
        <v>0</v>
      </c>
      <c r="I2326" s="1">
        <f t="shared" si="507"/>
        <v>0</v>
      </c>
      <c r="J2326" s="1">
        <f t="shared" si="508"/>
        <v>0</v>
      </c>
      <c r="K2326" s="1">
        <f t="shared" si="509"/>
        <v>0</v>
      </c>
      <c r="L2326" s="1">
        <f t="shared" si="510"/>
        <v>0</v>
      </c>
      <c r="M2326" s="1">
        <f t="shared" si="511"/>
        <v>0</v>
      </c>
      <c r="N2326" s="1" t="str">
        <f t="shared" si="512"/>
        <v>nee</v>
      </c>
      <c r="O2326" s="1">
        <f t="shared" si="513"/>
        <v>0</v>
      </c>
      <c r="P2326">
        <f t="shared" si="514"/>
        <v>100</v>
      </c>
    </row>
    <row r="2327" spans="1:16" x14ac:dyDescent="0.25">
      <c r="A2327" s="16">
        <f t="shared" si="515"/>
        <v>2325</v>
      </c>
      <c r="B2327" s="16">
        <f t="shared" si="504"/>
        <v>38</v>
      </c>
      <c r="C2327" s="1">
        <f t="shared" si="516"/>
        <v>5</v>
      </c>
      <c r="D2327" s="1">
        <f>VLOOKUP(C2327,Uitleg!$H$10:$K$14,2,FALSE)</f>
        <v>1</v>
      </c>
      <c r="E2327" s="1">
        <f>VLOOKUP(C2327,Uitleg!$H$10:$K$14,3,FALSE)</f>
        <v>1</v>
      </c>
      <c r="F2327">
        <f t="shared" si="517"/>
        <v>78</v>
      </c>
      <c r="G2327" s="17">
        <f t="shared" si="505"/>
        <v>85.34564841604805</v>
      </c>
      <c r="H2327" s="1">
        <f t="shared" si="506"/>
        <v>0</v>
      </c>
      <c r="I2327" s="1">
        <f t="shared" si="507"/>
        <v>0</v>
      </c>
      <c r="J2327" s="1">
        <f t="shared" si="508"/>
        <v>0</v>
      </c>
      <c r="K2327" s="1">
        <f t="shared" si="509"/>
        <v>0</v>
      </c>
      <c r="L2327" s="1">
        <f t="shared" si="510"/>
        <v>0</v>
      </c>
      <c r="M2327" s="1">
        <f t="shared" si="511"/>
        <v>0</v>
      </c>
      <c r="N2327" s="1" t="str">
        <f t="shared" si="512"/>
        <v>nee</v>
      </c>
      <c r="O2327" s="1">
        <f t="shared" si="513"/>
        <v>0</v>
      </c>
      <c r="P2327">
        <f t="shared" si="514"/>
        <v>100</v>
      </c>
    </row>
    <row r="2328" spans="1:16" x14ac:dyDescent="0.25">
      <c r="A2328" s="16">
        <f t="shared" si="515"/>
        <v>2326</v>
      </c>
      <c r="B2328" s="16">
        <f t="shared" si="504"/>
        <v>38</v>
      </c>
      <c r="C2328" s="1">
        <f t="shared" si="516"/>
        <v>5</v>
      </c>
      <c r="D2328" s="1">
        <f>VLOOKUP(C2328,Uitleg!$H$10:$K$14,2,FALSE)</f>
        <v>1</v>
      </c>
      <c r="E2328" s="1">
        <f>VLOOKUP(C2328,Uitleg!$H$10:$K$14,3,FALSE)</f>
        <v>1</v>
      </c>
      <c r="F2328">
        <f t="shared" si="517"/>
        <v>79</v>
      </c>
      <c r="G2328" s="17">
        <f t="shared" si="505"/>
        <v>85.365232861730206</v>
      </c>
      <c r="H2328" s="1">
        <f t="shared" si="506"/>
        <v>0</v>
      </c>
      <c r="I2328" s="1">
        <f t="shared" si="507"/>
        <v>0</v>
      </c>
      <c r="J2328" s="1">
        <f t="shared" si="508"/>
        <v>0</v>
      </c>
      <c r="K2328" s="1">
        <f t="shared" si="509"/>
        <v>0</v>
      </c>
      <c r="L2328" s="1">
        <f t="shared" si="510"/>
        <v>0</v>
      </c>
      <c r="M2328" s="1">
        <f t="shared" si="511"/>
        <v>0</v>
      </c>
      <c r="N2328" s="1" t="str">
        <f t="shared" si="512"/>
        <v>nee</v>
      </c>
      <c r="O2328" s="1">
        <f t="shared" si="513"/>
        <v>0</v>
      </c>
      <c r="P2328">
        <f t="shared" si="514"/>
        <v>100</v>
      </c>
    </row>
    <row r="2329" spans="1:16" x14ac:dyDescent="0.25">
      <c r="A2329" s="16">
        <f t="shared" si="515"/>
        <v>2327</v>
      </c>
      <c r="B2329" s="16">
        <f t="shared" si="504"/>
        <v>38</v>
      </c>
      <c r="C2329" s="1">
        <f t="shared" si="516"/>
        <v>5</v>
      </c>
      <c r="D2329" s="1">
        <f>VLOOKUP(C2329,Uitleg!$H$10:$K$14,2,FALSE)</f>
        <v>1</v>
      </c>
      <c r="E2329" s="1">
        <f>VLOOKUP(C2329,Uitleg!$H$10:$K$14,3,FALSE)</f>
        <v>1</v>
      </c>
      <c r="F2329">
        <f t="shared" si="517"/>
        <v>80</v>
      </c>
      <c r="G2329" s="17">
        <f t="shared" si="505"/>
        <v>85.383652294945833</v>
      </c>
      <c r="H2329" s="1">
        <f t="shared" si="506"/>
        <v>0</v>
      </c>
      <c r="I2329" s="1">
        <f t="shared" si="507"/>
        <v>0</v>
      </c>
      <c r="J2329" s="1">
        <f t="shared" si="508"/>
        <v>0</v>
      </c>
      <c r="K2329" s="1">
        <f t="shared" si="509"/>
        <v>0</v>
      </c>
      <c r="L2329" s="1">
        <f t="shared" si="510"/>
        <v>0</v>
      </c>
      <c r="M2329" s="1">
        <f t="shared" si="511"/>
        <v>0</v>
      </c>
      <c r="N2329" s="1" t="str">
        <f t="shared" si="512"/>
        <v>nee</v>
      </c>
      <c r="O2329" s="1">
        <f t="shared" si="513"/>
        <v>0</v>
      </c>
      <c r="P2329">
        <f t="shared" si="514"/>
        <v>100</v>
      </c>
    </row>
    <row r="2330" spans="1:16" x14ac:dyDescent="0.25">
      <c r="A2330" s="16">
        <f t="shared" si="515"/>
        <v>2328</v>
      </c>
      <c r="B2330" s="16">
        <f t="shared" si="504"/>
        <v>38</v>
      </c>
      <c r="C2330" s="1">
        <f t="shared" si="516"/>
        <v>5</v>
      </c>
      <c r="D2330" s="1">
        <f>VLOOKUP(C2330,Uitleg!$H$10:$K$14,2,FALSE)</f>
        <v>1</v>
      </c>
      <c r="E2330" s="1">
        <f>VLOOKUP(C2330,Uitleg!$H$10:$K$14,3,FALSE)</f>
        <v>1</v>
      </c>
      <c r="F2330">
        <f t="shared" si="517"/>
        <v>81</v>
      </c>
      <c r="G2330" s="17">
        <f t="shared" si="505"/>
        <v>85.400907634842071</v>
      </c>
      <c r="H2330" s="1">
        <f t="shared" si="506"/>
        <v>0</v>
      </c>
      <c r="I2330" s="1">
        <f t="shared" si="507"/>
        <v>0</v>
      </c>
      <c r="J2330" s="1">
        <f t="shared" si="508"/>
        <v>0</v>
      </c>
      <c r="K2330" s="1">
        <f t="shared" si="509"/>
        <v>0</v>
      </c>
      <c r="L2330" s="1">
        <f t="shared" si="510"/>
        <v>0</v>
      </c>
      <c r="M2330" s="1">
        <f t="shared" si="511"/>
        <v>0</v>
      </c>
      <c r="N2330" s="1" t="str">
        <f t="shared" si="512"/>
        <v>nee</v>
      </c>
      <c r="O2330" s="1">
        <f t="shared" si="513"/>
        <v>0</v>
      </c>
      <c r="P2330">
        <f t="shared" si="514"/>
        <v>100</v>
      </c>
    </row>
    <row r="2331" spans="1:16" x14ac:dyDescent="0.25">
      <c r="A2331" s="16">
        <f t="shared" si="515"/>
        <v>2329</v>
      </c>
      <c r="B2331" s="16">
        <f t="shared" si="504"/>
        <v>38</v>
      </c>
      <c r="C2331" s="1">
        <f t="shared" si="516"/>
        <v>5</v>
      </c>
      <c r="D2331" s="1">
        <f>VLOOKUP(C2331,Uitleg!$H$10:$K$14,2,FALSE)</f>
        <v>1</v>
      </c>
      <c r="E2331" s="1">
        <f>VLOOKUP(C2331,Uitleg!$H$10:$K$14,3,FALSE)</f>
        <v>1</v>
      </c>
      <c r="F2331">
        <f t="shared" si="517"/>
        <v>82</v>
      </c>
      <c r="G2331" s="17">
        <f t="shared" si="505"/>
        <v>85.416999843307707</v>
      </c>
      <c r="H2331" s="1">
        <f t="shared" si="506"/>
        <v>0</v>
      </c>
      <c r="I2331" s="1">
        <f t="shared" si="507"/>
        <v>0</v>
      </c>
      <c r="J2331" s="1">
        <f t="shared" si="508"/>
        <v>0</v>
      </c>
      <c r="K2331" s="1">
        <f t="shared" si="509"/>
        <v>0</v>
      </c>
      <c r="L2331" s="1">
        <f t="shared" si="510"/>
        <v>0</v>
      </c>
      <c r="M2331" s="1">
        <f t="shared" si="511"/>
        <v>0</v>
      </c>
      <c r="N2331" s="1" t="str">
        <f t="shared" si="512"/>
        <v>nee</v>
      </c>
      <c r="O2331" s="1">
        <f t="shared" si="513"/>
        <v>0</v>
      </c>
      <c r="P2331">
        <f t="shared" si="514"/>
        <v>100</v>
      </c>
    </row>
    <row r="2332" spans="1:16" x14ac:dyDescent="0.25">
      <c r="A2332" s="16">
        <f t="shared" si="515"/>
        <v>2330</v>
      </c>
      <c r="B2332" s="16">
        <f t="shared" si="504"/>
        <v>38</v>
      </c>
      <c r="C2332" s="1">
        <f t="shared" si="516"/>
        <v>5</v>
      </c>
      <c r="D2332" s="1">
        <f>VLOOKUP(C2332,Uitleg!$H$10:$K$14,2,FALSE)</f>
        <v>1</v>
      </c>
      <c r="E2332" s="1">
        <f>VLOOKUP(C2332,Uitleg!$H$10:$K$14,3,FALSE)</f>
        <v>1</v>
      </c>
      <c r="F2332">
        <f t="shared" si="517"/>
        <v>83</v>
      </c>
      <c r="G2332" s="17">
        <f t="shared" si="505"/>
        <v>85.431929924923679</v>
      </c>
      <c r="H2332" s="1">
        <f t="shared" si="506"/>
        <v>0</v>
      </c>
      <c r="I2332" s="1">
        <f t="shared" si="507"/>
        <v>0</v>
      </c>
      <c r="J2332" s="1">
        <f t="shared" si="508"/>
        <v>0</v>
      </c>
      <c r="K2332" s="1">
        <f t="shared" si="509"/>
        <v>0</v>
      </c>
      <c r="L2332" s="1">
        <f t="shared" si="510"/>
        <v>0</v>
      </c>
      <c r="M2332" s="1">
        <f t="shared" si="511"/>
        <v>0</v>
      </c>
      <c r="N2332" s="1" t="str">
        <f t="shared" si="512"/>
        <v>nee</v>
      </c>
      <c r="O2332" s="1">
        <f t="shared" si="513"/>
        <v>0</v>
      </c>
      <c r="P2332">
        <f t="shared" si="514"/>
        <v>100</v>
      </c>
    </row>
    <row r="2333" spans="1:16" x14ac:dyDescent="0.25">
      <c r="A2333" s="16">
        <f t="shared" si="515"/>
        <v>2331</v>
      </c>
      <c r="B2333" s="16">
        <f t="shared" si="504"/>
        <v>38</v>
      </c>
      <c r="C2333" s="1">
        <f t="shared" si="516"/>
        <v>5</v>
      </c>
      <c r="D2333" s="1">
        <f>VLOOKUP(C2333,Uitleg!$H$10:$K$14,2,FALSE)</f>
        <v>1</v>
      </c>
      <c r="E2333" s="1">
        <f>VLOOKUP(C2333,Uitleg!$H$10:$K$14,3,FALSE)</f>
        <v>1</v>
      </c>
      <c r="F2333">
        <f t="shared" si="517"/>
        <v>84</v>
      </c>
      <c r="G2333" s="17">
        <f t="shared" si="505"/>
        <v>85.445698926912044</v>
      </c>
      <c r="H2333" s="1">
        <f t="shared" si="506"/>
        <v>0</v>
      </c>
      <c r="I2333" s="1">
        <f t="shared" si="507"/>
        <v>0</v>
      </c>
      <c r="J2333" s="1">
        <f t="shared" si="508"/>
        <v>0</v>
      </c>
      <c r="K2333" s="1">
        <f t="shared" si="509"/>
        <v>0</v>
      </c>
      <c r="L2333" s="1">
        <f t="shared" si="510"/>
        <v>0</v>
      </c>
      <c r="M2333" s="1">
        <f t="shared" si="511"/>
        <v>0</v>
      </c>
      <c r="N2333" s="1" t="str">
        <f t="shared" si="512"/>
        <v>nee</v>
      </c>
      <c r="O2333" s="1">
        <f t="shared" si="513"/>
        <v>0</v>
      </c>
      <c r="P2333">
        <f t="shared" si="514"/>
        <v>100</v>
      </c>
    </row>
    <row r="2334" spans="1:16" x14ac:dyDescent="0.25">
      <c r="A2334" s="16">
        <f t="shared" si="515"/>
        <v>2332</v>
      </c>
      <c r="B2334" s="16">
        <f t="shared" si="504"/>
        <v>38</v>
      </c>
      <c r="C2334" s="1">
        <f t="shared" si="516"/>
        <v>5</v>
      </c>
      <c r="D2334" s="1">
        <f>VLOOKUP(C2334,Uitleg!$H$10:$K$14,2,FALSE)</f>
        <v>1</v>
      </c>
      <c r="E2334" s="1">
        <f>VLOOKUP(C2334,Uitleg!$H$10:$K$14,3,FALSE)</f>
        <v>1</v>
      </c>
      <c r="F2334">
        <f t="shared" si="517"/>
        <v>85</v>
      </c>
      <c r="G2334" s="17">
        <f t="shared" si="505"/>
        <v>85.458307939083284</v>
      </c>
      <c r="H2334" s="1">
        <f t="shared" si="506"/>
        <v>0</v>
      </c>
      <c r="I2334" s="1">
        <f t="shared" si="507"/>
        <v>0</v>
      </c>
      <c r="J2334" s="1">
        <f t="shared" si="508"/>
        <v>0</v>
      </c>
      <c r="K2334" s="1">
        <f t="shared" si="509"/>
        <v>0</v>
      </c>
      <c r="L2334" s="1">
        <f t="shared" si="510"/>
        <v>0</v>
      </c>
      <c r="M2334" s="1">
        <f t="shared" si="511"/>
        <v>0</v>
      </c>
      <c r="N2334" s="1" t="str">
        <f t="shared" si="512"/>
        <v>nee</v>
      </c>
      <c r="O2334" s="1">
        <f t="shared" si="513"/>
        <v>0</v>
      </c>
      <c r="P2334">
        <f t="shared" si="514"/>
        <v>100</v>
      </c>
    </row>
    <row r="2335" spans="1:16" x14ac:dyDescent="0.25">
      <c r="A2335" s="16">
        <f t="shared" si="515"/>
        <v>2333</v>
      </c>
      <c r="B2335" s="16">
        <f t="shared" si="504"/>
        <v>38</v>
      </c>
      <c r="C2335" s="1">
        <f t="shared" si="516"/>
        <v>5</v>
      </c>
      <c r="D2335" s="1">
        <f>VLOOKUP(C2335,Uitleg!$H$10:$K$14,2,FALSE)</f>
        <v>1</v>
      </c>
      <c r="E2335" s="1">
        <f>VLOOKUP(C2335,Uitleg!$H$10:$K$14,3,FALSE)</f>
        <v>1</v>
      </c>
      <c r="F2335">
        <f t="shared" si="517"/>
        <v>86</v>
      </c>
      <c r="G2335" s="17">
        <f t="shared" si="505"/>
        <v>85.469758093782076</v>
      </c>
      <c r="H2335" s="1">
        <f t="shared" si="506"/>
        <v>0</v>
      </c>
      <c r="I2335" s="1">
        <f t="shared" si="507"/>
        <v>0</v>
      </c>
      <c r="J2335" s="1">
        <f t="shared" si="508"/>
        <v>0</v>
      </c>
      <c r="K2335" s="1">
        <f t="shared" si="509"/>
        <v>0</v>
      </c>
      <c r="L2335" s="1">
        <f t="shared" si="510"/>
        <v>0</v>
      </c>
      <c r="M2335" s="1">
        <f t="shared" si="511"/>
        <v>0</v>
      </c>
      <c r="N2335" s="1" t="str">
        <f t="shared" si="512"/>
        <v>nee</v>
      </c>
      <c r="O2335" s="1">
        <f t="shared" si="513"/>
        <v>0</v>
      </c>
      <c r="P2335">
        <f t="shared" si="514"/>
        <v>100</v>
      </c>
    </row>
    <row r="2336" spans="1:16" x14ac:dyDescent="0.25">
      <c r="A2336" s="16">
        <f t="shared" si="515"/>
        <v>2334</v>
      </c>
      <c r="B2336" s="16">
        <f t="shared" si="504"/>
        <v>38</v>
      </c>
      <c r="C2336" s="1">
        <f t="shared" si="516"/>
        <v>5</v>
      </c>
      <c r="D2336" s="1">
        <f>VLOOKUP(C2336,Uitleg!$H$10:$K$14,2,FALSE)</f>
        <v>1</v>
      </c>
      <c r="E2336" s="1">
        <f>VLOOKUP(C2336,Uitleg!$H$10:$K$14,3,FALSE)</f>
        <v>1</v>
      </c>
      <c r="F2336">
        <f t="shared" si="517"/>
        <v>87</v>
      </c>
      <c r="G2336" s="17">
        <f t="shared" si="505"/>
        <v>85.480050565831448</v>
      </c>
      <c r="H2336" s="1">
        <f t="shared" si="506"/>
        <v>0</v>
      </c>
      <c r="I2336" s="1">
        <f t="shared" si="507"/>
        <v>0</v>
      </c>
      <c r="J2336" s="1">
        <f t="shared" si="508"/>
        <v>0</v>
      </c>
      <c r="K2336" s="1">
        <f t="shared" si="509"/>
        <v>0</v>
      </c>
      <c r="L2336" s="1">
        <f t="shared" si="510"/>
        <v>0</v>
      </c>
      <c r="M2336" s="1">
        <f t="shared" si="511"/>
        <v>0</v>
      </c>
      <c r="N2336" s="1" t="str">
        <f t="shared" si="512"/>
        <v>nee</v>
      </c>
      <c r="O2336" s="1">
        <f t="shared" si="513"/>
        <v>0</v>
      </c>
      <c r="P2336">
        <f t="shared" si="514"/>
        <v>100</v>
      </c>
    </row>
    <row r="2337" spans="1:16" x14ac:dyDescent="0.25">
      <c r="A2337" s="16">
        <f t="shared" si="515"/>
        <v>2335</v>
      </c>
      <c r="B2337" s="16">
        <f t="shared" si="504"/>
        <v>38</v>
      </c>
      <c r="C2337" s="1">
        <f t="shared" si="516"/>
        <v>5</v>
      </c>
      <c r="D2337" s="1">
        <f>VLOOKUP(C2337,Uitleg!$H$10:$K$14,2,FALSE)</f>
        <v>1</v>
      </c>
      <c r="E2337" s="1">
        <f>VLOOKUP(C2337,Uitleg!$H$10:$K$14,3,FALSE)</f>
        <v>1</v>
      </c>
      <c r="F2337">
        <f t="shared" si="517"/>
        <v>88</v>
      </c>
      <c r="G2337" s="17">
        <f t="shared" si="505"/>
        <v>85.489186572475177</v>
      </c>
      <c r="H2337" s="1">
        <f t="shared" si="506"/>
        <v>0</v>
      </c>
      <c r="I2337" s="1">
        <f t="shared" si="507"/>
        <v>0</v>
      </c>
      <c r="J2337" s="1">
        <f t="shared" si="508"/>
        <v>0</v>
      </c>
      <c r="K2337" s="1">
        <f t="shared" si="509"/>
        <v>0</v>
      </c>
      <c r="L2337" s="1">
        <f t="shared" si="510"/>
        <v>0</v>
      </c>
      <c r="M2337" s="1">
        <f t="shared" si="511"/>
        <v>0</v>
      </c>
      <c r="N2337" s="1" t="str">
        <f t="shared" si="512"/>
        <v>nee</v>
      </c>
      <c r="O2337" s="1">
        <f t="shared" si="513"/>
        <v>0</v>
      </c>
      <c r="P2337">
        <f t="shared" si="514"/>
        <v>100</v>
      </c>
    </row>
    <row r="2338" spans="1:16" x14ac:dyDescent="0.25">
      <c r="A2338" s="16">
        <f t="shared" si="515"/>
        <v>2336</v>
      </c>
      <c r="B2338" s="16">
        <f t="shared" si="504"/>
        <v>38</v>
      </c>
      <c r="C2338" s="1">
        <f t="shared" si="516"/>
        <v>5</v>
      </c>
      <c r="D2338" s="1">
        <f>VLOOKUP(C2338,Uitleg!$H$10:$K$14,2,FALSE)</f>
        <v>1</v>
      </c>
      <c r="E2338" s="1">
        <f>VLOOKUP(C2338,Uitleg!$H$10:$K$14,3,FALSE)</f>
        <v>1</v>
      </c>
      <c r="F2338">
        <f t="shared" si="517"/>
        <v>89</v>
      </c>
      <c r="G2338" s="17">
        <f t="shared" si="505"/>
        <v>85.497167373318902</v>
      </c>
      <c r="H2338" s="1">
        <f t="shared" si="506"/>
        <v>0</v>
      </c>
      <c r="I2338" s="1">
        <f t="shared" si="507"/>
        <v>0</v>
      </c>
      <c r="J2338" s="1">
        <f t="shared" si="508"/>
        <v>0</v>
      </c>
      <c r="K2338" s="1">
        <f t="shared" si="509"/>
        <v>0</v>
      </c>
      <c r="L2338" s="1">
        <f t="shared" si="510"/>
        <v>0</v>
      </c>
      <c r="M2338" s="1">
        <f t="shared" si="511"/>
        <v>0</v>
      </c>
      <c r="N2338" s="1" t="str">
        <f t="shared" si="512"/>
        <v>nee</v>
      </c>
      <c r="O2338" s="1">
        <f t="shared" si="513"/>
        <v>0</v>
      </c>
      <c r="P2338">
        <f t="shared" si="514"/>
        <v>100</v>
      </c>
    </row>
    <row r="2339" spans="1:16" x14ac:dyDescent="0.25">
      <c r="A2339" s="16">
        <f t="shared" si="515"/>
        <v>2337</v>
      </c>
      <c r="B2339" s="16">
        <f t="shared" si="504"/>
        <v>38</v>
      </c>
      <c r="C2339" s="1">
        <f t="shared" si="516"/>
        <v>5</v>
      </c>
      <c r="D2339" s="1">
        <f>VLOOKUP(C2339,Uitleg!$H$10:$K$14,2,FALSE)</f>
        <v>1</v>
      </c>
      <c r="E2339" s="1">
        <f>VLOOKUP(C2339,Uitleg!$H$10:$K$14,3,FALSE)</f>
        <v>1</v>
      </c>
      <c r="F2339">
        <f t="shared" si="517"/>
        <v>90</v>
      </c>
      <c r="G2339" s="17">
        <f t="shared" si="505"/>
        <v>85.503994270269288</v>
      </c>
      <c r="H2339" s="1">
        <f t="shared" si="506"/>
        <v>0</v>
      </c>
      <c r="I2339" s="1">
        <f t="shared" si="507"/>
        <v>0</v>
      </c>
      <c r="J2339" s="1">
        <f t="shared" si="508"/>
        <v>0</v>
      </c>
      <c r="K2339" s="1">
        <f t="shared" si="509"/>
        <v>0</v>
      </c>
      <c r="L2339" s="1">
        <f t="shared" si="510"/>
        <v>0</v>
      </c>
      <c r="M2339" s="1">
        <f t="shared" si="511"/>
        <v>0</v>
      </c>
      <c r="N2339" s="1" t="str">
        <f t="shared" si="512"/>
        <v>nee</v>
      </c>
      <c r="O2339" s="1">
        <f t="shared" si="513"/>
        <v>0</v>
      </c>
      <c r="P2339">
        <f t="shared" si="514"/>
        <v>100</v>
      </c>
    </row>
    <row r="2340" spans="1:16" x14ac:dyDescent="0.25">
      <c r="A2340" s="16">
        <f t="shared" si="515"/>
        <v>2338</v>
      </c>
      <c r="B2340" s="16">
        <f t="shared" si="504"/>
        <v>38</v>
      </c>
      <c r="C2340" s="1">
        <f t="shared" si="516"/>
        <v>5</v>
      </c>
      <c r="D2340" s="1">
        <f>VLOOKUP(C2340,Uitleg!$H$10:$K$14,2,FALSE)</f>
        <v>1</v>
      </c>
      <c r="E2340" s="1">
        <f>VLOOKUP(C2340,Uitleg!$H$10:$K$14,3,FALSE)</f>
        <v>1</v>
      </c>
      <c r="F2340">
        <f t="shared" si="517"/>
        <v>91</v>
      </c>
      <c r="G2340" s="17">
        <f t="shared" si="505"/>
        <v>85.509668607471909</v>
      </c>
      <c r="H2340" s="1">
        <f t="shared" si="506"/>
        <v>0</v>
      </c>
      <c r="I2340" s="1">
        <f t="shared" si="507"/>
        <v>0</v>
      </c>
      <c r="J2340" s="1">
        <f t="shared" si="508"/>
        <v>0</v>
      </c>
      <c r="K2340" s="1">
        <f t="shared" si="509"/>
        <v>0</v>
      </c>
      <c r="L2340" s="1">
        <f t="shared" si="510"/>
        <v>0</v>
      </c>
      <c r="M2340" s="1">
        <f t="shared" si="511"/>
        <v>0</v>
      </c>
      <c r="N2340" s="1" t="str">
        <f t="shared" si="512"/>
        <v>nee</v>
      </c>
      <c r="O2340" s="1">
        <f t="shared" si="513"/>
        <v>0</v>
      </c>
      <c r="P2340">
        <f t="shared" si="514"/>
        <v>100</v>
      </c>
    </row>
    <row r="2341" spans="1:16" x14ac:dyDescent="0.25">
      <c r="A2341" s="16">
        <f t="shared" si="515"/>
        <v>2339</v>
      </c>
      <c r="B2341" s="16">
        <f t="shared" si="504"/>
        <v>38</v>
      </c>
      <c r="C2341" s="1">
        <f t="shared" si="516"/>
        <v>5</v>
      </c>
      <c r="D2341" s="1">
        <f>VLOOKUP(C2341,Uitleg!$H$10:$K$14,2,FALSE)</f>
        <v>1</v>
      </c>
      <c r="E2341" s="1">
        <f>VLOOKUP(C2341,Uitleg!$H$10:$K$14,3,FALSE)</f>
        <v>1</v>
      </c>
      <c r="F2341">
        <f t="shared" si="517"/>
        <v>92</v>
      </c>
      <c r="G2341" s="17">
        <f t="shared" si="505"/>
        <v>85.51419177124734</v>
      </c>
      <c r="H2341" s="1">
        <f t="shared" si="506"/>
        <v>0</v>
      </c>
      <c r="I2341" s="1">
        <f t="shared" si="507"/>
        <v>0</v>
      </c>
      <c r="J2341" s="1">
        <f t="shared" si="508"/>
        <v>0</v>
      </c>
      <c r="K2341" s="1">
        <f t="shared" si="509"/>
        <v>0</v>
      </c>
      <c r="L2341" s="1">
        <f t="shared" si="510"/>
        <v>0</v>
      </c>
      <c r="M2341" s="1">
        <f t="shared" si="511"/>
        <v>0</v>
      </c>
      <c r="N2341" s="1" t="str">
        <f t="shared" si="512"/>
        <v>nee</v>
      </c>
      <c r="O2341" s="1">
        <f t="shared" si="513"/>
        <v>0</v>
      </c>
      <c r="P2341">
        <f t="shared" si="514"/>
        <v>100</v>
      </c>
    </row>
    <row r="2342" spans="1:16" x14ac:dyDescent="0.25">
      <c r="A2342" s="16">
        <f t="shared" si="515"/>
        <v>2340</v>
      </c>
      <c r="B2342" s="16">
        <f t="shared" si="504"/>
        <v>39</v>
      </c>
      <c r="C2342" s="1">
        <f t="shared" si="516"/>
        <v>5</v>
      </c>
      <c r="D2342" s="1">
        <f>VLOOKUP(C2342,Uitleg!$H$10:$K$14,2,FALSE)</f>
        <v>1</v>
      </c>
      <c r="E2342" s="1">
        <f>VLOOKUP(C2342,Uitleg!$H$10:$K$14,3,FALSE)</f>
        <v>1</v>
      </c>
      <c r="F2342">
        <f t="shared" si="517"/>
        <v>93</v>
      </c>
      <c r="G2342" s="17">
        <f t="shared" si="505"/>
        <v>85.517565190025721</v>
      </c>
      <c r="H2342" s="1">
        <f t="shared" si="506"/>
        <v>0</v>
      </c>
      <c r="I2342" s="1">
        <f t="shared" si="507"/>
        <v>0</v>
      </c>
      <c r="J2342" s="1">
        <f t="shared" si="508"/>
        <v>0</v>
      </c>
      <c r="K2342" s="1">
        <f t="shared" si="509"/>
        <v>0</v>
      </c>
      <c r="L2342" s="1">
        <f t="shared" si="510"/>
        <v>0</v>
      </c>
      <c r="M2342" s="1">
        <f t="shared" si="511"/>
        <v>0</v>
      </c>
      <c r="N2342" s="1" t="str">
        <f t="shared" si="512"/>
        <v>nee</v>
      </c>
      <c r="O2342" s="1">
        <f t="shared" si="513"/>
        <v>0</v>
      </c>
      <c r="P2342">
        <f t="shared" si="514"/>
        <v>100</v>
      </c>
    </row>
    <row r="2343" spans="1:16" x14ac:dyDescent="0.25">
      <c r="A2343" s="16">
        <f t="shared" si="515"/>
        <v>2341</v>
      </c>
      <c r="B2343" s="16">
        <f t="shared" si="504"/>
        <v>39</v>
      </c>
      <c r="C2343" s="1">
        <f t="shared" si="516"/>
        <v>5</v>
      </c>
      <c r="D2343" s="1">
        <f>VLOOKUP(C2343,Uitleg!$H$10:$K$14,2,FALSE)</f>
        <v>1</v>
      </c>
      <c r="E2343" s="1">
        <f>VLOOKUP(C2343,Uitleg!$H$10:$K$14,3,FALSE)</f>
        <v>1</v>
      </c>
      <c r="F2343">
        <f t="shared" si="517"/>
        <v>94</v>
      </c>
      <c r="G2343" s="17">
        <f t="shared" si="505"/>
        <v>85.519790334279719</v>
      </c>
      <c r="H2343" s="1">
        <f t="shared" si="506"/>
        <v>0</v>
      </c>
      <c r="I2343" s="1">
        <f t="shared" si="507"/>
        <v>0</v>
      </c>
      <c r="J2343" s="1">
        <f t="shared" si="508"/>
        <v>0</v>
      </c>
      <c r="K2343" s="1">
        <f t="shared" si="509"/>
        <v>0</v>
      </c>
      <c r="L2343" s="1">
        <f t="shared" si="510"/>
        <v>0</v>
      </c>
      <c r="M2343" s="1">
        <f t="shared" si="511"/>
        <v>0</v>
      </c>
      <c r="N2343" s="1" t="str">
        <f t="shared" si="512"/>
        <v>nee</v>
      </c>
      <c r="O2343" s="1">
        <f t="shared" si="513"/>
        <v>0</v>
      </c>
      <c r="P2343">
        <f t="shared" si="514"/>
        <v>100</v>
      </c>
    </row>
    <row r="2344" spans="1:16" x14ac:dyDescent="0.25">
      <c r="A2344" s="16">
        <f t="shared" si="515"/>
        <v>2342</v>
      </c>
      <c r="B2344" s="16">
        <f t="shared" si="504"/>
        <v>39</v>
      </c>
      <c r="C2344" s="1">
        <f t="shared" si="516"/>
        <v>5</v>
      </c>
      <c r="D2344" s="1">
        <f>VLOOKUP(C2344,Uitleg!$H$10:$K$14,2,FALSE)</f>
        <v>1</v>
      </c>
      <c r="E2344" s="1">
        <f>VLOOKUP(C2344,Uitleg!$H$10:$K$14,3,FALSE)</f>
        <v>1</v>
      </c>
      <c r="F2344">
        <f t="shared" si="517"/>
        <v>95</v>
      </c>
      <c r="G2344" s="17">
        <f t="shared" si="505"/>
        <v>85.520868716455993</v>
      </c>
      <c r="H2344" s="1">
        <f t="shared" si="506"/>
        <v>0</v>
      </c>
      <c r="I2344" s="1">
        <f t="shared" si="507"/>
        <v>0</v>
      </c>
      <c r="J2344" s="1">
        <f t="shared" si="508"/>
        <v>0</v>
      </c>
      <c r="K2344" s="1">
        <f t="shared" si="509"/>
        <v>0</v>
      </c>
      <c r="L2344" s="1">
        <f t="shared" si="510"/>
        <v>0</v>
      </c>
      <c r="M2344" s="1">
        <f t="shared" si="511"/>
        <v>0</v>
      </c>
      <c r="N2344" s="1" t="str">
        <f t="shared" si="512"/>
        <v>nee</v>
      </c>
      <c r="O2344" s="1">
        <f t="shared" si="513"/>
        <v>0</v>
      </c>
      <c r="P2344">
        <f t="shared" si="514"/>
        <v>100</v>
      </c>
    </row>
    <row r="2345" spans="1:16" x14ac:dyDescent="0.25">
      <c r="A2345" s="16">
        <f t="shared" si="515"/>
        <v>2343</v>
      </c>
      <c r="B2345" s="16">
        <f t="shared" si="504"/>
        <v>39</v>
      </c>
      <c r="C2345" s="1">
        <f t="shared" si="516"/>
        <v>5</v>
      </c>
      <c r="D2345" s="1">
        <f>VLOOKUP(C2345,Uitleg!$H$10:$K$14,2,FALSE)</f>
        <v>1</v>
      </c>
      <c r="E2345" s="1">
        <f>VLOOKUP(C2345,Uitleg!$H$10:$K$14,3,FALSE)</f>
        <v>1</v>
      </c>
      <c r="F2345">
        <f t="shared" si="517"/>
        <v>96</v>
      </c>
      <c r="G2345" s="17">
        <f t="shared" si="505"/>
        <v>85.520801890904906</v>
      </c>
      <c r="H2345" s="1">
        <f t="shared" si="506"/>
        <v>0</v>
      </c>
      <c r="I2345" s="1">
        <f t="shared" si="507"/>
        <v>0</v>
      </c>
      <c r="J2345" s="1">
        <f t="shared" si="508"/>
        <v>0</v>
      </c>
      <c r="K2345" s="1">
        <f t="shared" si="509"/>
        <v>0</v>
      </c>
      <c r="L2345" s="1">
        <f t="shared" si="510"/>
        <v>0</v>
      </c>
      <c r="M2345" s="1">
        <f t="shared" si="511"/>
        <v>0</v>
      </c>
      <c r="N2345" s="1" t="str">
        <f t="shared" si="512"/>
        <v>nee</v>
      </c>
      <c r="O2345" s="1">
        <f t="shared" si="513"/>
        <v>0</v>
      </c>
      <c r="P2345">
        <f t="shared" si="514"/>
        <v>100</v>
      </c>
    </row>
    <row r="2346" spans="1:16" x14ac:dyDescent="0.25">
      <c r="A2346" s="16">
        <f t="shared" si="515"/>
        <v>2344</v>
      </c>
      <c r="B2346" s="16">
        <f t="shared" si="504"/>
        <v>39</v>
      </c>
      <c r="C2346" s="1">
        <f t="shared" si="516"/>
        <v>5</v>
      </c>
      <c r="D2346" s="1">
        <f>VLOOKUP(C2346,Uitleg!$H$10:$K$14,2,FALSE)</f>
        <v>1</v>
      </c>
      <c r="E2346" s="1">
        <f>VLOOKUP(C2346,Uitleg!$H$10:$K$14,3,FALSE)</f>
        <v>1</v>
      </c>
      <c r="F2346">
        <f t="shared" si="517"/>
        <v>97</v>
      </c>
      <c r="G2346" s="17">
        <f t="shared" si="505"/>
        <v>85.519591453808943</v>
      </c>
      <c r="H2346" s="1">
        <f t="shared" si="506"/>
        <v>0</v>
      </c>
      <c r="I2346" s="1">
        <f t="shared" si="507"/>
        <v>0</v>
      </c>
      <c r="J2346" s="1">
        <f t="shared" si="508"/>
        <v>0</v>
      </c>
      <c r="K2346" s="1">
        <f t="shared" si="509"/>
        <v>0</v>
      </c>
      <c r="L2346" s="1">
        <f t="shared" si="510"/>
        <v>0</v>
      </c>
      <c r="M2346" s="1">
        <f t="shared" si="511"/>
        <v>0</v>
      </c>
      <c r="N2346" s="1" t="str">
        <f t="shared" si="512"/>
        <v>nee</v>
      </c>
      <c r="O2346" s="1">
        <f t="shared" si="513"/>
        <v>0</v>
      </c>
      <c r="P2346">
        <f t="shared" si="514"/>
        <v>100</v>
      </c>
    </row>
    <row r="2347" spans="1:16" x14ac:dyDescent="0.25">
      <c r="A2347" s="16">
        <f t="shared" si="515"/>
        <v>2345</v>
      </c>
      <c r="B2347" s="16">
        <f t="shared" si="504"/>
        <v>39</v>
      </c>
      <c r="C2347" s="1">
        <f t="shared" si="516"/>
        <v>5</v>
      </c>
      <c r="D2347" s="1">
        <f>VLOOKUP(C2347,Uitleg!$H$10:$K$14,2,FALSE)</f>
        <v>1</v>
      </c>
      <c r="E2347" s="1">
        <f>VLOOKUP(C2347,Uitleg!$H$10:$K$14,3,FALSE)</f>
        <v>1</v>
      </c>
      <c r="F2347">
        <f t="shared" si="517"/>
        <v>98</v>
      </c>
      <c r="G2347" s="17">
        <f t="shared" si="505"/>
        <v>85.517239043109157</v>
      </c>
      <c r="H2347" s="1">
        <f t="shared" si="506"/>
        <v>0</v>
      </c>
      <c r="I2347" s="1">
        <f t="shared" si="507"/>
        <v>0</v>
      </c>
      <c r="J2347" s="1">
        <f t="shared" si="508"/>
        <v>0</v>
      </c>
      <c r="K2347" s="1">
        <f t="shared" si="509"/>
        <v>0</v>
      </c>
      <c r="L2347" s="1">
        <f t="shared" si="510"/>
        <v>0</v>
      </c>
      <c r="M2347" s="1">
        <f t="shared" si="511"/>
        <v>0</v>
      </c>
      <c r="N2347" s="1" t="str">
        <f t="shared" si="512"/>
        <v>nee</v>
      </c>
      <c r="O2347" s="1">
        <f t="shared" si="513"/>
        <v>0</v>
      </c>
      <c r="P2347">
        <f t="shared" si="514"/>
        <v>100</v>
      </c>
    </row>
    <row r="2348" spans="1:16" x14ac:dyDescent="0.25">
      <c r="A2348" s="16">
        <f t="shared" si="515"/>
        <v>2346</v>
      </c>
      <c r="B2348" s="16">
        <f t="shared" si="504"/>
        <v>39</v>
      </c>
      <c r="C2348" s="1">
        <f t="shared" si="516"/>
        <v>5</v>
      </c>
      <c r="D2348" s="1">
        <f>VLOOKUP(C2348,Uitleg!$H$10:$K$14,2,FALSE)</f>
        <v>1</v>
      </c>
      <c r="E2348" s="1">
        <f>VLOOKUP(C2348,Uitleg!$H$10:$K$14,3,FALSE)</f>
        <v>1</v>
      </c>
      <c r="F2348">
        <f t="shared" si="517"/>
        <v>99</v>
      </c>
      <c r="G2348" s="17">
        <f t="shared" si="505"/>
        <v>85.513746338430423</v>
      </c>
      <c r="H2348" s="1">
        <f t="shared" si="506"/>
        <v>0</v>
      </c>
      <c r="I2348" s="1">
        <f t="shared" si="507"/>
        <v>0</v>
      </c>
      <c r="J2348" s="1">
        <f t="shared" si="508"/>
        <v>0</v>
      </c>
      <c r="K2348" s="1">
        <f t="shared" si="509"/>
        <v>0</v>
      </c>
      <c r="L2348" s="1">
        <f t="shared" si="510"/>
        <v>0</v>
      </c>
      <c r="M2348" s="1">
        <f t="shared" si="511"/>
        <v>0</v>
      </c>
      <c r="N2348" s="1" t="str">
        <f t="shared" si="512"/>
        <v>nee</v>
      </c>
      <c r="O2348" s="1">
        <f t="shared" si="513"/>
        <v>0</v>
      </c>
      <c r="P2348">
        <f t="shared" si="514"/>
        <v>100</v>
      </c>
    </row>
    <row r="2349" spans="1:16" x14ac:dyDescent="0.25">
      <c r="A2349" s="16">
        <f t="shared" si="515"/>
        <v>2347</v>
      </c>
      <c r="B2349" s="16">
        <f t="shared" si="504"/>
        <v>39</v>
      </c>
      <c r="C2349" s="1">
        <f t="shared" si="516"/>
        <v>5</v>
      </c>
      <c r="D2349" s="1">
        <f>VLOOKUP(C2349,Uitleg!$H$10:$K$14,2,FALSE)</f>
        <v>1</v>
      </c>
      <c r="E2349" s="1">
        <f>VLOOKUP(C2349,Uitleg!$H$10:$K$14,3,FALSE)</f>
        <v>1</v>
      </c>
      <c r="F2349">
        <f t="shared" si="517"/>
        <v>100</v>
      </c>
      <c r="G2349" s="17">
        <f t="shared" si="505"/>
        <v>85.50911506100492</v>
      </c>
      <c r="H2349" s="1">
        <f t="shared" si="506"/>
        <v>0</v>
      </c>
      <c r="I2349" s="1">
        <f t="shared" si="507"/>
        <v>0</v>
      </c>
      <c r="J2349" s="1">
        <f t="shared" si="508"/>
        <v>0</v>
      </c>
      <c r="K2349" s="1">
        <f t="shared" si="509"/>
        <v>0</v>
      </c>
      <c r="L2349" s="1">
        <f t="shared" si="510"/>
        <v>0</v>
      </c>
      <c r="M2349" s="1">
        <f t="shared" si="511"/>
        <v>0</v>
      </c>
      <c r="N2349" s="1" t="str">
        <f t="shared" si="512"/>
        <v>nee</v>
      </c>
      <c r="O2349" s="1">
        <f t="shared" si="513"/>
        <v>0</v>
      </c>
      <c r="P2349">
        <f t="shared" si="514"/>
        <v>100</v>
      </c>
    </row>
    <row r="2350" spans="1:16" x14ac:dyDescent="0.25">
      <c r="A2350" s="16">
        <f t="shared" si="515"/>
        <v>2348</v>
      </c>
      <c r="B2350" s="16">
        <f t="shared" si="504"/>
        <v>39</v>
      </c>
      <c r="C2350" s="1">
        <f t="shared" si="516"/>
        <v>5</v>
      </c>
      <c r="D2350" s="1">
        <f>VLOOKUP(C2350,Uitleg!$H$10:$K$14,2,FALSE)</f>
        <v>1</v>
      </c>
      <c r="E2350" s="1">
        <f>VLOOKUP(C2350,Uitleg!$H$10:$K$14,3,FALSE)</f>
        <v>1</v>
      </c>
      <c r="F2350">
        <f t="shared" si="517"/>
        <v>101</v>
      </c>
      <c r="G2350" s="17">
        <f t="shared" si="505"/>
        <v>85.50334697359402</v>
      </c>
      <c r="H2350" s="1">
        <f t="shared" si="506"/>
        <v>0</v>
      </c>
      <c r="I2350" s="1">
        <f t="shared" si="507"/>
        <v>0</v>
      </c>
      <c r="J2350" s="1">
        <f t="shared" si="508"/>
        <v>0</v>
      </c>
      <c r="K2350" s="1">
        <f t="shared" si="509"/>
        <v>0</v>
      </c>
      <c r="L2350" s="1">
        <f t="shared" si="510"/>
        <v>0</v>
      </c>
      <c r="M2350" s="1">
        <f t="shared" si="511"/>
        <v>0</v>
      </c>
      <c r="N2350" s="1" t="str">
        <f t="shared" si="512"/>
        <v>nee</v>
      </c>
      <c r="O2350" s="1">
        <f t="shared" si="513"/>
        <v>0</v>
      </c>
      <c r="P2350">
        <f t="shared" si="514"/>
        <v>100</v>
      </c>
    </row>
    <row r="2351" spans="1:16" x14ac:dyDescent="0.25">
      <c r="A2351" s="16">
        <f t="shared" si="515"/>
        <v>2349</v>
      </c>
      <c r="B2351" s="16">
        <f t="shared" si="504"/>
        <v>39</v>
      </c>
      <c r="C2351" s="1">
        <f t="shared" si="516"/>
        <v>5</v>
      </c>
      <c r="D2351" s="1">
        <f>VLOOKUP(C2351,Uitleg!$H$10:$K$14,2,FALSE)</f>
        <v>1</v>
      </c>
      <c r="E2351" s="1">
        <f>VLOOKUP(C2351,Uitleg!$H$10:$K$14,3,FALSE)</f>
        <v>1</v>
      </c>
      <c r="F2351">
        <f t="shared" si="517"/>
        <v>102</v>
      </c>
      <c r="G2351" s="17">
        <f t="shared" si="505"/>
        <v>85.496443880408876</v>
      </c>
      <c r="H2351" s="1">
        <f t="shared" si="506"/>
        <v>0</v>
      </c>
      <c r="I2351" s="1">
        <f t="shared" si="507"/>
        <v>0</v>
      </c>
      <c r="J2351" s="1">
        <f t="shared" si="508"/>
        <v>0</v>
      </c>
      <c r="K2351" s="1">
        <f t="shared" si="509"/>
        <v>0</v>
      </c>
      <c r="L2351" s="1">
        <f t="shared" si="510"/>
        <v>0</v>
      </c>
      <c r="M2351" s="1">
        <f t="shared" si="511"/>
        <v>0</v>
      </c>
      <c r="N2351" s="1" t="str">
        <f t="shared" si="512"/>
        <v>nee</v>
      </c>
      <c r="O2351" s="1">
        <f t="shared" si="513"/>
        <v>0</v>
      </c>
      <c r="P2351">
        <f t="shared" si="514"/>
        <v>100</v>
      </c>
    </row>
    <row r="2352" spans="1:16" x14ac:dyDescent="0.25">
      <c r="A2352" s="16">
        <f t="shared" si="515"/>
        <v>2350</v>
      </c>
      <c r="B2352" s="16">
        <f t="shared" si="504"/>
        <v>39</v>
      </c>
      <c r="C2352" s="1">
        <f t="shared" si="516"/>
        <v>5</v>
      </c>
      <c r="D2352" s="1">
        <f>VLOOKUP(C2352,Uitleg!$H$10:$K$14,2,FALSE)</f>
        <v>1</v>
      </c>
      <c r="E2352" s="1">
        <f>VLOOKUP(C2352,Uitleg!$H$10:$K$14,3,FALSE)</f>
        <v>1</v>
      </c>
      <c r="F2352">
        <f t="shared" si="517"/>
        <v>103</v>
      </c>
      <c r="G2352" s="17">
        <f t="shared" si="505"/>
        <v>85.488407627029019</v>
      </c>
      <c r="H2352" s="1">
        <f t="shared" si="506"/>
        <v>0</v>
      </c>
      <c r="I2352" s="1">
        <f t="shared" si="507"/>
        <v>0</v>
      </c>
      <c r="J2352" s="1">
        <f t="shared" si="508"/>
        <v>0</v>
      </c>
      <c r="K2352" s="1">
        <f t="shared" si="509"/>
        <v>0</v>
      </c>
      <c r="L2352" s="1">
        <f t="shared" si="510"/>
        <v>0</v>
      </c>
      <c r="M2352" s="1">
        <f t="shared" si="511"/>
        <v>0</v>
      </c>
      <c r="N2352" s="1" t="str">
        <f t="shared" si="512"/>
        <v>nee</v>
      </c>
      <c r="O2352" s="1">
        <f t="shared" si="513"/>
        <v>0</v>
      </c>
      <c r="P2352">
        <f t="shared" si="514"/>
        <v>100</v>
      </c>
    </row>
    <row r="2353" spans="1:16" x14ac:dyDescent="0.25">
      <c r="A2353" s="16">
        <f t="shared" si="515"/>
        <v>2351</v>
      </c>
      <c r="B2353" s="16">
        <f t="shared" si="504"/>
        <v>39</v>
      </c>
      <c r="C2353" s="1">
        <f t="shared" si="516"/>
        <v>5</v>
      </c>
      <c r="D2353" s="1">
        <f>VLOOKUP(C2353,Uitleg!$H$10:$K$14,2,FALSE)</f>
        <v>1</v>
      </c>
      <c r="E2353" s="1">
        <f>VLOOKUP(C2353,Uitleg!$H$10:$K$14,3,FALSE)</f>
        <v>1</v>
      </c>
      <c r="F2353">
        <f t="shared" si="517"/>
        <v>104</v>
      </c>
      <c r="G2353" s="17">
        <f t="shared" si="505"/>
        <v>85.479240100319842</v>
      </c>
      <c r="H2353" s="1">
        <f t="shared" si="506"/>
        <v>0</v>
      </c>
      <c r="I2353" s="1">
        <f t="shared" si="507"/>
        <v>0</v>
      </c>
      <c r="J2353" s="1">
        <f t="shared" si="508"/>
        <v>0</v>
      </c>
      <c r="K2353" s="1">
        <f t="shared" si="509"/>
        <v>0</v>
      </c>
      <c r="L2353" s="1">
        <f t="shared" si="510"/>
        <v>0</v>
      </c>
      <c r="M2353" s="1">
        <f t="shared" si="511"/>
        <v>0</v>
      </c>
      <c r="N2353" s="1" t="str">
        <f t="shared" si="512"/>
        <v>nee</v>
      </c>
      <c r="O2353" s="1">
        <f t="shared" si="513"/>
        <v>0</v>
      </c>
      <c r="P2353">
        <f t="shared" si="514"/>
        <v>100</v>
      </c>
    </row>
    <row r="2354" spans="1:16" x14ac:dyDescent="0.25">
      <c r="A2354" s="16">
        <f t="shared" si="515"/>
        <v>2352</v>
      </c>
      <c r="B2354" s="16">
        <f t="shared" si="504"/>
        <v>39</v>
      </c>
      <c r="C2354" s="1">
        <f t="shared" si="516"/>
        <v>5</v>
      </c>
      <c r="D2354" s="1">
        <f>VLOOKUP(C2354,Uitleg!$H$10:$K$14,2,FALSE)</f>
        <v>1</v>
      </c>
      <c r="E2354" s="1">
        <f>VLOOKUP(C2354,Uitleg!$H$10:$K$14,3,FALSE)</f>
        <v>1</v>
      </c>
      <c r="F2354">
        <f t="shared" si="517"/>
        <v>105</v>
      </c>
      <c r="G2354" s="17">
        <f t="shared" si="505"/>
        <v>85.468943228348166</v>
      </c>
      <c r="H2354" s="1">
        <f t="shared" si="506"/>
        <v>0</v>
      </c>
      <c r="I2354" s="1">
        <f t="shared" si="507"/>
        <v>0</v>
      </c>
      <c r="J2354" s="1">
        <f t="shared" si="508"/>
        <v>0</v>
      </c>
      <c r="K2354" s="1">
        <f t="shared" si="509"/>
        <v>0</v>
      </c>
      <c r="L2354" s="1">
        <f t="shared" si="510"/>
        <v>0</v>
      </c>
      <c r="M2354" s="1">
        <f t="shared" si="511"/>
        <v>0</v>
      </c>
      <c r="N2354" s="1" t="str">
        <f t="shared" si="512"/>
        <v>nee</v>
      </c>
      <c r="O2354" s="1">
        <f t="shared" si="513"/>
        <v>0</v>
      </c>
      <c r="P2354">
        <f t="shared" si="514"/>
        <v>100</v>
      </c>
    </row>
    <row r="2355" spans="1:16" x14ac:dyDescent="0.25">
      <c r="A2355" s="16">
        <f t="shared" si="515"/>
        <v>2353</v>
      </c>
      <c r="B2355" s="16">
        <f t="shared" si="504"/>
        <v>39</v>
      </c>
      <c r="C2355" s="1">
        <f t="shared" si="516"/>
        <v>5</v>
      </c>
      <c r="D2355" s="1">
        <f>VLOOKUP(C2355,Uitleg!$H$10:$K$14,2,FALSE)</f>
        <v>1</v>
      </c>
      <c r="E2355" s="1">
        <f>VLOOKUP(C2355,Uitleg!$H$10:$K$14,3,FALSE)</f>
        <v>1</v>
      </c>
      <c r="F2355">
        <f t="shared" si="517"/>
        <v>106</v>
      </c>
      <c r="G2355" s="17">
        <f t="shared" si="505"/>
        <v>85.457518980296641</v>
      </c>
      <c r="H2355" s="1">
        <f t="shared" si="506"/>
        <v>0</v>
      </c>
      <c r="I2355" s="1">
        <f t="shared" si="507"/>
        <v>0</v>
      </c>
      <c r="J2355" s="1">
        <f t="shared" si="508"/>
        <v>0</v>
      </c>
      <c r="K2355" s="1">
        <f t="shared" si="509"/>
        <v>0</v>
      </c>
      <c r="L2355" s="1">
        <f t="shared" si="510"/>
        <v>0</v>
      </c>
      <c r="M2355" s="1">
        <f t="shared" si="511"/>
        <v>0</v>
      </c>
      <c r="N2355" s="1" t="str">
        <f t="shared" si="512"/>
        <v>nee</v>
      </c>
      <c r="O2355" s="1">
        <f t="shared" si="513"/>
        <v>0</v>
      </c>
      <c r="P2355">
        <f t="shared" si="514"/>
        <v>100</v>
      </c>
    </row>
    <row r="2356" spans="1:16" x14ac:dyDescent="0.25">
      <c r="A2356" s="16">
        <f t="shared" si="515"/>
        <v>2354</v>
      </c>
      <c r="B2356" s="16">
        <f t="shared" si="504"/>
        <v>39</v>
      </c>
      <c r="C2356" s="1">
        <f t="shared" si="516"/>
        <v>5</v>
      </c>
      <c r="D2356" s="1">
        <f>VLOOKUP(C2356,Uitleg!$H$10:$K$14,2,FALSE)</f>
        <v>1</v>
      </c>
      <c r="E2356" s="1">
        <f>VLOOKUP(C2356,Uitleg!$H$10:$K$14,3,FALSE)</f>
        <v>1</v>
      </c>
      <c r="F2356">
        <f t="shared" si="517"/>
        <v>107</v>
      </c>
      <c r="G2356" s="17">
        <f t="shared" si="505"/>
        <v>85.444969366376071</v>
      </c>
      <c r="H2356" s="1">
        <f t="shared" si="506"/>
        <v>0</v>
      </c>
      <c r="I2356" s="1">
        <f t="shared" si="507"/>
        <v>0</v>
      </c>
      <c r="J2356" s="1">
        <f t="shared" si="508"/>
        <v>0</v>
      </c>
      <c r="K2356" s="1">
        <f t="shared" si="509"/>
        <v>0</v>
      </c>
      <c r="L2356" s="1">
        <f t="shared" si="510"/>
        <v>0</v>
      </c>
      <c r="M2356" s="1">
        <f t="shared" si="511"/>
        <v>0</v>
      </c>
      <c r="N2356" s="1" t="str">
        <f t="shared" si="512"/>
        <v>nee</v>
      </c>
      <c r="O2356" s="1">
        <f t="shared" si="513"/>
        <v>0</v>
      </c>
      <c r="P2356">
        <f t="shared" si="514"/>
        <v>100</v>
      </c>
    </row>
    <row r="2357" spans="1:16" x14ac:dyDescent="0.25">
      <c r="A2357" s="16">
        <f t="shared" si="515"/>
        <v>2355</v>
      </c>
      <c r="B2357" s="16">
        <f t="shared" si="504"/>
        <v>39</v>
      </c>
      <c r="C2357" s="1">
        <f t="shared" si="516"/>
        <v>5</v>
      </c>
      <c r="D2357" s="1">
        <f>VLOOKUP(C2357,Uitleg!$H$10:$K$14,2,FALSE)</f>
        <v>1</v>
      </c>
      <c r="E2357" s="1">
        <f>VLOOKUP(C2357,Uitleg!$H$10:$K$14,3,FALSE)</f>
        <v>1</v>
      </c>
      <c r="F2357">
        <f t="shared" si="517"/>
        <v>108</v>
      </c>
      <c r="G2357" s="17">
        <f t="shared" si="505"/>
        <v>85.431296437736833</v>
      </c>
      <c r="H2357" s="1">
        <f t="shared" si="506"/>
        <v>0</v>
      </c>
      <c r="I2357" s="1">
        <f t="shared" si="507"/>
        <v>0</v>
      </c>
      <c r="J2357" s="1">
        <f t="shared" si="508"/>
        <v>0</v>
      </c>
      <c r="K2357" s="1">
        <f t="shared" si="509"/>
        <v>0</v>
      </c>
      <c r="L2357" s="1">
        <f t="shared" si="510"/>
        <v>0</v>
      </c>
      <c r="M2357" s="1">
        <f t="shared" si="511"/>
        <v>0</v>
      </c>
      <c r="N2357" s="1" t="str">
        <f t="shared" si="512"/>
        <v>nee</v>
      </c>
      <c r="O2357" s="1">
        <f t="shared" si="513"/>
        <v>0</v>
      </c>
      <c r="P2357">
        <f t="shared" si="514"/>
        <v>100</v>
      </c>
    </row>
    <row r="2358" spans="1:16" x14ac:dyDescent="0.25">
      <c r="A2358" s="16">
        <f t="shared" si="515"/>
        <v>2356</v>
      </c>
      <c r="B2358" s="16">
        <f t="shared" si="504"/>
        <v>39</v>
      </c>
      <c r="C2358" s="1">
        <f t="shared" si="516"/>
        <v>5</v>
      </c>
      <c r="D2358" s="1">
        <f>VLOOKUP(C2358,Uitleg!$H$10:$K$14,2,FALSE)</f>
        <v>1</v>
      </c>
      <c r="E2358" s="1">
        <f>VLOOKUP(C2358,Uitleg!$H$10:$K$14,3,FALSE)</f>
        <v>1</v>
      </c>
      <c r="F2358">
        <f t="shared" si="517"/>
        <v>109</v>
      </c>
      <c r="G2358" s="17">
        <f t="shared" si="505"/>
        <v>85.416502286378176</v>
      </c>
      <c r="H2358" s="1">
        <f t="shared" si="506"/>
        <v>0</v>
      </c>
      <c r="I2358" s="1">
        <f t="shared" si="507"/>
        <v>0</v>
      </c>
      <c r="J2358" s="1">
        <f t="shared" si="508"/>
        <v>0</v>
      </c>
      <c r="K2358" s="1">
        <f t="shared" si="509"/>
        <v>0</v>
      </c>
      <c r="L2358" s="1">
        <f t="shared" si="510"/>
        <v>0</v>
      </c>
      <c r="M2358" s="1">
        <f t="shared" si="511"/>
        <v>0</v>
      </c>
      <c r="N2358" s="1" t="str">
        <f t="shared" si="512"/>
        <v>nee</v>
      </c>
      <c r="O2358" s="1">
        <f t="shared" si="513"/>
        <v>0</v>
      </c>
      <c r="P2358">
        <f t="shared" si="514"/>
        <v>100</v>
      </c>
    </row>
    <row r="2359" spans="1:16" x14ac:dyDescent="0.25">
      <c r="A2359" s="16">
        <f t="shared" si="515"/>
        <v>2357</v>
      </c>
      <c r="B2359" s="16">
        <f t="shared" si="504"/>
        <v>39</v>
      </c>
      <c r="C2359" s="1">
        <f t="shared" si="516"/>
        <v>5</v>
      </c>
      <c r="D2359" s="1">
        <f>VLOOKUP(C2359,Uitleg!$H$10:$K$14,2,FALSE)</f>
        <v>1</v>
      </c>
      <c r="E2359" s="1">
        <f>VLOOKUP(C2359,Uitleg!$H$10:$K$14,3,FALSE)</f>
        <v>1</v>
      </c>
      <c r="F2359">
        <f t="shared" si="517"/>
        <v>110</v>
      </c>
      <c r="G2359" s="17">
        <f t="shared" si="505"/>
        <v>85.400589045056378</v>
      </c>
      <c r="H2359" s="1">
        <f t="shared" si="506"/>
        <v>0</v>
      </c>
      <c r="I2359" s="1">
        <f t="shared" si="507"/>
        <v>0</v>
      </c>
      <c r="J2359" s="1">
        <f t="shared" si="508"/>
        <v>0</v>
      </c>
      <c r="K2359" s="1">
        <f t="shared" si="509"/>
        <v>0</v>
      </c>
      <c r="L2359" s="1">
        <f t="shared" si="510"/>
        <v>0</v>
      </c>
      <c r="M2359" s="1">
        <f t="shared" si="511"/>
        <v>0</v>
      </c>
      <c r="N2359" s="1" t="str">
        <f t="shared" si="512"/>
        <v>nee</v>
      </c>
      <c r="O2359" s="1">
        <f t="shared" si="513"/>
        <v>0</v>
      </c>
      <c r="P2359">
        <f t="shared" si="514"/>
        <v>100</v>
      </c>
    </row>
    <row r="2360" spans="1:16" x14ac:dyDescent="0.25">
      <c r="A2360" s="16">
        <f t="shared" si="515"/>
        <v>2358</v>
      </c>
      <c r="B2360" s="16">
        <f t="shared" si="504"/>
        <v>39</v>
      </c>
      <c r="C2360" s="1">
        <f t="shared" si="516"/>
        <v>5</v>
      </c>
      <c r="D2360" s="1">
        <f>VLOOKUP(C2360,Uitleg!$H$10:$K$14,2,FALSE)</f>
        <v>1</v>
      </c>
      <c r="E2360" s="1">
        <f>VLOOKUP(C2360,Uitleg!$H$10:$K$14,3,FALSE)</f>
        <v>1</v>
      </c>
      <c r="F2360">
        <f t="shared" si="517"/>
        <v>111</v>
      </c>
      <c r="G2360" s="17">
        <f t="shared" si="505"/>
        <v>85.383558887191171</v>
      </c>
      <c r="H2360" s="1">
        <f t="shared" si="506"/>
        <v>0</v>
      </c>
      <c r="I2360" s="1">
        <f t="shared" si="507"/>
        <v>0</v>
      </c>
      <c r="J2360" s="1">
        <f t="shared" si="508"/>
        <v>0</v>
      </c>
      <c r="K2360" s="1">
        <f t="shared" si="509"/>
        <v>0</v>
      </c>
      <c r="L2360" s="1">
        <f t="shared" si="510"/>
        <v>0</v>
      </c>
      <c r="M2360" s="1">
        <f t="shared" si="511"/>
        <v>0</v>
      </c>
      <c r="N2360" s="1" t="str">
        <f t="shared" si="512"/>
        <v>nee</v>
      </c>
      <c r="O2360" s="1">
        <f t="shared" si="513"/>
        <v>0</v>
      </c>
      <c r="P2360">
        <f t="shared" si="514"/>
        <v>100</v>
      </c>
    </row>
    <row r="2361" spans="1:16" x14ac:dyDescent="0.25">
      <c r="A2361" s="16">
        <f t="shared" si="515"/>
        <v>2359</v>
      </c>
      <c r="B2361" s="16">
        <f t="shared" si="504"/>
        <v>39</v>
      </c>
      <c r="C2361" s="1">
        <f t="shared" si="516"/>
        <v>5</v>
      </c>
      <c r="D2361" s="1">
        <f>VLOOKUP(C2361,Uitleg!$H$10:$K$14,2,FALSE)</f>
        <v>1</v>
      </c>
      <c r="E2361" s="1">
        <f>VLOOKUP(C2361,Uitleg!$H$10:$K$14,3,FALSE)</f>
        <v>1</v>
      </c>
      <c r="F2361">
        <f t="shared" si="517"/>
        <v>112</v>
      </c>
      <c r="G2361" s="17">
        <f t="shared" si="505"/>
        <v>85.365414026770765</v>
      </c>
      <c r="H2361" s="1">
        <f t="shared" si="506"/>
        <v>0</v>
      </c>
      <c r="I2361" s="1">
        <f t="shared" si="507"/>
        <v>0</v>
      </c>
      <c r="J2361" s="1">
        <f t="shared" si="508"/>
        <v>0</v>
      </c>
      <c r="K2361" s="1">
        <f t="shared" si="509"/>
        <v>0</v>
      </c>
      <c r="L2361" s="1">
        <f t="shared" si="510"/>
        <v>0</v>
      </c>
      <c r="M2361" s="1">
        <f t="shared" si="511"/>
        <v>0</v>
      </c>
      <c r="N2361" s="1" t="str">
        <f t="shared" si="512"/>
        <v>nee</v>
      </c>
      <c r="O2361" s="1">
        <f t="shared" si="513"/>
        <v>0</v>
      </c>
      <c r="P2361">
        <f t="shared" si="514"/>
        <v>100</v>
      </c>
    </row>
    <row r="2362" spans="1:16" x14ac:dyDescent="0.25">
      <c r="A2362" s="16">
        <f t="shared" si="515"/>
        <v>2360</v>
      </c>
      <c r="B2362" s="16">
        <f t="shared" si="504"/>
        <v>39</v>
      </c>
      <c r="C2362" s="1">
        <f t="shared" si="516"/>
        <v>5</v>
      </c>
      <c r="D2362" s="1">
        <f>VLOOKUP(C2362,Uitleg!$H$10:$K$14,2,FALSE)</f>
        <v>1</v>
      </c>
      <c r="E2362" s="1">
        <f>VLOOKUP(C2362,Uitleg!$H$10:$K$14,3,FALSE)</f>
        <v>1</v>
      </c>
      <c r="F2362">
        <f t="shared" si="517"/>
        <v>113</v>
      </c>
      <c r="G2362" s="17">
        <f t="shared" si="505"/>
        <v>85.346156718255159</v>
      </c>
      <c r="H2362" s="1">
        <f t="shared" si="506"/>
        <v>0</v>
      </c>
      <c r="I2362" s="1">
        <f t="shared" si="507"/>
        <v>0</v>
      </c>
      <c r="J2362" s="1">
        <f t="shared" si="508"/>
        <v>0</v>
      </c>
      <c r="K2362" s="1">
        <f t="shared" si="509"/>
        <v>0</v>
      </c>
      <c r="L2362" s="1">
        <f t="shared" si="510"/>
        <v>0</v>
      </c>
      <c r="M2362" s="1">
        <f t="shared" si="511"/>
        <v>0</v>
      </c>
      <c r="N2362" s="1" t="str">
        <f t="shared" si="512"/>
        <v>nee</v>
      </c>
      <c r="O2362" s="1">
        <f t="shared" si="513"/>
        <v>0</v>
      </c>
      <c r="P2362">
        <f t="shared" si="514"/>
        <v>100</v>
      </c>
    </row>
    <row r="2363" spans="1:16" x14ac:dyDescent="0.25">
      <c r="A2363" s="16">
        <f t="shared" si="515"/>
        <v>2361</v>
      </c>
      <c r="B2363" s="16">
        <f t="shared" si="504"/>
        <v>39</v>
      </c>
      <c r="C2363" s="1">
        <f t="shared" si="516"/>
        <v>5</v>
      </c>
      <c r="D2363" s="1">
        <f>VLOOKUP(C2363,Uitleg!$H$10:$K$14,2,FALSE)</f>
        <v>1</v>
      </c>
      <c r="E2363" s="1">
        <f>VLOOKUP(C2363,Uitleg!$H$10:$K$14,3,FALSE)</f>
        <v>1</v>
      </c>
      <c r="F2363">
        <f t="shared" si="517"/>
        <v>114</v>
      </c>
      <c r="G2363" s="17">
        <f t="shared" si="505"/>
        <v>85.325789256478188</v>
      </c>
      <c r="H2363" s="1">
        <f t="shared" si="506"/>
        <v>0</v>
      </c>
      <c r="I2363" s="1">
        <f t="shared" si="507"/>
        <v>0</v>
      </c>
      <c r="J2363" s="1">
        <f t="shared" si="508"/>
        <v>0</v>
      </c>
      <c r="K2363" s="1">
        <f t="shared" si="509"/>
        <v>0</v>
      </c>
      <c r="L2363" s="1">
        <f t="shared" si="510"/>
        <v>0</v>
      </c>
      <c r="M2363" s="1">
        <f t="shared" si="511"/>
        <v>0</v>
      </c>
      <c r="N2363" s="1" t="str">
        <f t="shared" si="512"/>
        <v>nee</v>
      </c>
      <c r="O2363" s="1">
        <f t="shared" si="513"/>
        <v>0</v>
      </c>
      <c r="P2363">
        <f t="shared" si="514"/>
        <v>100</v>
      </c>
    </row>
    <row r="2364" spans="1:16" x14ac:dyDescent="0.25">
      <c r="A2364" s="16">
        <f t="shared" si="515"/>
        <v>2362</v>
      </c>
      <c r="B2364" s="16">
        <f t="shared" si="504"/>
        <v>39</v>
      </c>
      <c r="C2364" s="1">
        <f t="shared" si="516"/>
        <v>5</v>
      </c>
      <c r="D2364" s="1">
        <f>VLOOKUP(C2364,Uitleg!$H$10:$K$14,2,FALSE)</f>
        <v>1</v>
      </c>
      <c r="E2364" s="1">
        <f>VLOOKUP(C2364,Uitleg!$H$10:$K$14,3,FALSE)</f>
        <v>1</v>
      </c>
      <c r="F2364">
        <f t="shared" si="517"/>
        <v>115</v>
      </c>
      <c r="G2364" s="17">
        <f t="shared" si="505"/>
        <v>85.30431397654776</v>
      </c>
      <c r="H2364" s="1">
        <f t="shared" si="506"/>
        <v>0</v>
      </c>
      <c r="I2364" s="1">
        <f t="shared" si="507"/>
        <v>0</v>
      </c>
      <c r="J2364" s="1">
        <f t="shared" si="508"/>
        <v>0</v>
      </c>
      <c r="K2364" s="1">
        <f t="shared" si="509"/>
        <v>0</v>
      </c>
      <c r="L2364" s="1">
        <f t="shared" si="510"/>
        <v>0</v>
      </c>
      <c r="M2364" s="1">
        <f t="shared" si="511"/>
        <v>0</v>
      </c>
      <c r="N2364" s="1" t="str">
        <f t="shared" si="512"/>
        <v>nee</v>
      </c>
      <c r="O2364" s="1">
        <f t="shared" si="513"/>
        <v>0</v>
      </c>
      <c r="P2364">
        <f t="shared" si="514"/>
        <v>100</v>
      </c>
    </row>
    <row r="2365" spans="1:16" x14ac:dyDescent="0.25">
      <c r="A2365" s="16">
        <f t="shared" si="515"/>
        <v>2363</v>
      </c>
      <c r="B2365" s="16">
        <f t="shared" si="504"/>
        <v>39</v>
      </c>
      <c r="C2365" s="1">
        <f t="shared" si="516"/>
        <v>5</v>
      </c>
      <c r="D2365" s="1">
        <f>VLOOKUP(C2365,Uitleg!$H$10:$K$14,2,FALSE)</f>
        <v>1</v>
      </c>
      <c r="E2365" s="1">
        <f>VLOOKUP(C2365,Uitleg!$H$10:$K$14,3,FALSE)</f>
        <v>1</v>
      </c>
      <c r="F2365">
        <f t="shared" si="517"/>
        <v>116</v>
      </c>
      <c r="G2365" s="17">
        <f t="shared" si="505"/>
        <v>85.28173325374496</v>
      </c>
      <c r="H2365" s="1">
        <f t="shared" si="506"/>
        <v>0</v>
      </c>
      <c r="I2365" s="1">
        <f t="shared" si="507"/>
        <v>0</v>
      </c>
      <c r="J2365" s="1">
        <f t="shared" si="508"/>
        <v>0</v>
      </c>
      <c r="K2365" s="1">
        <f t="shared" si="509"/>
        <v>0</v>
      </c>
      <c r="L2365" s="1">
        <f t="shared" si="510"/>
        <v>0</v>
      </c>
      <c r="M2365" s="1">
        <f t="shared" si="511"/>
        <v>0</v>
      </c>
      <c r="N2365" s="1" t="str">
        <f t="shared" si="512"/>
        <v>nee</v>
      </c>
      <c r="O2365" s="1">
        <f t="shared" si="513"/>
        <v>0</v>
      </c>
      <c r="P2365">
        <f t="shared" si="514"/>
        <v>100</v>
      </c>
    </row>
    <row r="2366" spans="1:16" x14ac:dyDescent="0.25">
      <c r="A2366" s="16">
        <f t="shared" si="515"/>
        <v>2364</v>
      </c>
      <c r="B2366" s="16">
        <f t="shared" si="504"/>
        <v>39</v>
      </c>
      <c r="C2366" s="1">
        <f t="shared" si="516"/>
        <v>5</v>
      </c>
      <c r="D2366" s="1">
        <f>VLOOKUP(C2366,Uitleg!$H$10:$K$14,2,FALSE)</f>
        <v>1</v>
      </c>
      <c r="E2366" s="1">
        <f>VLOOKUP(C2366,Uitleg!$H$10:$K$14,3,FALSE)</f>
        <v>1</v>
      </c>
      <c r="F2366">
        <f t="shared" si="517"/>
        <v>117</v>
      </c>
      <c r="G2366" s="17">
        <f t="shared" si="505"/>
        <v>85.258049503421134</v>
      </c>
      <c r="H2366" s="1">
        <f t="shared" si="506"/>
        <v>0</v>
      </c>
      <c r="I2366" s="1">
        <f t="shared" si="507"/>
        <v>0</v>
      </c>
      <c r="J2366" s="1">
        <f t="shared" si="508"/>
        <v>0</v>
      </c>
      <c r="K2366" s="1">
        <f t="shared" si="509"/>
        <v>0</v>
      </c>
      <c r="L2366" s="1">
        <f t="shared" si="510"/>
        <v>0</v>
      </c>
      <c r="M2366" s="1">
        <f t="shared" si="511"/>
        <v>0</v>
      </c>
      <c r="N2366" s="1" t="str">
        <f t="shared" si="512"/>
        <v>nee</v>
      </c>
      <c r="O2366" s="1">
        <f t="shared" si="513"/>
        <v>0</v>
      </c>
      <c r="P2366">
        <f t="shared" si="514"/>
        <v>100</v>
      </c>
    </row>
    <row r="2367" spans="1:16" x14ac:dyDescent="0.25">
      <c r="A2367" s="16">
        <f t="shared" si="515"/>
        <v>2365</v>
      </c>
      <c r="B2367" s="16">
        <f t="shared" si="504"/>
        <v>39</v>
      </c>
      <c r="C2367" s="1">
        <f t="shared" si="516"/>
        <v>5</v>
      </c>
      <c r="D2367" s="1">
        <f>VLOOKUP(C2367,Uitleg!$H$10:$K$14,2,FALSE)</f>
        <v>1</v>
      </c>
      <c r="E2367" s="1">
        <f>VLOOKUP(C2367,Uitleg!$H$10:$K$14,3,FALSE)</f>
        <v>1</v>
      </c>
      <c r="F2367">
        <f t="shared" si="517"/>
        <v>118</v>
      </c>
      <c r="G2367" s="17">
        <f t="shared" si="505"/>
        <v>85.233265180894037</v>
      </c>
      <c r="H2367" s="1">
        <f t="shared" si="506"/>
        <v>0</v>
      </c>
      <c r="I2367" s="1">
        <f t="shared" si="507"/>
        <v>0</v>
      </c>
      <c r="J2367" s="1">
        <f t="shared" si="508"/>
        <v>0</v>
      </c>
      <c r="K2367" s="1">
        <f t="shared" si="509"/>
        <v>0</v>
      </c>
      <c r="L2367" s="1">
        <f t="shared" si="510"/>
        <v>0</v>
      </c>
      <c r="M2367" s="1">
        <f t="shared" si="511"/>
        <v>0</v>
      </c>
      <c r="N2367" s="1" t="str">
        <f t="shared" si="512"/>
        <v>nee</v>
      </c>
      <c r="O2367" s="1">
        <f t="shared" si="513"/>
        <v>0</v>
      </c>
      <c r="P2367">
        <f t="shared" si="514"/>
        <v>100</v>
      </c>
    </row>
    <row r="2368" spans="1:16" x14ac:dyDescent="0.25">
      <c r="A2368" s="16">
        <f t="shared" si="515"/>
        <v>2366</v>
      </c>
      <c r="B2368" s="16">
        <f t="shared" si="504"/>
        <v>39</v>
      </c>
      <c r="C2368" s="1">
        <f t="shared" si="516"/>
        <v>5</v>
      </c>
      <c r="D2368" s="1">
        <f>VLOOKUP(C2368,Uitleg!$H$10:$K$14,2,FALSE)</f>
        <v>1</v>
      </c>
      <c r="E2368" s="1">
        <f>VLOOKUP(C2368,Uitleg!$H$10:$K$14,3,FALSE)</f>
        <v>1</v>
      </c>
      <c r="F2368">
        <f t="shared" si="517"/>
        <v>119</v>
      </c>
      <c r="G2368" s="17">
        <f t="shared" si="505"/>
        <v>85.207382781341948</v>
      </c>
      <c r="H2368" s="1">
        <f t="shared" si="506"/>
        <v>0</v>
      </c>
      <c r="I2368" s="1">
        <f t="shared" si="507"/>
        <v>0</v>
      </c>
      <c r="J2368" s="1">
        <f t="shared" si="508"/>
        <v>0</v>
      </c>
      <c r="K2368" s="1">
        <f t="shared" si="509"/>
        <v>0</v>
      </c>
      <c r="L2368" s="1">
        <f t="shared" si="510"/>
        <v>0</v>
      </c>
      <c r="M2368" s="1">
        <f t="shared" si="511"/>
        <v>0</v>
      </c>
      <c r="N2368" s="1" t="str">
        <f t="shared" si="512"/>
        <v>nee</v>
      </c>
      <c r="O2368" s="1">
        <f t="shared" si="513"/>
        <v>0</v>
      </c>
      <c r="P2368">
        <f t="shared" si="514"/>
        <v>100</v>
      </c>
    </row>
    <row r="2369" spans="1:16" x14ac:dyDescent="0.25">
      <c r="A2369" s="16">
        <f t="shared" si="515"/>
        <v>2367</v>
      </c>
      <c r="B2369" s="16">
        <f t="shared" si="504"/>
        <v>39</v>
      </c>
      <c r="C2369" s="1">
        <f t="shared" si="516"/>
        <v>5</v>
      </c>
      <c r="D2369" s="1">
        <f>VLOOKUP(C2369,Uitleg!$H$10:$K$14,2,FALSE)</f>
        <v>1</v>
      </c>
      <c r="E2369" s="1">
        <f>VLOOKUP(C2369,Uitleg!$H$10:$K$14,3,FALSE)</f>
        <v>1</v>
      </c>
      <c r="F2369">
        <f t="shared" si="517"/>
        <v>120</v>
      </c>
      <c r="G2369" s="17">
        <f t="shared" si="505"/>
        <v>85.180404839696735</v>
      </c>
      <c r="H2369" s="1">
        <f t="shared" si="506"/>
        <v>0</v>
      </c>
      <c r="I2369" s="1">
        <f t="shared" si="507"/>
        <v>0</v>
      </c>
      <c r="J2369" s="1">
        <f t="shared" si="508"/>
        <v>0</v>
      </c>
      <c r="K2369" s="1">
        <f t="shared" si="509"/>
        <v>0</v>
      </c>
      <c r="L2369" s="1">
        <f t="shared" si="510"/>
        <v>0</v>
      </c>
      <c r="M2369" s="1">
        <f t="shared" si="511"/>
        <v>0</v>
      </c>
      <c r="N2369" s="1" t="str">
        <f t="shared" si="512"/>
        <v>nee</v>
      </c>
      <c r="O2369" s="1">
        <f t="shared" si="513"/>
        <v>0</v>
      </c>
      <c r="P2369">
        <f t="shared" si="514"/>
        <v>100</v>
      </c>
    </row>
    <row r="2370" spans="1:16" x14ac:dyDescent="0.25">
      <c r="A2370" s="16">
        <f t="shared" si="515"/>
        <v>2368</v>
      </c>
      <c r="B2370" s="16">
        <f t="shared" ref="B2370:B2433" si="518">TRUNC(A2370/60,0)</f>
        <v>39</v>
      </c>
      <c r="C2370" s="1">
        <f t="shared" si="516"/>
        <v>5</v>
      </c>
      <c r="D2370" s="1">
        <f>VLOOKUP(C2370,Uitleg!$H$10:$K$14,2,FALSE)</f>
        <v>1</v>
      </c>
      <c r="E2370" s="1">
        <f>VLOOKUP(C2370,Uitleg!$H$10:$K$14,3,FALSE)</f>
        <v>1</v>
      </c>
      <c r="F2370">
        <f t="shared" si="517"/>
        <v>121</v>
      </c>
      <c r="G2370" s="17">
        <f t="shared" ref="G2370:G2433" si="519">50+SIN(A2370/(PeriodeSinus1*30/PI()))*20+SIN(A2370/(PeriodeSinus2*30/PI()))*30</f>
        <v>85.152333930535107</v>
      </c>
      <c r="H2370" s="1">
        <f t="shared" ref="H2370:H2433" si="520">IF(AND(C2370=1,F2370&gt;MaxWachttijd-G2370/2),1,0)</f>
        <v>0</v>
      </c>
      <c r="I2370" s="1">
        <f t="shared" ref="I2370:I2433" si="521">IF(AND(C2370=2,G2370&lt;=Uitschakeldrempel,F2370&gt;DuurGroen),1,0)</f>
        <v>0</v>
      </c>
      <c r="J2370" s="1">
        <f t="shared" ref="J2370:J2433" si="522">IF(AND(C2370=2,G2370&gt;Uitschakeldrempel),1,0)</f>
        <v>0</v>
      </c>
      <c r="K2370" s="1">
        <f t="shared" ref="K2370:K2433" si="523">IF(AND(C2370=3,F2370&gt;MaxWachttijd-G2370/2),1,0)</f>
        <v>0</v>
      </c>
      <c r="L2370" s="1">
        <f t="shared" ref="L2370:L2433" si="524">IF(AND(C2370=4,F2370&gt;DuurGroen),1,0)</f>
        <v>0</v>
      </c>
      <c r="M2370" s="1">
        <f t="shared" ref="M2370:M2433" si="525">IF(AND(C2370=5,G2370&lt;Inschakeldrempel),1,0)</f>
        <v>0</v>
      </c>
      <c r="N2370" s="1" t="str">
        <f t="shared" ref="N2370:N2433" si="526">IF(SUM(H2370:M2370)=0,"nee","JA")</f>
        <v>nee</v>
      </c>
      <c r="O2370" s="1">
        <f t="shared" ref="O2370:O2433" si="527">H2370*2+I2370*3+J2370*5+K2370*4+L2370*1+M2370*4</f>
        <v>0</v>
      </c>
      <c r="P2370">
        <f t="shared" ref="P2370:P2433" si="528">D2370*50+E2370*50</f>
        <v>100</v>
      </c>
    </row>
    <row r="2371" spans="1:16" x14ac:dyDescent="0.25">
      <c r="A2371" s="16">
        <f t="shared" ref="A2371:A2434" si="529">A2370+Tijdstap</f>
        <v>2369</v>
      </c>
      <c r="B2371" s="16">
        <f t="shared" si="518"/>
        <v>39</v>
      </c>
      <c r="C2371" s="1">
        <f t="shared" ref="C2371:C2434" si="530">IF(O2370=0,C2370,O2370)</f>
        <v>5</v>
      </c>
      <c r="D2371" s="1">
        <f>VLOOKUP(C2371,Uitleg!$H$10:$K$14,2,FALSE)</f>
        <v>1</v>
      </c>
      <c r="E2371" s="1">
        <f>VLOOKUP(C2371,Uitleg!$H$10:$K$14,3,FALSE)</f>
        <v>1</v>
      </c>
      <c r="F2371">
        <f t="shared" ref="F2371:F2434" si="531">IF(C2371=C2370,F2370+Tijdstap,0)</f>
        <v>122</v>
      </c>
      <c r="G2371" s="17">
        <f t="shared" si="519"/>
        <v>85.123172667968561</v>
      </c>
      <c r="H2371" s="1">
        <f t="shared" si="520"/>
        <v>0</v>
      </c>
      <c r="I2371" s="1">
        <f t="shared" si="521"/>
        <v>0</v>
      </c>
      <c r="J2371" s="1">
        <f t="shared" si="522"/>
        <v>0</v>
      </c>
      <c r="K2371" s="1">
        <f t="shared" si="523"/>
        <v>0</v>
      </c>
      <c r="L2371" s="1">
        <f t="shared" si="524"/>
        <v>0</v>
      </c>
      <c r="M2371" s="1">
        <f t="shared" si="525"/>
        <v>0</v>
      </c>
      <c r="N2371" s="1" t="str">
        <f t="shared" si="526"/>
        <v>nee</v>
      </c>
      <c r="O2371" s="1">
        <f t="shared" si="527"/>
        <v>0</v>
      </c>
      <c r="P2371">
        <f t="shared" si="528"/>
        <v>100</v>
      </c>
    </row>
    <row r="2372" spans="1:16" x14ac:dyDescent="0.25">
      <c r="A2372" s="16">
        <f t="shared" si="529"/>
        <v>2370</v>
      </c>
      <c r="B2372" s="16">
        <f t="shared" si="518"/>
        <v>39</v>
      </c>
      <c r="C2372" s="1">
        <f t="shared" si="530"/>
        <v>5</v>
      </c>
      <c r="D2372" s="1">
        <f>VLOOKUP(C2372,Uitleg!$H$10:$K$14,2,FALSE)</f>
        <v>1</v>
      </c>
      <c r="E2372" s="1">
        <f>VLOOKUP(C2372,Uitleg!$H$10:$K$14,3,FALSE)</f>
        <v>1</v>
      </c>
      <c r="F2372">
        <f t="shared" si="531"/>
        <v>123</v>
      </c>
      <c r="G2372" s="17">
        <f t="shared" si="519"/>
        <v>85.092923705531717</v>
      </c>
      <c r="H2372" s="1">
        <f t="shared" si="520"/>
        <v>0</v>
      </c>
      <c r="I2372" s="1">
        <f t="shared" si="521"/>
        <v>0</v>
      </c>
      <c r="J2372" s="1">
        <f t="shared" si="522"/>
        <v>0</v>
      </c>
      <c r="K2372" s="1">
        <f t="shared" si="523"/>
        <v>0</v>
      </c>
      <c r="L2372" s="1">
        <f t="shared" si="524"/>
        <v>0</v>
      </c>
      <c r="M2372" s="1">
        <f t="shared" si="525"/>
        <v>0</v>
      </c>
      <c r="N2372" s="1" t="str">
        <f t="shared" si="526"/>
        <v>nee</v>
      </c>
      <c r="O2372" s="1">
        <f t="shared" si="527"/>
        <v>0</v>
      </c>
      <c r="P2372">
        <f t="shared" si="528"/>
        <v>100</v>
      </c>
    </row>
    <row r="2373" spans="1:16" x14ac:dyDescent="0.25">
      <c r="A2373" s="16">
        <f t="shared" si="529"/>
        <v>2371</v>
      </c>
      <c r="B2373" s="16">
        <f t="shared" si="518"/>
        <v>39</v>
      </c>
      <c r="C2373" s="1">
        <f t="shared" si="530"/>
        <v>5</v>
      </c>
      <c r="D2373" s="1">
        <f>VLOOKUP(C2373,Uitleg!$H$10:$K$14,2,FALSE)</f>
        <v>1</v>
      </c>
      <c r="E2373" s="1">
        <f>VLOOKUP(C2373,Uitleg!$H$10:$K$14,3,FALSE)</f>
        <v>1</v>
      </c>
      <c r="F2373">
        <f t="shared" si="531"/>
        <v>124</v>
      </c>
      <c r="G2373" s="17">
        <f t="shared" si="519"/>
        <v>85.061589736069294</v>
      </c>
      <c r="H2373" s="1">
        <f t="shared" si="520"/>
        <v>0</v>
      </c>
      <c r="I2373" s="1">
        <f t="shared" si="521"/>
        <v>0</v>
      </c>
      <c r="J2373" s="1">
        <f t="shared" si="522"/>
        <v>0</v>
      </c>
      <c r="K2373" s="1">
        <f t="shared" si="523"/>
        <v>0</v>
      </c>
      <c r="L2373" s="1">
        <f t="shared" si="524"/>
        <v>0</v>
      </c>
      <c r="M2373" s="1">
        <f t="shared" si="525"/>
        <v>0</v>
      </c>
      <c r="N2373" s="1" t="str">
        <f t="shared" si="526"/>
        <v>nee</v>
      </c>
      <c r="O2373" s="1">
        <f t="shared" si="527"/>
        <v>0</v>
      </c>
      <c r="P2373">
        <f t="shared" si="528"/>
        <v>100</v>
      </c>
    </row>
    <row r="2374" spans="1:16" x14ac:dyDescent="0.25">
      <c r="A2374" s="16">
        <f t="shared" si="529"/>
        <v>2372</v>
      </c>
      <c r="B2374" s="16">
        <f t="shared" si="518"/>
        <v>39</v>
      </c>
      <c r="C2374" s="1">
        <f t="shared" si="530"/>
        <v>5</v>
      </c>
      <c r="D2374" s="1">
        <f>VLOOKUP(C2374,Uitleg!$H$10:$K$14,2,FALSE)</f>
        <v>1</v>
      </c>
      <c r="E2374" s="1">
        <f>VLOOKUP(C2374,Uitleg!$H$10:$K$14,3,FALSE)</f>
        <v>1</v>
      </c>
      <c r="F2374">
        <f t="shared" si="531"/>
        <v>125</v>
      </c>
      <c r="G2374" s="17">
        <f t="shared" si="519"/>
        <v>85.029173491621492</v>
      </c>
      <c r="H2374" s="1">
        <f t="shared" si="520"/>
        <v>0</v>
      </c>
      <c r="I2374" s="1">
        <f t="shared" si="521"/>
        <v>0</v>
      </c>
      <c r="J2374" s="1">
        <f t="shared" si="522"/>
        <v>0</v>
      </c>
      <c r="K2374" s="1">
        <f t="shared" si="523"/>
        <v>0</v>
      </c>
      <c r="L2374" s="1">
        <f t="shared" si="524"/>
        <v>0</v>
      </c>
      <c r="M2374" s="1">
        <f t="shared" si="525"/>
        <v>0</v>
      </c>
      <c r="N2374" s="1" t="str">
        <f t="shared" si="526"/>
        <v>nee</v>
      </c>
      <c r="O2374" s="1">
        <f t="shared" si="527"/>
        <v>0</v>
      </c>
      <c r="P2374">
        <f t="shared" si="528"/>
        <v>100</v>
      </c>
    </row>
    <row r="2375" spans="1:16" x14ac:dyDescent="0.25">
      <c r="A2375" s="16">
        <f t="shared" si="529"/>
        <v>2373</v>
      </c>
      <c r="B2375" s="16">
        <f t="shared" si="518"/>
        <v>39</v>
      </c>
      <c r="C2375" s="1">
        <f t="shared" si="530"/>
        <v>5</v>
      </c>
      <c r="D2375" s="1">
        <f>VLOOKUP(C2375,Uitleg!$H$10:$K$14,2,FALSE)</f>
        <v>1</v>
      </c>
      <c r="E2375" s="1">
        <f>VLOOKUP(C2375,Uitleg!$H$10:$K$14,3,FALSE)</f>
        <v>1</v>
      </c>
      <c r="F2375">
        <f t="shared" si="531"/>
        <v>126</v>
      </c>
      <c r="G2375" s="17">
        <f t="shared" si="519"/>
        <v>84.995677743308136</v>
      </c>
      <c r="H2375" s="1">
        <f t="shared" si="520"/>
        <v>0</v>
      </c>
      <c r="I2375" s="1">
        <f t="shared" si="521"/>
        <v>0</v>
      </c>
      <c r="J2375" s="1">
        <f t="shared" si="522"/>
        <v>0</v>
      </c>
      <c r="K2375" s="1">
        <f t="shared" si="523"/>
        <v>0</v>
      </c>
      <c r="L2375" s="1">
        <f t="shared" si="524"/>
        <v>0</v>
      </c>
      <c r="M2375" s="1">
        <f t="shared" si="525"/>
        <v>0</v>
      </c>
      <c r="N2375" s="1" t="str">
        <f t="shared" si="526"/>
        <v>nee</v>
      </c>
      <c r="O2375" s="1">
        <f t="shared" si="527"/>
        <v>0</v>
      </c>
      <c r="P2375">
        <f t="shared" si="528"/>
        <v>100</v>
      </c>
    </row>
    <row r="2376" spans="1:16" x14ac:dyDescent="0.25">
      <c r="A2376" s="16">
        <f t="shared" si="529"/>
        <v>2374</v>
      </c>
      <c r="B2376" s="16">
        <f t="shared" si="518"/>
        <v>39</v>
      </c>
      <c r="C2376" s="1">
        <f t="shared" si="530"/>
        <v>5</v>
      </c>
      <c r="D2376" s="1">
        <f>VLOOKUP(C2376,Uitleg!$H$10:$K$14,2,FALSE)</f>
        <v>1</v>
      </c>
      <c r="E2376" s="1">
        <f>VLOOKUP(C2376,Uitleg!$H$10:$K$14,3,FALSE)</f>
        <v>1</v>
      </c>
      <c r="F2376">
        <f t="shared" si="531"/>
        <v>127</v>
      </c>
      <c r="G2376" s="17">
        <f t="shared" si="519"/>
        <v>84.96110530121085</v>
      </c>
      <c r="H2376" s="1">
        <f t="shared" si="520"/>
        <v>0</v>
      </c>
      <c r="I2376" s="1">
        <f t="shared" si="521"/>
        <v>0</v>
      </c>
      <c r="J2376" s="1">
        <f t="shared" si="522"/>
        <v>0</v>
      </c>
      <c r="K2376" s="1">
        <f t="shared" si="523"/>
        <v>0</v>
      </c>
      <c r="L2376" s="1">
        <f t="shared" si="524"/>
        <v>0</v>
      </c>
      <c r="M2376" s="1">
        <f t="shared" si="525"/>
        <v>0</v>
      </c>
      <c r="N2376" s="1" t="str">
        <f t="shared" si="526"/>
        <v>nee</v>
      </c>
      <c r="O2376" s="1">
        <f t="shared" si="527"/>
        <v>0</v>
      </c>
      <c r="P2376">
        <f t="shared" si="528"/>
        <v>100</v>
      </c>
    </row>
    <row r="2377" spans="1:16" x14ac:dyDescent="0.25">
      <c r="A2377" s="16">
        <f t="shared" si="529"/>
        <v>2375</v>
      </c>
      <c r="B2377" s="16">
        <f t="shared" si="518"/>
        <v>39</v>
      </c>
      <c r="C2377" s="1">
        <f t="shared" si="530"/>
        <v>5</v>
      </c>
      <c r="D2377" s="1">
        <f>VLOOKUP(C2377,Uitleg!$H$10:$K$14,2,FALSE)</f>
        <v>1</v>
      </c>
      <c r="E2377" s="1">
        <f>VLOOKUP(C2377,Uitleg!$H$10:$K$14,3,FALSE)</f>
        <v>1</v>
      </c>
      <c r="F2377">
        <f t="shared" si="531"/>
        <v>128</v>
      </c>
      <c r="G2377" s="17">
        <f t="shared" si="519"/>
        <v>84.9254590142545</v>
      </c>
      <c r="H2377" s="1">
        <f t="shared" si="520"/>
        <v>0</v>
      </c>
      <c r="I2377" s="1">
        <f t="shared" si="521"/>
        <v>0</v>
      </c>
      <c r="J2377" s="1">
        <f t="shared" si="522"/>
        <v>0</v>
      </c>
      <c r="K2377" s="1">
        <f t="shared" si="523"/>
        <v>0</v>
      </c>
      <c r="L2377" s="1">
        <f t="shared" si="524"/>
        <v>0</v>
      </c>
      <c r="M2377" s="1">
        <f t="shared" si="525"/>
        <v>0</v>
      </c>
      <c r="N2377" s="1" t="str">
        <f t="shared" si="526"/>
        <v>nee</v>
      </c>
      <c r="O2377" s="1">
        <f t="shared" si="527"/>
        <v>0</v>
      </c>
      <c r="P2377">
        <f t="shared" si="528"/>
        <v>100</v>
      </c>
    </row>
    <row r="2378" spans="1:16" x14ac:dyDescent="0.25">
      <c r="A2378" s="16">
        <f t="shared" si="529"/>
        <v>2376</v>
      </c>
      <c r="B2378" s="16">
        <f t="shared" si="518"/>
        <v>39</v>
      </c>
      <c r="C2378" s="1">
        <f t="shared" si="530"/>
        <v>5</v>
      </c>
      <c r="D2378" s="1">
        <f>VLOOKUP(C2378,Uitleg!$H$10:$K$14,2,FALSE)</f>
        <v>1</v>
      </c>
      <c r="E2378" s="1">
        <f>VLOOKUP(C2378,Uitleg!$H$10:$K$14,3,FALSE)</f>
        <v>1</v>
      </c>
      <c r="F2378">
        <f t="shared" si="531"/>
        <v>129</v>
      </c>
      <c r="G2378" s="17">
        <f t="shared" si="519"/>
        <v>84.888741770086384</v>
      </c>
      <c r="H2378" s="1">
        <f t="shared" si="520"/>
        <v>0</v>
      </c>
      <c r="I2378" s="1">
        <f t="shared" si="521"/>
        <v>0</v>
      </c>
      <c r="J2378" s="1">
        <f t="shared" si="522"/>
        <v>0</v>
      </c>
      <c r="K2378" s="1">
        <f t="shared" si="523"/>
        <v>0</v>
      </c>
      <c r="L2378" s="1">
        <f t="shared" si="524"/>
        <v>0</v>
      </c>
      <c r="M2378" s="1">
        <f t="shared" si="525"/>
        <v>0</v>
      </c>
      <c r="N2378" s="1" t="str">
        <f t="shared" si="526"/>
        <v>nee</v>
      </c>
      <c r="O2378" s="1">
        <f t="shared" si="527"/>
        <v>0</v>
      </c>
      <c r="P2378">
        <f t="shared" si="528"/>
        <v>100</v>
      </c>
    </row>
    <row r="2379" spans="1:16" x14ac:dyDescent="0.25">
      <c r="A2379" s="16">
        <f t="shared" si="529"/>
        <v>2377</v>
      </c>
      <c r="B2379" s="16">
        <f t="shared" si="518"/>
        <v>39</v>
      </c>
      <c r="C2379" s="1">
        <f t="shared" si="530"/>
        <v>5</v>
      </c>
      <c r="D2379" s="1">
        <f>VLOOKUP(C2379,Uitleg!$H$10:$K$14,2,FALSE)</f>
        <v>1</v>
      </c>
      <c r="E2379" s="1">
        <f>VLOOKUP(C2379,Uitleg!$H$10:$K$14,3,FALSE)</f>
        <v>1</v>
      </c>
      <c r="F2379">
        <f t="shared" si="531"/>
        <v>130</v>
      </c>
      <c r="G2379" s="17">
        <f t="shared" si="519"/>
        <v>84.850956494954701</v>
      </c>
      <c r="H2379" s="1">
        <f t="shared" si="520"/>
        <v>0</v>
      </c>
      <c r="I2379" s="1">
        <f t="shared" si="521"/>
        <v>0</v>
      </c>
      <c r="J2379" s="1">
        <f t="shared" si="522"/>
        <v>0</v>
      </c>
      <c r="K2379" s="1">
        <f t="shared" si="523"/>
        <v>0</v>
      </c>
      <c r="L2379" s="1">
        <f t="shared" si="524"/>
        <v>0</v>
      </c>
      <c r="M2379" s="1">
        <f t="shared" si="525"/>
        <v>0</v>
      </c>
      <c r="N2379" s="1" t="str">
        <f t="shared" si="526"/>
        <v>nee</v>
      </c>
      <c r="O2379" s="1">
        <f t="shared" si="527"/>
        <v>0</v>
      </c>
      <c r="P2379">
        <f t="shared" si="528"/>
        <v>100</v>
      </c>
    </row>
    <row r="2380" spans="1:16" x14ac:dyDescent="0.25">
      <c r="A2380" s="16">
        <f t="shared" si="529"/>
        <v>2378</v>
      </c>
      <c r="B2380" s="16">
        <f t="shared" si="518"/>
        <v>39</v>
      </c>
      <c r="C2380" s="1">
        <f t="shared" si="530"/>
        <v>5</v>
      </c>
      <c r="D2380" s="1">
        <f>VLOOKUP(C2380,Uitleg!$H$10:$K$14,2,FALSE)</f>
        <v>1</v>
      </c>
      <c r="E2380" s="1">
        <f>VLOOKUP(C2380,Uitleg!$H$10:$K$14,3,FALSE)</f>
        <v>1</v>
      </c>
      <c r="F2380">
        <f t="shared" si="531"/>
        <v>131</v>
      </c>
      <c r="G2380" s="17">
        <f t="shared" si="519"/>
        <v>84.81210615358502</v>
      </c>
      <c r="H2380" s="1">
        <f t="shared" si="520"/>
        <v>0</v>
      </c>
      <c r="I2380" s="1">
        <f t="shared" si="521"/>
        <v>0</v>
      </c>
      <c r="J2380" s="1">
        <f t="shared" si="522"/>
        <v>0</v>
      </c>
      <c r="K2380" s="1">
        <f t="shared" si="523"/>
        <v>0</v>
      </c>
      <c r="L2380" s="1">
        <f t="shared" si="524"/>
        <v>0</v>
      </c>
      <c r="M2380" s="1">
        <f t="shared" si="525"/>
        <v>0</v>
      </c>
      <c r="N2380" s="1" t="str">
        <f t="shared" si="526"/>
        <v>nee</v>
      </c>
      <c r="O2380" s="1">
        <f t="shared" si="527"/>
        <v>0</v>
      </c>
      <c r="P2380">
        <f t="shared" si="528"/>
        <v>100</v>
      </c>
    </row>
    <row r="2381" spans="1:16" x14ac:dyDescent="0.25">
      <c r="A2381" s="16">
        <f t="shared" si="529"/>
        <v>2379</v>
      </c>
      <c r="B2381" s="16">
        <f t="shared" si="518"/>
        <v>39</v>
      </c>
      <c r="C2381" s="1">
        <f t="shared" si="530"/>
        <v>5</v>
      </c>
      <c r="D2381" s="1">
        <f>VLOOKUP(C2381,Uitleg!$H$10:$K$14,2,FALSE)</f>
        <v>1</v>
      </c>
      <c r="E2381" s="1">
        <f>VLOOKUP(C2381,Uitleg!$H$10:$K$14,3,FALSE)</f>
        <v>1</v>
      </c>
      <c r="F2381">
        <f t="shared" si="531"/>
        <v>132</v>
      </c>
      <c r="G2381" s="17">
        <f t="shared" si="519"/>
        <v>84.772193749055646</v>
      </c>
      <c r="H2381" s="1">
        <f t="shared" si="520"/>
        <v>0</v>
      </c>
      <c r="I2381" s="1">
        <f t="shared" si="521"/>
        <v>0</v>
      </c>
      <c r="J2381" s="1">
        <f t="shared" si="522"/>
        <v>0</v>
      </c>
      <c r="K2381" s="1">
        <f t="shared" si="523"/>
        <v>0</v>
      </c>
      <c r="L2381" s="1">
        <f t="shared" si="524"/>
        <v>0</v>
      </c>
      <c r="M2381" s="1">
        <f t="shared" si="525"/>
        <v>0</v>
      </c>
      <c r="N2381" s="1" t="str">
        <f t="shared" si="526"/>
        <v>nee</v>
      </c>
      <c r="O2381" s="1">
        <f t="shared" si="527"/>
        <v>0</v>
      </c>
      <c r="P2381">
        <f t="shared" si="528"/>
        <v>100</v>
      </c>
    </row>
    <row r="2382" spans="1:16" x14ac:dyDescent="0.25">
      <c r="A2382" s="16">
        <f t="shared" si="529"/>
        <v>2380</v>
      </c>
      <c r="B2382" s="16">
        <f t="shared" si="518"/>
        <v>39</v>
      </c>
      <c r="C2382" s="1">
        <f t="shared" si="530"/>
        <v>5</v>
      </c>
      <c r="D2382" s="1">
        <f>VLOOKUP(C2382,Uitleg!$H$10:$K$14,2,FALSE)</f>
        <v>1</v>
      </c>
      <c r="E2382" s="1">
        <f>VLOOKUP(C2382,Uitleg!$H$10:$K$14,3,FALSE)</f>
        <v>1</v>
      </c>
      <c r="F2382">
        <f t="shared" si="531"/>
        <v>133</v>
      </c>
      <c r="G2382" s="17">
        <f t="shared" si="519"/>
        <v>84.731222322671243</v>
      </c>
      <c r="H2382" s="1">
        <f t="shared" si="520"/>
        <v>0</v>
      </c>
      <c r="I2382" s="1">
        <f t="shared" si="521"/>
        <v>0</v>
      </c>
      <c r="J2382" s="1">
        <f t="shared" si="522"/>
        <v>0</v>
      </c>
      <c r="K2382" s="1">
        <f t="shared" si="523"/>
        <v>0</v>
      </c>
      <c r="L2382" s="1">
        <f t="shared" si="524"/>
        <v>0</v>
      </c>
      <c r="M2382" s="1">
        <f t="shared" si="525"/>
        <v>0</v>
      </c>
      <c r="N2382" s="1" t="str">
        <f t="shared" si="526"/>
        <v>nee</v>
      </c>
      <c r="O2382" s="1">
        <f t="shared" si="527"/>
        <v>0</v>
      </c>
      <c r="P2382">
        <f t="shared" si="528"/>
        <v>100</v>
      </c>
    </row>
    <row r="2383" spans="1:16" x14ac:dyDescent="0.25">
      <c r="A2383" s="16">
        <f t="shared" si="529"/>
        <v>2381</v>
      </c>
      <c r="B2383" s="16">
        <f t="shared" si="518"/>
        <v>39</v>
      </c>
      <c r="C2383" s="1">
        <f t="shared" si="530"/>
        <v>5</v>
      </c>
      <c r="D2383" s="1">
        <f>VLOOKUP(C2383,Uitleg!$H$10:$K$14,2,FALSE)</f>
        <v>1</v>
      </c>
      <c r="E2383" s="1">
        <f>VLOOKUP(C2383,Uitleg!$H$10:$K$14,3,FALSE)</f>
        <v>1</v>
      </c>
      <c r="F2383">
        <f t="shared" si="531"/>
        <v>134</v>
      </c>
      <c r="G2383" s="17">
        <f t="shared" si="519"/>
        <v>84.689194953835425</v>
      </c>
      <c r="H2383" s="1">
        <f t="shared" si="520"/>
        <v>0</v>
      </c>
      <c r="I2383" s="1">
        <f t="shared" si="521"/>
        <v>0</v>
      </c>
      <c r="J2383" s="1">
        <f t="shared" si="522"/>
        <v>0</v>
      </c>
      <c r="K2383" s="1">
        <f t="shared" si="523"/>
        <v>0</v>
      </c>
      <c r="L2383" s="1">
        <f t="shared" si="524"/>
        <v>0</v>
      </c>
      <c r="M2383" s="1">
        <f t="shared" si="525"/>
        <v>0</v>
      </c>
      <c r="N2383" s="1" t="str">
        <f t="shared" si="526"/>
        <v>nee</v>
      </c>
      <c r="O2383" s="1">
        <f t="shared" si="527"/>
        <v>0</v>
      </c>
      <c r="P2383">
        <f t="shared" si="528"/>
        <v>100</v>
      </c>
    </row>
    <row r="2384" spans="1:16" x14ac:dyDescent="0.25">
      <c r="A2384" s="16">
        <f t="shared" si="529"/>
        <v>2382</v>
      </c>
      <c r="B2384" s="16">
        <f t="shared" si="518"/>
        <v>39</v>
      </c>
      <c r="C2384" s="1">
        <f t="shared" si="530"/>
        <v>5</v>
      </c>
      <c r="D2384" s="1">
        <f>VLOOKUP(C2384,Uitleg!$H$10:$K$14,2,FALSE)</f>
        <v>1</v>
      </c>
      <c r="E2384" s="1">
        <f>VLOOKUP(C2384,Uitleg!$H$10:$K$14,3,FALSE)</f>
        <v>1</v>
      </c>
      <c r="F2384">
        <f t="shared" si="531"/>
        <v>135</v>
      </c>
      <c r="G2384" s="17">
        <f t="shared" si="519"/>
        <v>84.646114759921559</v>
      </c>
      <c r="H2384" s="1">
        <f t="shared" si="520"/>
        <v>0</v>
      </c>
      <c r="I2384" s="1">
        <f t="shared" si="521"/>
        <v>0</v>
      </c>
      <c r="J2384" s="1">
        <f t="shared" si="522"/>
        <v>0</v>
      </c>
      <c r="K2384" s="1">
        <f t="shared" si="523"/>
        <v>0</v>
      </c>
      <c r="L2384" s="1">
        <f t="shared" si="524"/>
        <v>0</v>
      </c>
      <c r="M2384" s="1">
        <f t="shared" si="525"/>
        <v>0</v>
      </c>
      <c r="N2384" s="1" t="str">
        <f t="shared" si="526"/>
        <v>nee</v>
      </c>
      <c r="O2384" s="1">
        <f t="shared" si="527"/>
        <v>0</v>
      </c>
      <c r="P2384">
        <f t="shared" si="528"/>
        <v>100</v>
      </c>
    </row>
    <row r="2385" spans="1:16" x14ac:dyDescent="0.25">
      <c r="A2385" s="16">
        <f t="shared" si="529"/>
        <v>2383</v>
      </c>
      <c r="B2385" s="16">
        <f t="shared" si="518"/>
        <v>39</v>
      </c>
      <c r="C2385" s="1">
        <f t="shared" si="530"/>
        <v>5</v>
      </c>
      <c r="D2385" s="1">
        <f>VLOOKUP(C2385,Uitleg!$H$10:$K$14,2,FALSE)</f>
        <v>1</v>
      </c>
      <c r="E2385" s="1">
        <f>VLOOKUP(C2385,Uitleg!$H$10:$K$14,3,FALSE)</f>
        <v>1</v>
      </c>
      <c r="F2385">
        <f t="shared" si="531"/>
        <v>136</v>
      </c>
      <c r="G2385" s="17">
        <f t="shared" si="519"/>
        <v>84.601984896142326</v>
      </c>
      <c r="H2385" s="1">
        <f t="shared" si="520"/>
        <v>0</v>
      </c>
      <c r="I2385" s="1">
        <f t="shared" si="521"/>
        <v>0</v>
      </c>
      <c r="J2385" s="1">
        <f t="shared" si="522"/>
        <v>0</v>
      </c>
      <c r="K2385" s="1">
        <f t="shared" si="523"/>
        <v>0</v>
      </c>
      <c r="L2385" s="1">
        <f t="shared" si="524"/>
        <v>0</v>
      </c>
      <c r="M2385" s="1">
        <f t="shared" si="525"/>
        <v>0</v>
      </c>
      <c r="N2385" s="1" t="str">
        <f t="shared" si="526"/>
        <v>nee</v>
      </c>
      <c r="O2385" s="1">
        <f t="shared" si="527"/>
        <v>0</v>
      </c>
      <c r="P2385">
        <f t="shared" si="528"/>
        <v>100</v>
      </c>
    </row>
    <row r="2386" spans="1:16" x14ac:dyDescent="0.25">
      <c r="A2386" s="16">
        <f t="shared" si="529"/>
        <v>2384</v>
      </c>
      <c r="B2386" s="16">
        <f t="shared" si="518"/>
        <v>39</v>
      </c>
      <c r="C2386" s="1">
        <f t="shared" si="530"/>
        <v>5</v>
      </c>
      <c r="D2386" s="1">
        <f>VLOOKUP(C2386,Uitleg!$H$10:$K$14,2,FALSE)</f>
        <v>1</v>
      </c>
      <c r="E2386" s="1">
        <f>VLOOKUP(C2386,Uitleg!$H$10:$K$14,3,FALSE)</f>
        <v>1</v>
      </c>
      <c r="F2386">
        <f t="shared" si="531"/>
        <v>137</v>
      </c>
      <c r="G2386" s="17">
        <f t="shared" si="519"/>
        <v>84.556808555417717</v>
      </c>
      <c r="H2386" s="1">
        <f t="shared" si="520"/>
        <v>0</v>
      </c>
      <c r="I2386" s="1">
        <f t="shared" si="521"/>
        <v>0</v>
      </c>
      <c r="J2386" s="1">
        <f t="shared" si="522"/>
        <v>0</v>
      </c>
      <c r="K2386" s="1">
        <f t="shared" si="523"/>
        <v>0</v>
      </c>
      <c r="L2386" s="1">
        <f t="shared" si="524"/>
        <v>0</v>
      </c>
      <c r="M2386" s="1">
        <f t="shared" si="525"/>
        <v>0</v>
      </c>
      <c r="N2386" s="1" t="str">
        <f t="shared" si="526"/>
        <v>nee</v>
      </c>
      <c r="O2386" s="1">
        <f t="shared" si="527"/>
        <v>0</v>
      </c>
      <c r="P2386">
        <f t="shared" si="528"/>
        <v>100</v>
      </c>
    </row>
    <row r="2387" spans="1:16" x14ac:dyDescent="0.25">
      <c r="A2387" s="16">
        <f t="shared" si="529"/>
        <v>2385</v>
      </c>
      <c r="B2387" s="16">
        <f t="shared" si="518"/>
        <v>39</v>
      </c>
      <c r="C2387" s="1">
        <f t="shared" si="530"/>
        <v>5</v>
      </c>
      <c r="D2387" s="1">
        <f>VLOOKUP(C2387,Uitleg!$H$10:$K$14,2,FALSE)</f>
        <v>1</v>
      </c>
      <c r="E2387" s="1">
        <f>VLOOKUP(C2387,Uitleg!$H$10:$K$14,3,FALSE)</f>
        <v>1</v>
      </c>
      <c r="F2387">
        <f t="shared" si="531"/>
        <v>138</v>
      </c>
      <c r="G2387" s="17">
        <f t="shared" si="519"/>
        <v>84.51058896824189</v>
      </c>
      <c r="H2387" s="1">
        <f t="shared" si="520"/>
        <v>0</v>
      </c>
      <c r="I2387" s="1">
        <f t="shared" si="521"/>
        <v>0</v>
      </c>
      <c r="J2387" s="1">
        <f t="shared" si="522"/>
        <v>0</v>
      </c>
      <c r="K2387" s="1">
        <f t="shared" si="523"/>
        <v>0</v>
      </c>
      <c r="L2387" s="1">
        <f t="shared" si="524"/>
        <v>0</v>
      </c>
      <c r="M2387" s="1">
        <f t="shared" si="525"/>
        <v>0</v>
      </c>
      <c r="N2387" s="1" t="str">
        <f t="shared" si="526"/>
        <v>nee</v>
      </c>
      <c r="O2387" s="1">
        <f t="shared" si="527"/>
        <v>0</v>
      </c>
      <c r="P2387">
        <f t="shared" si="528"/>
        <v>100</v>
      </c>
    </row>
    <row r="2388" spans="1:16" x14ac:dyDescent="0.25">
      <c r="A2388" s="16">
        <f t="shared" si="529"/>
        <v>2386</v>
      </c>
      <c r="B2388" s="16">
        <f t="shared" si="518"/>
        <v>39</v>
      </c>
      <c r="C2388" s="1">
        <f t="shared" si="530"/>
        <v>5</v>
      </c>
      <c r="D2388" s="1">
        <f>VLOOKUP(C2388,Uitleg!$H$10:$K$14,2,FALSE)</f>
        <v>1</v>
      </c>
      <c r="E2388" s="1">
        <f>VLOOKUP(C2388,Uitleg!$H$10:$K$14,3,FALSE)</f>
        <v>1</v>
      </c>
      <c r="F2388">
        <f t="shared" si="531"/>
        <v>139</v>
      </c>
      <c r="G2388" s="17">
        <f t="shared" si="519"/>
        <v>84.463329402548254</v>
      </c>
      <c r="H2388" s="1">
        <f t="shared" si="520"/>
        <v>0</v>
      </c>
      <c r="I2388" s="1">
        <f t="shared" si="521"/>
        <v>0</v>
      </c>
      <c r="J2388" s="1">
        <f t="shared" si="522"/>
        <v>0</v>
      </c>
      <c r="K2388" s="1">
        <f t="shared" si="523"/>
        <v>0</v>
      </c>
      <c r="L2388" s="1">
        <f t="shared" si="524"/>
        <v>0</v>
      </c>
      <c r="M2388" s="1">
        <f t="shared" si="525"/>
        <v>0</v>
      </c>
      <c r="N2388" s="1" t="str">
        <f t="shared" si="526"/>
        <v>nee</v>
      </c>
      <c r="O2388" s="1">
        <f t="shared" si="527"/>
        <v>0</v>
      </c>
      <c r="P2388">
        <f t="shared" si="528"/>
        <v>100</v>
      </c>
    </row>
    <row r="2389" spans="1:16" x14ac:dyDescent="0.25">
      <c r="A2389" s="16">
        <f t="shared" si="529"/>
        <v>2387</v>
      </c>
      <c r="B2389" s="16">
        <f t="shared" si="518"/>
        <v>39</v>
      </c>
      <c r="C2389" s="1">
        <f t="shared" si="530"/>
        <v>5</v>
      </c>
      <c r="D2389" s="1">
        <f>VLOOKUP(C2389,Uitleg!$H$10:$K$14,2,FALSE)</f>
        <v>1</v>
      </c>
      <c r="E2389" s="1">
        <f>VLOOKUP(C2389,Uitleg!$H$10:$K$14,3,FALSE)</f>
        <v>1</v>
      </c>
      <c r="F2389">
        <f t="shared" si="531"/>
        <v>140</v>
      </c>
      <c r="G2389" s="17">
        <f t="shared" si="519"/>
        <v>84.415033163573526</v>
      </c>
      <c r="H2389" s="1">
        <f t="shared" si="520"/>
        <v>0</v>
      </c>
      <c r="I2389" s="1">
        <f t="shared" si="521"/>
        <v>0</v>
      </c>
      <c r="J2389" s="1">
        <f t="shared" si="522"/>
        <v>0</v>
      </c>
      <c r="K2389" s="1">
        <f t="shared" si="523"/>
        <v>0</v>
      </c>
      <c r="L2389" s="1">
        <f t="shared" si="524"/>
        <v>0</v>
      </c>
      <c r="M2389" s="1">
        <f t="shared" si="525"/>
        <v>0</v>
      </c>
      <c r="N2389" s="1" t="str">
        <f t="shared" si="526"/>
        <v>nee</v>
      </c>
      <c r="O2389" s="1">
        <f t="shared" si="527"/>
        <v>0</v>
      </c>
      <c r="P2389">
        <f t="shared" si="528"/>
        <v>100</v>
      </c>
    </row>
    <row r="2390" spans="1:16" x14ac:dyDescent="0.25">
      <c r="A2390" s="16">
        <f t="shared" si="529"/>
        <v>2388</v>
      </c>
      <c r="B2390" s="16">
        <f t="shared" si="518"/>
        <v>39</v>
      </c>
      <c r="C2390" s="1">
        <f t="shared" si="530"/>
        <v>5</v>
      </c>
      <c r="D2390" s="1">
        <f>VLOOKUP(C2390,Uitleg!$H$10:$K$14,2,FALSE)</f>
        <v>1</v>
      </c>
      <c r="E2390" s="1">
        <f>VLOOKUP(C2390,Uitleg!$H$10:$K$14,3,FALSE)</f>
        <v>1</v>
      </c>
      <c r="F2390">
        <f t="shared" si="531"/>
        <v>141</v>
      </c>
      <c r="G2390" s="17">
        <f t="shared" si="519"/>
        <v>84.365703593720013</v>
      </c>
      <c r="H2390" s="1">
        <f t="shared" si="520"/>
        <v>0</v>
      </c>
      <c r="I2390" s="1">
        <f t="shared" si="521"/>
        <v>0</v>
      </c>
      <c r="J2390" s="1">
        <f t="shared" si="522"/>
        <v>0</v>
      </c>
      <c r="K2390" s="1">
        <f t="shared" si="523"/>
        <v>0</v>
      </c>
      <c r="L2390" s="1">
        <f t="shared" si="524"/>
        <v>0</v>
      </c>
      <c r="M2390" s="1">
        <f t="shared" si="525"/>
        <v>0</v>
      </c>
      <c r="N2390" s="1" t="str">
        <f t="shared" si="526"/>
        <v>nee</v>
      </c>
      <c r="O2390" s="1">
        <f t="shared" si="527"/>
        <v>0</v>
      </c>
      <c r="P2390">
        <f t="shared" si="528"/>
        <v>100</v>
      </c>
    </row>
    <row r="2391" spans="1:16" x14ac:dyDescent="0.25">
      <c r="A2391" s="16">
        <f t="shared" si="529"/>
        <v>2389</v>
      </c>
      <c r="B2391" s="16">
        <f t="shared" si="518"/>
        <v>39</v>
      </c>
      <c r="C2391" s="1">
        <f t="shared" si="530"/>
        <v>5</v>
      </c>
      <c r="D2391" s="1">
        <f>VLOOKUP(C2391,Uitleg!$H$10:$K$14,2,FALSE)</f>
        <v>1</v>
      </c>
      <c r="E2391" s="1">
        <f>VLOOKUP(C2391,Uitleg!$H$10:$K$14,3,FALSE)</f>
        <v>1</v>
      </c>
      <c r="F2391">
        <f t="shared" si="531"/>
        <v>142</v>
      </c>
      <c r="G2391" s="17">
        <f t="shared" si="519"/>
        <v>84.315344072416849</v>
      </c>
      <c r="H2391" s="1">
        <f t="shared" si="520"/>
        <v>0</v>
      </c>
      <c r="I2391" s="1">
        <f t="shared" si="521"/>
        <v>0</v>
      </c>
      <c r="J2391" s="1">
        <f t="shared" si="522"/>
        <v>0</v>
      </c>
      <c r="K2391" s="1">
        <f t="shared" si="523"/>
        <v>0</v>
      </c>
      <c r="L2391" s="1">
        <f t="shared" si="524"/>
        <v>0</v>
      </c>
      <c r="M2391" s="1">
        <f t="shared" si="525"/>
        <v>0</v>
      </c>
      <c r="N2391" s="1" t="str">
        <f t="shared" si="526"/>
        <v>nee</v>
      </c>
      <c r="O2391" s="1">
        <f t="shared" si="527"/>
        <v>0</v>
      </c>
      <c r="P2391">
        <f t="shared" si="528"/>
        <v>100</v>
      </c>
    </row>
    <row r="2392" spans="1:16" x14ac:dyDescent="0.25">
      <c r="A2392" s="16">
        <f t="shared" si="529"/>
        <v>2390</v>
      </c>
      <c r="B2392" s="16">
        <f t="shared" si="518"/>
        <v>39</v>
      </c>
      <c r="C2392" s="1">
        <f t="shared" si="530"/>
        <v>5</v>
      </c>
      <c r="D2392" s="1">
        <f>VLOOKUP(C2392,Uitleg!$H$10:$K$14,2,FALSE)</f>
        <v>1</v>
      </c>
      <c r="E2392" s="1">
        <f>VLOOKUP(C2392,Uitleg!$H$10:$K$14,3,FALSE)</f>
        <v>1</v>
      </c>
      <c r="F2392">
        <f t="shared" si="531"/>
        <v>143</v>
      </c>
      <c r="G2392" s="17">
        <f t="shared" si="519"/>
        <v>84.263958015979554</v>
      </c>
      <c r="H2392" s="1">
        <f t="shared" si="520"/>
        <v>0</v>
      </c>
      <c r="I2392" s="1">
        <f t="shared" si="521"/>
        <v>0</v>
      </c>
      <c r="J2392" s="1">
        <f t="shared" si="522"/>
        <v>0</v>
      </c>
      <c r="K2392" s="1">
        <f t="shared" si="523"/>
        <v>0</v>
      </c>
      <c r="L2392" s="1">
        <f t="shared" si="524"/>
        <v>0</v>
      </c>
      <c r="M2392" s="1">
        <f t="shared" si="525"/>
        <v>0</v>
      </c>
      <c r="N2392" s="1" t="str">
        <f t="shared" si="526"/>
        <v>nee</v>
      </c>
      <c r="O2392" s="1">
        <f t="shared" si="527"/>
        <v>0</v>
      </c>
      <c r="P2392">
        <f t="shared" si="528"/>
        <v>100</v>
      </c>
    </row>
    <row r="2393" spans="1:16" x14ac:dyDescent="0.25">
      <c r="A2393" s="16">
        <f t="shared" si="529"/>
        <v>2391</v>
      </c>
      <c r="B2393" s="16">
        <f t="shared" si="518"/>
        <v>39</v>
      </c>
      <c r="C2393" s="1">
        <f t="shared" si="530"/>
        <v>5</v>
      </c>
      <c r="D2393" s="1">
        <f>VLOOKUP(C2393,Uitleg!$H$10:$K$14,2,FALSE)</f>
        <v>1</v>
      </c>
      <c r="E2393" s="1">
        <f>VLOOKUP(C2393,Uitleg!$H$10:$K$14,3,FALSE)</f>
        <v>1</v>
      </c>
      <c r="F2393">
        <f t="shared" si="531"/>
        <v>144</v>
      </c>
      <c r="G2393" s="17">
        <f t="shared" si="519"/>
        <v>84.211548877468459</v>
      </c>
      <c r="H2393" s="1">
        <f t="shared" si="520"/>
        <v>0</v>
      </c>
      <c r="I2393" s="1">
        <f t="shared" si="521"/>
        <v>0</v>
      </c>
      <c r="J2393" s="1">
        <f t="shared" si="522"/>
        <v>0</v>
      </c>
      <c r="K2393" s="1">
        <f t="shared" si="523"/>
        <v>0</v>
      </c>
      <c r="L2393" s="1">
        <f t="shared" si="524"/>
        <v>0</v>
      </c>
      <c r="M2393" s="1">
        <f t="shared" si="525"/>
        <v>0</v>
      </c>
      <c r="N2393" s="1" t="str">
        <f t="shared" si="526"/>
        <v>nee</v>
      </c>
      <c r="O2393" s="1">
        <f t="shared" si="527"/>
        <v>0</v>
      </c>
      <c r="P2393">
        <f t="shared" si="528"/>
        <v>100</v>
      </c>
    </row>
    <row r="2394" spans="1:16" x14ac:dyDescent="0.25">
      <c r="A2394" s="16">
        <f t="shared" si="529"/>
        <v>2392</v>
      </c>
      <c r="B2394" s="16">
        <f t="shared" si="518"/>
        <v>39</v>
      </c>
      <c r="C2394" s="1">
        <f t="shared" si="530"/>
        <v>5</v>
      </c>
      <c r="D2394" s="1">
        <f>VLOOKUP(C2394,Uitleg!$H$10:$K$14,2,FALSE)</f>
        <v>1</v>
      </c>
      <c r="E2394" s="1">
        <f>VLOOKUP(C2394,Uitleg!$H$10:$K$14,3,FALSE)</f>
        <v>1</v>
      </c>
      <c r="F2394">
        <f t="shared" si="531"/>
        <v>145</v>
      </c>
      <c r="G2394" s="17">
        <f t="shared" si="519"/>
        <v>84.158120146545542</v>
      </c>
      <c r="H2394" s="1">
        <f t="shared" si="520"/>
        <v>0</v>
      </c>
      <c r="I2394" s="1">
        <f t="shared" si="521"/>
        <v>0</v>
      </c>
      <c r="J2394" s="1">
        <f t="shared" si="522"/>
        <v>0</v>
      </c>
      <c r="K2394" s="1">
        <f t="shared" si="523"/>
        <v>0</v>
      </c>
      <c r="L2394" s="1">
        <f t="shared" si="524"/>
        <v>0</v>
      </c>
      <c r="M2394" s="1">
        <f t="shared" si="525"/>
        <v>0</v>
      </c>
      <c r="N2394" s="1" t="str">
        <f t="shared" si="526"/>
        <v>nee</v>
      </c>
      <c r="O2394" s="1">
        <f t="shared" si="527"/>
        <v>0</v>
      </c>
      <c r="P2394">
        <f t="shared" si="528"/>
        <v>100</v>
      </c>
    </row>
    <row r="2395" spans="1:16" x14ac:dyDescent="0.25">
      <c r="A2395" s="16">
        <f t="shared" si="529"/>
        <v>2393</v>
      </c>
      <c r="B2395" s="16">
        <f t="shared" si="518"/>
        <v>39</v>
      </c>
      <c r="C2395" s="1">
        <f t="shared" si="530"/>
        <v>5</v>
      </c>
      <c r="D2395" s="1">
        <f>VLOOKUP(C2395,Uitleg!$H$10:$K$14,2,FALSE)</f>
        <v>1</v>
      </c>
      <c r="E2395" s="1">
        <f>VLOOKUP(C2395,Uitleg!$H$10:$K$14,3,FALSE)</f>
        <v>1</v>
      </c>
      <c r="F2395">
        <f t="shared" si="531"/>
        <v>146</v>
      </c>
      <c r="G2395" s="17">
        <f t="shared" si="519"/>
        <v>84.103675349330089</v>
      </c>
      <c r="H2395" s="1">
        <f t="shared" si="520"/>
        <v>0</v>
      </c>
      <c r="I2395" s="1">
        <f t="shared" si="521"/>
        <v>0</v>
      </c>
      <c r="J2395" s="1">
        <f t="shared" si="522"/>
        <v>0</v>
      </c>
      <c r="K2395" s="1">
        <f t="shared" si="523"/>
        <v>0</v>
      </c>
      <c r="L2395" s="1">
        <f t="shared" si="524"/>
        <v>0</v>
      </c>
      <c r="M2395" s="1">
        <f t="shared" si="525"/>
        <v>0</v>
      </c>
      <c r="N2395" s="1" t="str">
        <f t="shared" si="526"/>
        <v>nee</v>
      </c>
      <c r="O2395" s="1">
        <f t="shared" si="527"/>
        <v>0</v>
      </c>
      <c r="P2395">
        <f t="shared" si="528"/>
        <v>100</v>
      </c>
    </row>
    <row r="2396" spans="1:16" x14ac:dyDescent="0.25">
      <c r="A2396" s="16">
        <f t="shared" si="529"/>
        <v>2394</v>
      </c>
      <c r="B2396" s="16">
        <f t="shared" si="518"/>
        <v>39</v>
      </c>
      <c r="C2396" s="1">
        <f t="shared" si="530"/>
        <v>5</v>
      </c>
      <c r="D2396" s="1">
        <f>VLOOKUP(C2396,Uitleg!$H$10:$K$14,2,FALSE)</f>
        <v>1</v>
      </c>
      <c r="E2396" s="1">
        <f>VLOOKUP(C2396,Uitleg!$H$10:$K$14,3,FALSE)</f>
        <v>1</v>
      </c>
      <c r="F2396">
        <f t="shared" si="531"/>
        <v>147</v>
      </c>
      <c r="G2396" s="17">
        <f t="shared" si="519"/>
        <v>84.048218048252721</v>
      </c>
      <c r="H2396" s="1">
        <f t="shared" si="520"/>
        <v>0</v>
      </c>
      <c r="I2396" s="1">
        <f t="shared" si="521"/>
        <v>0</v>
      </c>
      <c r="J2396" s="1">
        <f t="shared" si="522"/>
        <v>0</v>
      </c>
      <c r="K2396" s="1">
        <f t="shared" si="523"/>
        <v>0</v>
      </c>
      <c r="L2396" s="1">
        <f t="shared" si="524"/>
        <v>0</v>
      </c>
      <c r="M2396" s="1">
        <f t="shared" si="525"/>
        <v>0</v>
      </c>
      <c r="N2396" s="1" t="str">
        <f t="shared" si="526"/>
        <v>nee</v>
      </c>
      <c r="O2396" s="1">
        <f t="shared" si="527"/>
        <v>0</v>
      </c>
      <c r="P2396">
        <f t="shared" si="528"/>
        <v>100</v>
      </c>
    </row>
    <row r="2397" spans="1:16" x14ac:dyDescent="0.25">
      <c r="A2397" s="16">
        <f t="shared" si="529"/>
        <v>2395</v>
      </c>
      <c r="B2397" s="16">
        <f t="shared" si="518"/>
        <v>39</v>
      </c>
      <c r="C2397" s="1">
        <f t="shared" si="530"/>
        <v>5</v>
      </c>
      <c r="D2397" s="1">
        <f>VLOOKUP(C2397,Uitleg!$H$10:$K$14,2,FALSE)</f>
        <v>1</v>
      </c>
      <c r="E2397" s="1">
        <f>VLOOKUP(C2397,Uitleg!$H$10:$K$14,3,FALSE)</f>
        <v>1</v>
      </c>
      <c r="F2397">
        <f t="shared" si="531"/>
        <v>148</v>
      </c>
      <c r="G2397" s="17">
        <f t="shared" si="519"/>
        <v>83.991751841908425</v>
      </c>
      <c r="H2397" s="1">
        <f t="shared" si="520"/>
        <v>0</v>
      </c>
      <c r="I2397" s="1">
        <f t="shared" si="521"/>
        <v>0</v>
      </c>
      <c r="J2397" s="1">
        <f t="shared" si="522"/>
        <v>0</v>
      </c>
      <c r="K2397" s="1">
        <f t="shared" si="523"/>
        <v>0</v>
      </c>
      <c r="L2397" s="1">
        <f t="shared" si="524"/>
        <v>0</v>
      </c>
      <c r="M2397" s="1">
        <f t="shared" si="525"/>
        <v>0</v>
      </c>
      <c r="N2397" s="1" t="str">
        <f t="shared" si="526"/>
        <v>nee</v>
      </c>
      <c r="O2397" s="1">
        <f t="shared" si="527"/>
        <v>0</v>
      </c>
      <c r="P2397">
        <f t="shared" si="528"/>
        <v>100</v>
      </c>
    </row>
    <row r="2398" spans="1:16" x14ac:dyDescent="0.25">
      <c r="A2398" s="16">
        <f t="shared" si="529"/>
        <v>2396</v>
      </c>
      <c r="B2398" s="16">
        <f t="shared" si="518"/>
        <v>39</v>
      </c>
      <c r="C2398" s="1">
        <f t="shared" si="530"/>
        <v>5</v>
      </c>
      <c r="D2398" s="1">
        <f>VLOOKUP(C2398,Uitleg!$H$10:$K$14,2,FALSE)</f>
        <v>1</v>
      </c>
      <c r="E2398" s="1">
        <f>VLOOKUP(C2398,Uitleg!$H$10:$K$14,3,FALSE)</f>
        <v>1</v>
      </c>
      <c r="F2398">
        <f t="shared" si="531"/>
        <v>149</v>
      </c>
      <c r="G2398" s="17">
        <f t="shared" si="519"/>
        <v>83.934280364907949</v>
      </c>
      <c r="H2398" s="1">
        <f t="shared" si="520"/>
        <v>0</v>
      </c>
      <c r="I2398" s="1">
        <f t="shared" si="521"/>
        <v>0</v>
      </c>
      <c r="J2398" s="1">
        <f t="shared" si="522"/>
        <v>0</v>
      </c>
      <c r="K2398" s="1">
        <f t="shared" si="523"/>
        <v>0</v>
      </c>
      <c r="L2398" s="1">
        <f t="shared" si="524"/>
        <v>0</v>
      </c>
      <c r="M2398" s="1">
        <f t="shared" si="525"/>
        <v>0</v>
      </c>
      <c r="N2398" s="1" t="str">
        <f t="shared" si="526"/>
        <v>nee</v>
      </c>
      <c r="O2398" s="1">
        <f t="shared" si="527"/>
        <v>0</v>
      </c>
      <c r="P2398">
        <f t="shared" si="528"/>
        <v>100</v>
      </c>
    </row>
    <row r="2399" spans="1:16" x14ac:dyDescent="0.25">
      <c r="A2399" s="16">
        <f t="shared" si="529"/>
        <v>2397</v>
      </c>
      <c r="B2399" s="16">
        <f t="shared" si="518"/>
        <v>39</v>
      </c>
      <c r="C2399" s="1">
        <f t="shared" si="530"/>
        <v>5</v>
      </c>
      <c r="D2399" s="1">
        <f>VLOOKUP(C2399,Uitleg!$H$10:$K$14,2,FALSE)</f>
        <v>1</v>
      </c>
      <c r="E2399" s="1">
        <f>VLOOKUP(C2399,Uitleg!$H$10:$K$14,3,FALSE)</f>
        <v>1</v>
      </c>
      <c r="F2399">
        <f t="shared" si="531"/>
        <v>150</v>
      </c>
      <c r="G2399" s="17">
        <f t="shared" si="519"/>
        <v>83.875807287727881</v>
      </c>
      <c r="H2399" s="1">
        <f t="shared" si="520"/>
        <v>0</v>
      </c>
      <c r="I2399" s="1">
        <f t="shared" si="521"/>
        <v>0</v>
      </c>
      <c r="J2399" s="1">
        <f t="shared" si="522"/>
        <v>0</v>
      </c>
      <c r="K2399" s="1">
        <f t="shared" si="523"/>
        <v>0</v>
      </c>
      <c r="L2399" s="1">
        <f t="shared" si="524"/>
        <v>0</v>
      </c>
      <c r="M2399" s="1">
        <f t="shared" si="525"/>
        <v>0</v>
      </c>
      <c r="N2399" s="1" t="str">
        <f t="shared" si="526"/>
        <v>nee</v>
      </c>
      <c r="O2399" s="1">
        <f t="shared" si="527"/>
        <v>0</v>
      </c>
      <c r="P2399">
        <f t="shared" si="528"/>
        <v>100</v>
      </c>
    </row>
    <row r="2400" spans="1:16" x14ac:dyDescent="0.25">
      <c r="A2400" s="16">
        <f t="shared" si="529"/>
        <v>2398</v>
      </c>
      <c r="B2400" s="16">
        <f t="shared" si="518"/>
        <v>39</v>
      </c>
      <c r="C2400" s="1">
        <f t="shared" si="530"/>
        <v>5</v>
      </c>
      <c r="D2400" s="1">
        <f>VLOOKUP(C2400,Uitleg!$H$10:$K$14,2,FALSE)</f>
        <v>1</v>
      </c>
      <c r="E2400" s="1">
        <f>VLOOKUP(C2400,Uitleg!$H$10:$K$14,3,FALSE)</f>
        <v>1</v>
      </c>
      <c r="F2400">
        <f t="shared" si="531"/>
        <v>151</v>
      </c>
      <c r="G2400" s="17">
        <f t="shared" si="519"/>
        <v>83.816336316559529</v>
      </c>
      <c r="H2400" s="1">
        <f t="shared" si="520"/>
        <v>0</v>
      </c>
      <c r="I2400" s="1">
        <f t="shared" si="521"/>
        <v>0</v>
      </c>
      <c r="J2400" s="1">
        <f t="shared" si="522"/>
        <v>0</v>
      </c>
      <c r="K2400" s="1">
        <f t="shared" si="523"/>
        <v>0</v>
      </c>
      <c r="L2400" s="1">
        <f t="shared" si="524"/>
        <v>0</v>
      </c>
      <c r="M2400" s="1">
        <f t="shared" si="525"/>
        <v>0</v>
      </c>
      <c r="N2400" s="1" t="str">
        <f t="shared" si="526"/>
        <v>nee</v>
      </c>
      <c r="O2400" s="1">
        <f t="shared" si="527"/>
        <v>0</v>
      </c>
      <c r="P2400">
        <f t="shared" si="528"/>
        <v>100</v>
      </c>
    </row>
    <row r="2401" spans="1:16" x14ac:dyDescent="0.25">
      <c r="A2401" s="16">
        <f t="shared" si="529"/>
        <v>2399</v>
      </c>
      <c r="B2401" s="16">
        <f t="shared" si="518"/>
        <v>39</v>
      </c>
      <c r="C2401" s="1">
        <f t="shared" si="530"/>
        <v>5</v>
      </c>
      <c r="D2401" s="1">
        <f>VLOOKUP(C2401,Uitleg!$H$10:$K$14,2,FALSE)</f>
        <v>1</v>
      </c>
      <c r="E2401" s="1">
        <f>VLOOKUP(C2401,Uitleg!$H$10:$K$14,3,FALSE)</f>
        <v>1</v>
      </c>
      <c r="F2401">
        <f t="shared" si="531"/>
        <v>152</v>
      </c>
      <c r="G2401" s="17">
        <f t="shared" si="519"/>
        <v>83.755871193156281</v>
      </c>
      <c r="H2401" s="1">
        <f t="shared" si="520"/>
        <v>0</v>
      </c>
      <c r="I2401" s="1">
        <f t="shared" si="521"/>
        <v>0</v>
      </c>
      <c r="J2401" s="1">
        <f t="shared" si="522"/>
        <v>0</v>
      </c>
      <c r="K2401" s="1">
        <f t="shared" si="523"/>
        <v>0</v>
      </c>
      <c r="L2401" s="1">
        <f t="shared" si="524"/>
        <v>0</v>
      </c>
      <c r="M2401" s="1">
        <f t="shared" si="525"/>
        <v>0</v>
      </c>
      <c r="N2401" s="1" t="str">
        <f t="shared" si="526"/>
        <v>nee</v>
      </c>
      <c r="O2401" s="1">
        <f t="shared" si="527"/>
        <v>0</v>
      </c>
      <c r="P2401">
        <f t="shared" si="528"/>
        <v>100</v>
      </c>
    </row>
    <row r="2402" spans="1:16" x14ac:dyDescent="0.25">
      <c r="A2402" s="16">
        <f t="shared" si="529"/>
        <v>2400</v>
      </c>
      <c r="B2402" s="16">
        <f t="shared" si="518"/>
        <v>40</v>
      </c>
      <c r="C2402" s="1">
        <f t="shared" si="530"/>
        <v>5</v>
      </c>
      <c r="D2402" s="1">
        <f>VLOOKUP(C2402,Uitleg!$H$10:$K$14,2,FALSE)</f>
        <v>1</v>
      </c>
      <c r="E2402" s="1">
        <f>VLOOKUP(C2402,Uitleg!$H$10:$K$14,3,FALSE)</f>
        <v>1</v>
      </c>
      <c r="F2402">
        <f t="shared" si="531"/>
        <v>153</v>
      </c>
      <c r="G2402" s="17">
        <f t="shared" si="519"/>
        <v>83.694415694679876</v>
      </c>
      <c r="H2402" s="1">
        <f t="shared" si="520"/>
        <v>0</v>
      </c>
      <c r="I2402" s="1">
        <f t="shared" si="521"/>
        <v>0</v>
      </c>
      <c r="J2402" s="1">
        <f t="shared" si="522"/>
        <v>0</v>
      </c>
      <c r="K2402" s="1">
        <f t="shared" si="523"/>
        <v>0</v>
      </c>
      <c r="L2402" s="1">
        <f t="shared" si="524"/>
        <v>0</v>
      </c>
      <c r="M2402" s="1">
        <f t="shared" si="525"/>
        <v>0</v>
      </c>
      <c r="N2402" s="1" t="str">
        <f t="shared" si="526"/>
        <v>nee</v>
      </c>
      <c r="O2402" s="1">
        <f t="shared" si="527"/>
        <v>0</v>
      </c>
      <c r="P2402">
        <f t="shared" si="528"/>
        <v>100</v>
      </c>
    </row>
    <row r="2403" spans="1:16" x14ac:dyDescent="0.25">
      <c r="A2403" s="16">
        <f t="shared" si="529"/>
        <v>2401</v>
      </c>
      <c r="B2403" s="16">
        <f t="shared" si="518"/>
        <v>40</v>
      </c>
      <c r="C2403" s="1">
        <f t="shared" si="530"/>
        <v>5</v>
      </c>
      <c r="D2403" s="1">
        <f>VLOOKUP(C2403,Uitleg!$H$10:$K$14,2,FALSE)</f>
        <v>1</v>
      </c>
      <c r="E2403" s="1">
        <f>VLOOKUP(C2403,Uitleg!$H$10:$K$14,3,FALSE)</f>
        <v>1</v>
      </c>
      <c r="F2403">
        <f t="shared" si="531"/>
        <v>154</v>
      </c>
      <c r="G2403" s="17">
        <f t="shared" si="519"/>
        <v>83.631973633544945</v>
      </c>
      <c r="H2403" s="1">
        <f t="shared" si="520"/>
        <v>0</v>
      </c>
      <c r="I2403" s="1">
        <f t="shared" si="521"/>
        <v>0</v>
      </c>
      <c r="J2403" s="1">
        <f t="shared" si="522"/>
        <v>0</v>
      </c>
      <c r="K2403" s="1">
        <f t="shared" si="523"/>
        <v>0</v>
      </c>
      <c r="L2403" s="1">
        <f t="shared" si="524"/>
        <v>0</v>
      </c>
      <c r="M2403" s="1">
        <f t="shared" si="525"/>
        <v>0</v>
      </c>
      <c r="N2403" s="1" t="str">
        <f t="shared" si="526"/>
        <v>nee</v>
      </c>
      <c r="O2403" s="1">
        <f t="shared" si="527"/>
        <v>0</v>
      </c>
      <c r="P2403">
        <f t="shared" si="528"/>
        <v>100</v>
      </c>
    </row>
    <row r="2404" spans="1:16" x14ac:dyDescent="0.25">
      <c r="A2404" s="16">
        <f t="shared" si="529"/>
        <v>2402</v>
      </c>
      <c r="B2404" s="16">
        <f t="shared" si="518"/>
        <v>40</v>
      </c>
      <c r="C2404" s="1">
        <f t="shared" si="530"/>
        <v>5</v>
      </c>
      <c r="D2404" s="1">
        <f>VLOOKUP(C2404,Uitleg!$H$10:$K$14,2,FALSE)</f>
        <v>1</v>
      </c>
      <c r="E2404" s="1">
        <f>VLOOKUP(C2404,Uitleg!$H$10:$K$14,3,FALSE)</f>
        <v>1</v>
      </c>
      <c r="F2404">
        <f t="shared" si="531"/>
        <v>155</v>
      </c>
      <c r="G2404" s="17">
        <f t="shared" si="519"/>
        <v>83.568548857262854</v>
      </c>
      <c r="H2404" s="1">
        <f t="shared" si="520"/>
        <v>0</v>
      </c>
      <c r="I2404" s="1">
        <f t="shared" si="521"/>
        <v>0</v>
      </c>
      <c r="J2404" s="1">
        <f t="shared" si="522"/>
        <v>0</v>
      </c>
      <c r="K2404" s="1">
        <f t="shared" si="523"/>
        <v>0</v>
      </c>
      <c r="L2404" s="1">
        <f t="shared" si="524"/>
        <v>0</v>
      </c>
      <c r="M2404" s="1">
        <f t="shared" si="525"/>
        <v>0</v>
      </c>
      <c r="N2404" s="1" t="str">
        <f t="shared" si="526"/>
        <v>nee</v>
      </c>
      <c r="O2404" s="1">
        <f t="shared" si="527"/>
        <v>0</v>
      </c>
      <c r="P2404">
        <f t="shared" si="528"/>
        <v>100</v>
      </c>
    </row>
    <row r="2405" spans="1:16" x14ac:dyDescent="0.25">
      <c r="A2405" s="16">
        <f t="shared" si="529"/>
        <v>2403</v>
      </c>
      <c r="B2405" s="16">
        <f t="shared" si="518"/>
        <v>40</v>
      </c>
      <c r="C2405" s="1">
        <f t="shared" si="530"/>
        <v>5</v>
      </c>
      <c r="D2405" s="1">
        <f>VLOOKUP(C2405,Uitleg!$H$10:$K$14,2,FALSE)</f>
        <v>1</v>
      </c>
      <c r="E2405" s="1">
        <f>VLOOKUP(C2405,Uitleg!$H$10:$K$14,3,FALSE)</f>
        <v>1</v>
      </c>
      <c r="F2405">
        <f t="shared" si="531"/>
        <v>156</v>
      </c>
      <c r="G2405" s="17">
        <f t="shared" si="519"/>
        <v>83.504145248283479</v>
      </c>
      <c r="H2405" s="1">
        <f t="shared" si="520"/>
        <v>0</v>
      </c>
      <c r="I2405" s="1">
        <f t="shared" si="521"/>
        <v>0</v>
      </c>
      <c r="J2405" s="1">
        <f t="shared" si="522"/>
        <v>0</v>
      </c>
      <c r="K2405" s="1">
        <f t="shared" si="523"/>
        <v>0</v>
      </c>
      <c r="L2405" s="1">
        <f t="shared" si="524"/>
        <v>0</v>
      </c>
      <c r="M2405" s="1">
        <f t="shared" si="525"/>
        <v>0</v>
      </c>
      <c r="N2405" s="1" t="str">
        <f t="shared" si="526"/>
        <v>nee</v>
      </c>
      <c r="O2405" s="1">
        <f t="shared" si="527"/>
        <v>0</v>
      </c>
      <c r="P2405">
        <f t="shared" si="528"/>
        <v>100</v>
      </c>
    </row>
    <row r="2406" spans="1:16" x14ac:dyDescent="0.25">
      <c r="A2406" s="16">
        <f t="shared" si="529"/>
        <v>2404</v>
      </c>
      <c r="B2406" s="16">
        <f t="shared" si="518"/>
        <v>40</v>
      </c>
      <c r="C2406" s="1">
        <f t="shared" si="530"/>
        <v>5</v>
      </c>
      <c r="D2406" s="1">
        <f>VLOOKUP(C2406,Uitleg!$H$10:$K$14,2,FALSE)</f>
        <v>1</v>
      </c>
      <c r="E2406" s="1">
        <f>VLOOKUP(C2406,Uitleg!$H$10:$K$14,3,FALSE)</f>
        <v>1</v>
      </c>
      <c r="F2406">
        <f t="shared" si="531"/>
        <v>157</v>
      </c>
      <c r="G2406" s="17">
        <f t="shared" si="519"/>
        <v>83.43876672383638</v>
      </c>
      <c r="H2406" s="1">
        <f t="shared" si="520"/>
        <v>0</v>
      </c>
      <c r="I2406" s="1">
        <f t="shared" si="521"/>
        <v>0</v>
      </c>
      <c r="J2406" s="1">
        <f t="shared" si="522"/>
        <v>0</v>
      </c>
      <c r="K2406" s="1">
        <f t="shared" si="523"/>
        <v>0</v>
      </c>
      <c r="L2406" s="1">
        <f t="shared" si="524"/>
        <v>0</v>
      </c>
      <c r="M2406" s="1">
        <f t="shared" si="525"/>
        <v>0</v>
      </c>
      <c r="N2406" s="1" t="str">
        <f t="shared" si="526"/>
        <v>nee</v>
      </c>
      <c r="O2406" s="1">
        <f t="shared" si="527"/>
        <v>0</v>
      </c>
      <c r="P2406">
        <f t="shared" si="528"/>
        <v>100</v>
      </c>
    </row>
    <row r="2407" spans="1:16" x14ac:dyDescent="0.25">
      <c r="A2407" s="16">
        <f t="shared" si="529"/>
        <v>2405</v>
      </c>
      <c r="B2407" s="16">
        <f t="shared" si="518"/>
        <v>40</v>
      </c>
      <c r="C2407" s="1">
        <f t="shared" si="530"/>
        <v>5</v>
      </c>
      <c r="D2407" s="1">
        <f>VLOOKUP(C2407,Uitleg!$H$10:$K$14,2,FALSE)</f>
        <v>1</v>
      </c>
      <c r="E2407" s="1">
        <f>VLOOKUP(C2407,Uitleg!$H$10:$K$14,3,FALSE)</f>
        <v>1</v>
      </c>
      <c r="F2407">
        <f t="shared" si="531"/>
        <v>158</v>
      </c>
      <c r="G2407" s="17">
        <f t="shared" si="519"/>
        <v>83.372417235770087</v>
      </c>
      <c r="H2407" s="1">
        <f t="shared" si="520"/>
        <v>0</v>
      </c>
      <c r="I2407" s="1">
        <f t="shared" si="521"/>
        <v>0</v>
      </c>
      <c r="J2407" s="1">
        <f t="shared" si="522"/>
        <v>0</v>
      </c>
      <c r="K2407" s="1">
        <f t="shared" si="523"/>
        <v>0</v>
      </c>
      <c r="L2407" s="1">
        <f t="shared" si="524"/>
        <v>0</v>
      </c>
      <c r="M2407" s="1">
        <f t="shared" si="525"/>
        <v>0</v>
      </c>
      <c r="N2407" s="1" t="str">
        <f t="shared" si="526"/>
        <v>nee</v>
      </c>
      <c r="O2407" s="1">
        <f t="shared" si="527"/>
        <v>0</v>
      </c>
      <c r="P2407">
        <f t="shared" si="528"/>
        <v>100</v>
      </c>
    </row>
    <row r="2408" spans="1:16" x14ac:dyDescent="0.25">
      <c r="A2408" s="16">
        <f t="shared" si="529"/>
        <v>2406</v>
      </c>
      <c r="B2408" s="16">
        <f t="shared" si="518"/>
        <v>40</v>
      </c>
      <c r="C2408" s="1">
        <f t="shared" si="530"/>
        <v>5</v>
      </c>
      <c r="D2408" s="1">
        <f>VLOOKUP(C2408,Uitleg!$H$10:$K$14,2,FALSE)</f>
        <v>1</v>
      </c>
      <c r="E2408" s="1">
        <f>VLOOKUP(C2408,Uitleg!$H$10:$K$14,3,FALSE)</f>
        <v>1</v>
      </c>
      <c r="F2408">
        <f t="shared" si="531"/>
        <v>159</v>
      </c>
      <c r="G2408" s="17">
        <f t="shared" si="519"/>
        <v>83.305100770390666</v>
      </c>
      <c r="H2408" s="1">
        <f t="shared" si="520"/>
        <v>0</v>
      </c>
      <c r="I2408" s="1">
        <f t="shared" si="521"/>
        <v>0</v>
      </c>
      <c r="J2408" s="1">
        <f t="shared" si="522"/>
        <v>0</v>
      </c>
      <c r="K2408" s="1">
        <f t="shared" si="523"/>
        <v>0</v>
      </c>
      <c r="L2408" s="1">
        <f t="shared" si="524"/>
        <v>0</v>
      </c>
      <c r="M2408" s="1">
        <f t="shared" si="525"/>
        <v>0</v>
      </c>
      <c r="N2408" s="1" t="str">
        <f t="shared" si="526"/>
        <v>nee</v>
      </c>
      <c r="O2408" s="1">
        <f t="shared" si="527"/>
        <v>0</v>
      </c>
      <c r="P2408">
        <f t="shared" si="528"/>
        <v>100</v>
      </c>
    </row>
    <row r="2409" spans="1:16" x14ac:dyDescent="0.25">
      <c r="A2409" s="16">
        <f t="shared" si="529"/>
        <v>2407</v>
      </c>
      <c r="B2409" s="16">
        <f t="shared" si="518"/>
        <v>40</v>
      </c>
      <c r="C2409" s="1">
        <f t="shared" si="530"/>
        <v>5</v>
      </c>
      <c r="D2409" s="1">
        <f>VLOOKUP(C2409,Uitleg!$H$10:$K$14,2,FALSE)</f>
        <v>1</v>
      </c>
      <c r="E2409" s="1">
        <f>VLOOKUP(C2409,Uitleg!$H$10:$K$14,3,FALSE)</f>
        <v>1</v>
      </c>
      <c r="F2409">
        <f t="shared" si="531"/>
        <v>160</v>
      </c>
      <c r="G2409" s="17">
        <f t="shared" si="519"/>
        <v>83.236821348298363</v>
      </c>
      <c r="H2409" s="1">
        <f t="shared" si="520"/>
        <v>0</v>
      </c>
      <c r="I2409" s="1">
        <f t="shared" si="521"/>
        <v>0</v>
      </c>
      <c r="J2409" s="1">
        <f t="shared" si="522"/>
        <v>0</v>
      </c>
      <c r="K2409" s="1">
        <f t="shared" si="523"/>
        <v>0</v>
      </c>
      <c r="L2409" s="1">
        <f t="shared" si="524"/>
        <v>0</v>
      </c>
      <c r="M2409" s="1">
        <f t="shared" si="525"/>
        <v>0</v>
      </c>
      <c r="N2409" s="1" t="str">
        <f t="shared" si="526"/>
        <v>nee</v>
      </c>
      <c r="O2409" s="1">
        <f t="shared" si="527"/>
        <v>0</v>
      </c>
      <c r="P2409">
        <f t="shared" si="528"/>
        <v>100</v>
      </c>
    </row>
    <row r="2410" spans="1:16" x14ac:dyDescent="0.25">
      <c r="A2410" s="16">
        <f t="shared" si="529"/>
        <v>2408</v>
      </c>
      <c r="B2410" s="16">
        <f t="shared" si="518"/>
        <v>40</v>
      </c>
      <c r="C2410" s="1">
        <f t="shared" si="530"/>
        <v>5</v>
      </c>
      <c r="D2410" s="1">
        <f>VLOOKUP(C2410,Uitleg!$H$10:$K$14,2,FALSE)</f>
        <v>1</v>
      </c>
      <c r="E2410" s="1">
        <f>VLOOKUP(C2410,Uitleg!$H$10:$K$14,3,FALSE)</f>
        <v>1</v>
      </c>
      <c r="F2410">
        <f t="shared" si="531"/>
        <v>161</v>
      </c>
      <c r="G2410" s="17">
        <f t="shared" si="519"/>
        <v>83.167583024223632</v>
      </c>
      <c r="H2410" s="1">
        <f t="shared" si="520"/>
        <v>0</v>
      </c>
      <c r="I2410" s="1">
        <f t="shared" si="521"/>
        <v>0</v>
      </c>
      <c r="J2410" s="1">
        <f t="shared" si="522"/>
        <v>0</v>
      </c>
      <c r="K2410" s="1">
        <f t="shared" si="523"/>
        <v>0</v>
      </c>
      <c r="L2410" s="1">
        <f t="shared" si="524"/>
        <v>0</v>
      </c>
      <c r="M2410" s="1">
        <f t="shared" si="525"/>
        <v>0</v>
      </c>
      <c r="N2410" s="1" t="str">
        <f t="shared" si="526"/>
        <v>nee</v>
      </c>
      <c r="O2410" s="1">
        <f t="shared" si="527"/>
        <v>0</v>
      </c>
      <c r="P2410">
        <f t="shared" si="528"/>
        <v>100</v>
      </c>
    </row>
    <row r="2411" spans="1:16" x14ac:dyDescent="0.25">
      <c r="A2411" s="16">
        <f t="shared" si="529"/>
        <v>2409</v>
      </c>
      <c r="B2411" s="16">
        <f t="shared" si="518"/>
        <v>40</v>
      </c>
      <c r="C2411" s="1">
        <f t="shared" si="530"/>
        <v>5</v>
      </c>
      <c r="D2411" s="1">
        <f>VLOOKUP(C2411,Uitleg!$H$10:$K$14,2,FALSE)</f>
        <v>1</v>
      </c>
      <c r="E2411" s="1">
        <f>VLOOKUP(C2411,Uitleg!$H$10:$K$14,3,FALSE)</f>
        <v>1</v>
      </c>
      <c r="F2411">
        <f t="shared" si="531"/>
        <v>162</v>
      </c>
      <c r="G2411" s="17">
        <f t="shared" si="519"/>
        <v>83.09738988686118</v>
      </c>
      <c r="H2411" s="1">
        <f t="shared" si="520"/>
        <v>0</v>
      </c>
      <c r="I2411" s="1">
        <f t="shared" si="521"/>
        <v>0</v>
      </c>
      <c r="J2411" s="1">
        <f t="shared" si="522"/>
        <v>0</v>
      </c>
      <c r="K2411" s="1">
        <f t="shared" si="523"/>
        <v>0</v>
      </c>
      <c r="L2411" s="1">
        <f t="shared" si="524"/>
        <v>0</v>
      </c>
      <c r="M2411" s="1">
        <f t="shared" si="525"/>
        <v>0</v>
      </c>
      <c r="N2411" s="1" t="str">
        <f t="shared" si="526"/>
        <v>nee</v>
      </c>
      <c r="O2411" s="1">
        <f t="shared" si="527"/>
        <v>0</v>
      </c>
      <c r="P2411">
        <f t="shared" si="528"/>
        <v>100</v>
      </c>
    </row>
    <row r="2412" spans="1:16" x14ac:dyDescent="0.25">
      <c r="A2412" s="16">
        <f t="shared" si="529"/>
        <v>2410</v>
      </c>
      <c r="B2412" s="16">
        <f t="shared" si="518"/>
        <v>40</v>
      </c>
      <c r="C2412" s="1">
        <f t="shared" si="530"/>
        <v>5</v>
      </c>
      <c r="D2412" s="1">
        <f>VLOOKUP(C2412,Uitleg!$H$10:$K$14,2,FALSE)</f>
        <v>1</v>
      </c>
      <c r="E2412" s="1">
        <f>VLOOKUP(C2412,Uitleg!$H$10:$K$14,3,FALSE)</f>
        <v>1</v>
      </c>
      <c r="F2412">
        <f t="shared" si="531"/>
        <v>163</v>
      </c>
      <c r="G2412" s="17">
        <f t="shared" si="519"/>
        <v>83.026246058703492</v>
      </c>
      <c r="H2412" s="1">
        <f t="shared" si="520"/>
        <v>0</v>
      </c>
      <c r="I2412" s="1">
        <f t="shared" si="521"/>
        <v>0</v>
      </c>
      <c r="J2412" s="1">
        <f t="shared" si="522"/>
        <v>0</v>
      </c>
      <c r="K2412" s="1">
        <f t="shared" si="523"/>
        <v>0</v>
      </c>
      <c r="L2412" s="1">
        <f t="shared" si="524"/>
        <v>0</v>
      </c>
      <c r="M2412" s="1">
        <f t="shared" si="525"/>
        <v>0</v>
      </c>
      <c r="N2412" s="1" t="str">
        <f t="shared" si="526"/>
        <v>nee</v>
      </c>
      <c r="O2412" s="1">
        <f t="shared" si="527"/>
        <v>0</v>
      </c>
      <c r="P2412">
        <f t="shared" si="528"/>
        <v>100</v>
      </c>
    </row>
    <row r="2413" spans="1:16" x14ac:dyDescent="0.25">
      <c r="A2413" s="16">
        <f t="shared" si="529"/>
        <v>2411</v>
      </c>
      <c r="B2413" s="16">
        <f t="shared" si="518"/>
        <v>40</v>
      </c>
      <c r="C2413" s="1">
        <f t="shared" si="530"/>
        <v>5</v>
      </c>
      <c r="D2413" s="1">
        <f>VLOOKUP(C2413,Uitleg!$H$10:$K$14,2,FALSE)</f>
        <v>1</v>
      </c>
      <c r="E2413" s="1">
        <f>VLOOKUP(C2413,Uitleg!$H$10:$K$14,3,FALSE)</f>
        <v>1</v>
      </c>
      <c r="F2413">
        <f t="shared" si="531"/>
        <v>164</v>
      </c>
      <c r="G2413" s="17">
        <f t="shared" si="519"/>
        <v>82.954155695872402</v>
      </c>
      <c r="H2413" s="1">
        <f t="shared" si="520"/>
        <v>0</v>
      </c>
      <c r="I2413" s="1">
        <f t="shared" si="521"/>
        <v>0</v>
      </c>
      <c r="J2413" s="1">
        <f t="shared" si="522"/>
        <v>0</v>
      </c>
      <c r="K2413" s="1">
        <f t="shared" si="523"/>
        <v>0</v>
      </c>
      <c r="L2413" s="1">
        <f t="shared" si="524"/>
        <v>0</v>
      </c>
      <c r="M2413" s="1">
        <f t="shared" si="525"/>
        <v>0</v>
      </c>
      <c r="N2413" s="1" t="str">
        <f t="shared" si="526"/>
        <v>nee</v>
      </c>
      <c r="O2413" s="1">
        <f t="shared" si="527"/>
        <v>0</v>
      </c>
      <c r="P2413">
        <f t="shared" si="528"/>
        <v>100</v>
      </c>
    </row>
    <row r="2414" spans="1:16" x14ac:dyDescent="0.25">
      <c r="A2414" s="16">
        <f t="shared" si="529"/>
        <v>2412</v>
      </c>
      <c r="B2414" s="16">
        <f t="shared" si="518"/>
        <v>40</v>
      </c>
      <c r="C2414" s="1">
        <f t="shared" si="530"/>
        <v>5</v>
      </c>
      <c r="D2414" s="1">
        <f>VLOOKUP(C2414,Uitleg!$H$10:$K$14,2,FALSE)</f>
        <v>1</v>
      </c>
      <c r="E2414" s="1">
        <f>VLOOKUP(C2414,Uitleg!$H$10:$K$14,3,FALSE)</f>
        <v>1</v>
      </c>
      <c r="F2414">
        <f t="shared" si="531"/>
        <v>165</v>
      </c>
      <c r="G2414" s="17">
        <f t="shared" si="519"/>
        <v>82.881122987949993</v>
      </c>
      <c r="H2414" s="1">
        <f t="shared" si="520"/>
        <v>0</v>
      </c>
      <c r="I2414" s="1">
        <f t="shared" si="521"/>
        <v>0</v>
      </c>
      <c r="J2414" s="1">
        <f t="shared" si="522"/>
        <v>0</v>
      </c>
      <c r="K2414" s="1">
        <f t="shared" si="523"/>
        <v>0</v>
      </c>
      <c r="L2414" s="1">
        <f t="shared" si="524"/>
        <v>0</v>
      </c>
      <c r="M2414" s="1">
        <f t="shared" si="525"/>
        <v>0</v>
      </c>
      <c r="N2414" s="1" t="str">
        <f t="shared" si="526"/>
        <v>nee</v>
      </c>
      <c r="O2414" s="1">
        <f t="shared" si="527"/>
        <v>0</v>
      </c>
      <c r="P2414">
        <f t="shared" si="528"/>
        <v>100</v>
      </c>
    </row>
    <row r="2415" spans="1:16" x14ac:dyDescent="0.25">
      <c r="A2415" s="16">
        <f t="shared" si="529"/>
        <v>2413</v>
      </c>
      <c r="B2415" s="16">
        <f t="shared" si="518"/>
        <v>40</v>
      </c>
      <c r="C2415" s="1">
        <f t="shared" si="530"/>
        <v>5</v>
      </c>
      <c r="D2415" s="1">
        <f>VLOOKUP(C2415,Uitleg!$H$10:$K$14,2,FALSE)</f>
        <v>1</v>
      </c>
      <c r="E2415" s="1">
        <f>VLOOKUP(C2415,Uitleg!$H$10:$K$14,3,FALSE)</f>
        <v>1</v>
      </c>
      <c r="F2415">
        <f t="shared" si="531"/>
        <v>166</v>
      </c>
      <c r="G2415" s="17">
        <f t="shared" si="519"/>
        <v>82.807152157807664</v>
      </c>
      <c r="H2415" s="1">
        <f t="shared" si="520"/>
        <v>0</v>
      </c>
      <c r="I2415" s="1">
        <f t="shared" si="521"/>
        <v>0</v>
      </c>
      <c r="J2415" s="1">
        <f t="shared" si="522"/>
        <v>0</v>
      </c>
      <c r="K2415" s="1">
        <f t="shared" si="523"/>
        <v>0</v>
      </c>
      <c r="L2415" s="1">
        <f t="shared" si="524"/>
        <v>0</v>
      </c>
      <c r="M2415" s="1">
        <f t="shared" si="525"/>
        <v>0</v>
      </c>
      <c r="N2415" s="1" t="str">
        <f t="shared" si="526"/>
        <v>nee</v>
      </c>
      <c r="O2415" s="1">
        <f t="shared" si="527"/>
        <v>0</v>
      </c>
      <c r="P2415">
        <f t="shared" si="528"/>
        <v>100</v>
      </c>
    </row>
    <row r="2416" spans="1:16" x14ac:dyDescent="0.25">
      <c r="A2416" s="16">
        <f t="shared" si="529"/>
        <v>2414</v>
      </c>
      <c r="B2416" s="16">
        <f t="shared" si="518"/>
        <v>40</v>
      </c>
      <c r="C2416" s="1">
        <f t="shared" si="530"/>
        <v>5</v>
      </c>
      <c r="D2416" s="1">
        <f>VLOOKUP(C2416,Uitleg!$H$10:$K$14,2,FALSE)</f>
        <v>1</v>
      </c>
      <c r="E2416" s="1">
        <f>VLOOKUP(C2416,Uitleg!$H$10:$K$14,3,FALSE)</f>
        <v>1</v>
      </c>
      <c r="F2416">
        <f t="shared" si="531"/>
        <v>167</v>
      </c>
      <c r="G2416" s="17">
        <f t="shared" si="519"/>
        <v>82.732247461434611</v>
      </c>
      <c r="H2416" s="1">
        <f t="shared" si="520"/>
        <v>0</v>
      </c>
      <c r="I2416" s="1">
        <f t="shared" si="521"/>
        <v>0</v>
      </c>
      <c r="J2416" s="1">
        <f t="shared" si="522"/>
        <v>0</v>
      </c>
      <c r="K2416" s="1">
        <f t="shared" si="523"/>
        <v>0</v>
      </c>
      <c r="L2416" s="1">
        <f t="shared" si="524"/>
        <v>0</v>
      </c>
      <c r="M2416" s="1">
        <f t="shared" si="525"/>
        <v>0</v>
      </c>
      <c r="N2416" s="1" t="str">
        <f t="shared" si="526"/>
        <v>nee</v>
      </c>
      <c r="O2416" s="1">
        <f t="shared" si="527"/>
        <v>0</v>
      </c>
      <c r="P2416">
        <f t="shared" si="528"/>
        <v>100</v>
      </c>
    </row>
    <row r="2417" spans="1:16" x14ac:dyDescent="0.25">
      <c r="A2417" s="16">
        <f t="shared" si="529"/>
        <v>2415</v>
      </c>
      <c r="B2417" s="16">
        <f t="shared" si="518"/>
        <v>40</v>
      </c>
      <c r="C2417" s="1">
        <f t="shared" si="530"/>
        <v>5</v>
      </c>
      <c r="D2417" s="1">
        <f>VLOOKUP(C2417,Uitleg!$H$10:$K$14,2,FALSE)</f>
        <v>1</v>
      </c>
      <c r="E2417" s="1">
        <f>VLOOKUP(C2417,Uitleg!$H$10:$K$14,3,FALSE)</f>
        <v>1</v>
      </c>
      <c r="F2417">
        <f t="shared" si="531"/>
        <v>168</v>
      </c>
      <c r="G2417" s="17">
        <f t="shared" si="519"/>
        <v>82.656413187764372</v>
      </c>
      <c r="H2417" s="1">
        <f t="shared" si="520"/>
        <v>0</v>
      </c>
      <c r="I2417" s="1">
        <f t="shared" si="521"/>
        <v>0</v>
      </c>
      <c r="J2417" s="1">
        <f t="shared" si="522"/>
        <v>0</v>
      </c>
      <c r="K2417" s="1">
        <f t="shared" si="523"/>
        <v>0</v>
      </c>
      <c r="L2417" s="1">
        <f t="shared" si="524"/>
        <v>0</v>
      </c>
      <c r="M2417" s="1">
        <f t="shared" si="525"/>
        <v>0</v>
      </c>
      <c r="N2417" s="1" t="str">
        <f t="shared" si="526"/>
        <v>nee</v>
      </c>
      <c r="O2417" s="1">
        <f t="shared" si="527"/>
        <v>0</v>
      </c>
      <c r="P2417">
        <f t="shared" si="528"/>
        <v>100</v>
      </c>
    </row>
    <row r="2418" spans="1:16" x14ac:dyDescent="0.25">
      <c r="A2418" s="16">
        <f t="shared" si="529"/>
        <v>2416</v>
      </c>
      <c r="B2418" s="16">
        <f t="shared" si="518"/>
        <v>40</v>
      </c>
      <c r="C2418" s="1">
        <f t="shared" si="530"/>
        <v>5</v>
      </c>
      <c r="D2418" s="1">
        <f>VLOOKUP(C2418,Uitleg!$H$10:$K$14,2,FALSE)</f>
        <v>1</v>
      </c>
      <c r="E2418" s="1">
        <f>VLOOKUP(C2418,Uitleg!$H$10:$K$14,3,FALSE)</f>
        <v>1</v>
      </c>
      <c r="F2418">
        <f t="shared" si="531"/>
        <v>169</v>
      </c>
      <c r="G2418" s="17">
        <f t="shared" si="519"/>
        <v>82.57965365850086</v>
      </c>
      <c r="H2418" s="1">
        <f t="shared" si="520"/>
        <v>0</v>
      </c>
      <c r="I2418" s="1">
        <f t="shared" si="521"/>
        <v>0</v>
      </c>
      <c r="J2418" s="1">
        <f t="shared" si="522"/>
        <v>0</v>
      </c>
      <c r="K2418" s="1">
        <f t="shared" si="523"/>
        <v>0</v>
      </c>
      <c r="L2418" s="1">
        <f t="shared" si="524"/>
        <v>0</v>
      </c>
      <c r="M2418" s="1">
        <f t="shared" si="525"/>
        <v>0</v>
      </c>
      <c r="N2418" s="1" t="str">
        <f t="shared" si="526"/>
        <v>nee</v>
      </c>
      <c r="O2418" s="1">
        <f t="shared" si="527"/>
        <v>0</v>
      </c>
      <c r="P2418">
        <f t="shared" si="528"/>
        <v>100</v>
      </c>
    </row>
    <row r="2419" spans="1:16" x14ac:dyDescent="0.25">
      <c r="A2419" s="16">
        <f t="shared" si="529"/>
        <v>2417</v>
      </c>
      <c r="B2419" s="16">
        <f t="shared" si="518"/>
        <v>40</v>
      </c>
      <c r="C2419" s="1">
        <f t="shared" si="530"/>
        <v>5</v>
      </c>
      <c r="D2419" s="1">
        <f>VLOOKUP(C2419,Uitleg!$H$10:$K$14,2,FALSE)</f>
        <v>1</v>
      </c>
      <c r="E2419" s="1">
        <f>VLOOKUP(C2419,Uitleg!$H$10:$K$14,3,FALSE)</f>
        <v>1</v>
      </c>
      <c r="F2419">
        <f t="shared" si="531"/>
        <v>170</v>
      </c>
      <c r="G2419" s="17">
        <f t="shared" si="519"/>
        <v>82.501973227942415</v>
      </c>
      <c r="H2419" s="1">
        <f t="shared" si="520"/>
        <v>0</v>
      </c>
      <c r="I2419" s="1">
        <f t="shared" si="521"/>
        <v>0</v>
      </c>
      <c r="J2419" s="1">
        <f t="shared" si="522"/>
        <v>0</v>
      </c>
      <c r="K2419" s="1">
        <f t="shared" si="523"/>
        <v>0</v>
      </c>
      <c r="L2419" s="1">
        <f t="shared" si="524"/>
        <v>0</v>
      </c>
      <c r="M2419" s="1">
        <f t="shared" si="525"/>
        <v>0</v>
      </c>
      <c r="N2419" s="1" t="str">
        <f t="shared" si="526"/>
        <v>nee</v>
      </c>
      <c r="O2419" s="1">
        <f t="shared" si="527"/>
        <v>0</v>
      </c>
      <c r="P2419">
        <f t="shared" si="528"/>
        <v>100</v>
      </c>
    </row>
    <row r="2420" spans="1:16" x14ac:dyDescent="0.25">
      <c r="A2420" s="16">
        <f t="shared" si="529"/>
        <v>2418</v>
      </c>
      <c r="B2420" s="16">
        <f t="shared" si="518"/>
        <v>40</v>
      </c>
      <c r="C2420" s="1">
        <f t="shared" si="530"/>
        <v>5</v>
      </c>
      <c r="D2420" s="1">
        <f>VLOOKUP(C2420,Uitleg!$H$10:$K$14,2,FALSE)</f>
        <v>1</v>
      </c>
      <c r="E2420" s="1">
        <f>VLOOKUP(C2420,Uitleg!$H$10:$K$14,3,FALSE)</f>
        <v>1</v>
      </c>
      <c r="F2420">
        <f t="shared" si="531"/>
        <v>171</v>
      </c>
      <c r="G2420" s="17">
        <f t="shared" si="519"/>
        <v>82.423376282805407</v>
      </c>
      <c r="H2420" s="1">
        <f t="shared" si="520"/>
        <v>0</v>
      </c>
      <c r="I2420" s="1">
        <f t="shared" si="521"/>
        <v>0</v>
      </c>
      <c r="J2420" s="1">
        <f t="shared" si="522"/>
        <v>0</v>
      </c>
      <c r="K2420" s="1">
        <f t="shared" si="523"/>
        <v>0</v>
      </c>
      <c r="L2420" s="1">
        <f t="shared" si="524"/>
        <v>0</v>
      </c>
      <c r="M2420" s="1">
        <f t="shared" si="525"/>
        <v>0</v>
      </c>
      <c r="N2420" s="1" t="str">
        <f t="shared" si="526"/>
        <v>nee</v>
      </c>
      <c r="O2420" s="1">
        <f t="shared" si="527"/>
        <v>0</v>
      </c>
      <c r="P2420">
        <f t="shared" si="528"/>
        <v>100</v>
      </c>
    </row>
    <row r="2421" spans="1:16" x14ac:dyDescent="0.25">
      <c r="A2421" s="16">
        <f t="shared" si="529"/>
        <v>2419</v>
      </c>
      <c r="B2421" s="16">
        <f t="shared" si="518"/>
        <v>40</v>
      </c>
      <c r="C2421" s="1">
        <f t="shared" si="530"/>
        <v>5</v>
      </c>
      <c r="D2421" s="1">
        <f>VLOOKUP(C2421,Uitleg!$H$10:$K$14,2,FALSE)</f>
        <v>1</v>
      </c>
      <c r="E2421" s="1">
        <f>VLOOKUP(C2421,Uitleg!$H$10:$K$14,3,FALSE)</f>
        <v>1</v>
      </c>
      <c r="F2421">
        <f t="shared" si="531"/>
        <v>172</v>
      </c>
      <c r="G2421" s="17">
        <f t="shared" si="519"/>
        <v>82.343867242045931</v>
      </c>
      <c r="H2421" s="1">
        <f t="shared" si="520"/>
        <v>0</v>
      </c>
      <c r="I2421" s="1">
        <f t="shared" si="521"/>
        <v>0</v>
      </c>
      <c r="J2421" s="1">
        <f t="shared" si="522"/>
        <v>0</v>
      </c>
      <c r="K2421" s="1">
        <f t="shared" si="523"/>
        <v>0</v>
      </c>
      <c r="L2421" s="1">
        <f t="shared" si="524"/>
        <v>0</v>
      </c>
      <c r="M2421" s="1">
        <f t="shared" si="525"/>
        <v>0</v>
      </c>
      <c r="N2421" s="1" t="str">
        <f t="shared" si="526"/>
        <v>nee</v>
      </c>
      <c r="O2421" s="1">
        <f t="shared" si="527"/>
        <v>0</v>
      </c>
      <c r="P2421">
        <f t="shared" si="528"/>
        <v>100</v>
      </c>
    </row>
    <row r="2422" spans="1:16" x14ac:dyDescent="0.25">
      <c r="A2422" s="16">
        <f t="shared" si="529"/>
        <v>2420</v>
      </c>
      <c r="B2422" s="16">
        <f t="shared" si="518"/>
        <v>40</v>
      </c>
      <c r="C2422" s="1">
        <f t="shared" si="530"/>
        <v>5</v>
      </c>
      <c r="D2422" s="1">
        <f>VLOOKUP(C2422,Uitleg!$H$10:$K$14,2,FALSE)</f>
        <v>1</v>
      </c>
      <c r="E2422" s="1">
        <f>VLOOKUP(C2422,Uitleg!$H$10:$K$14,3,FALSE)</f>
        <v>1</v>
      </c>
      <c r="F2422">
        <f t="shared" si="531"/>
        <v>173</v>
      </c>
      <c r="G2422" s="17">
        <f t="shared" si="519"/>
        <v>82.263450556680894</v>
      </c>
      <c r="H2422" s="1">
        <f t="shared" si="520"/>
        <v>0</v>
      </c>
      <c r="I2422" s="1">
        <f t="shared" si="521"/>
        <v>0</v>
      </c>
      <c r="J2422" s="1">
        <f t="shared" si="522"/>
        <v>0</v>
      </c>
      <c r="K2422" s="1">
        <f t="shared" si="523"/>
        <v>0</v>
      </c>
      <c r="L2422" s="1">
        <f t="shared" si="524"/>
        <v>0</v>
      </c>
      <c r="M2422" s="1">
        <f t="shared" si="525"/>
        <v>0</v>
      </c>
      <c r="N2422" s="1" t="str">
        <f t="shared" si="526"/>
        <v>nee</v>
      </c>
      <c r="O2422" s="1">
        <f t="shared" si="527"/>
        <v>0</v>
      </c>
      <c r="P2422">
        <f t="shared" si="528"/>
        <v>100</v>
      </c>
    </row>
    <row r="2423" spans="1:16" x14ac:dyDescent="0.25">
      <c r="A2423" s="16">
        <f t="shared" si="529"/>
        <v>2421</v>
      </c>
      <c r="B2423" s="16">
        <f t="shared" si="518"/>
        <v>40</v>
      </c>
      <c r="C2423" s="1">
        <f t="shared" si="530"/>
        <v>5</v>
      </c>
      <c r="D2423" s="1">
        <f>VLOOKUP(C2423,Uitleg!$H$10:$K$14,2,FALSE)</f>
        <v>1</v>
      </c>
      <c r="E2423" s="1">
        <f>VLOOKUP(C2423,Uitleg!$H$10:$K$14,3,FALSE)</f>
        <v>1</v>
      </c>
      <c r="F2423">
        <f t="shared" si="531"/>
        <v>174</v>
      </c>
      <c r="G2423" s="17">
        <f t="shared" si="519"/>
        <v>82.182130709607421</v>
      </c>
      <c r="H2423" s="1">
        <f t="shared" si="520"/>
        <v>0</v>
      </c>
      <c r="I2423" s="1">
        <f t="shared" si="521"/>
        <v>0</v>
      </c>
      <c r="J2423" s="1">
        <f t="shared" si="522"/>
        <v>0</v>
      </c>
      <c r="K2423" s="1">
        <f t="shared" si="523"/>
        <v>0</v>
      </c>
      <c r="L2423" s="1">
        <f t="shared" si="524"/>
        <v>0</v>
      </c>
      <c r="M2423" s="1">
        <f t="shared" si="525"/>
        <v>0</v>
      </c>
      <c r="N2423" s="1" t="str">
        <f t="shared" si="526"/>
        <v>nee</v>
      </c>
      <c r="O2423" s="1">
        <f t="shared" si="527"/>
        <v>0</v>
      </c>
      <c r="P2423">
        <f t="shared" si="528"/>
        <v>100</v>
      </c>
    </row>
    <row r="2424" spans="1:16" x14ac:dyDescent="0.25">
      <c r="A2424" s="16">
        <f t="shared" si="529"/>
        <v>2422</v>
      </c>
      <c r="B2424" s="16">
        <f t="shared" si="518"/>
        <v>40</v>
      </c>
      <c r="C2424" s="1">
        <f t="shared" si="530"/>
        <v>5</v>
      </c>
      <c r="D2424" s="1">
        <f>VLOOKUP(C2424,Uitleg!$H$10:$K$14,2,FALSE)</f>
        <v>1</v>
      </c>
      <c r="E2424" s="1">
        <f>VLOOKUP(C2424,Uitleg!$H$10:$K$14,3,FALSE)</f>
        <v>1</v>
      </c>
      <c r="F2424">
        <f t="shared" si="531"/>
        <v>175</v>
      </c>
      <c r="G2424" s="17">
        <f t="shared" si="519"/>
        <v>82.09991221542144</v>
      </c>
      <c r="H2424" s="1">
        <f t="shared" si="520"/>
        <v>0</v>
      </c>
      <c r="I2424" s="1">
        <f t="shared" si="521"/>
        <v>0</v>
      </c>
      <c r="J2424" s="1">
        <f t="shared" si="522"/>
        <v>0</v>
      </c>
      <c r="K2424" s="1">
        <f t="shared" si="523"/>
        <v>0</v>
      </c>
      <c r="L2424" s="1">
        <f t="shared" si="524"/>
        <v>0</v>
      </c>
      <c r="M2424" s="1">
        <f t="shared" si="525"/>
        <v>0</v>
      </c>
      <c r="N2424" s="1" t="str">
        <f t="shared" si="526"/>
        <v>nee</v>
      </c>
      <c r="O2424" s="1">
        <f t="shared" si="527"/>
        <v>0</v>
      </c>
      <c r="P2424">
        <f t="shared" si="528"/>
        <v>100</v>
      </c>
    </row>
    <row r="2425" spans="1:16" x14ac:dyDescent="0.25">
      <c r="A2425" s="16">
        <f t="shared" si="529"/>
        <v>2423</v>
      </c>
      <c r="B2425" s="16">
        <f t="shared" si="518"/>
        <v>40</v>
      </c>
      <c r="C2425" s="1">
        <f t="shared" si="530"/>
        <v>5</v>
      </c>
      <c r="D2425" s="1">
        <f>VLOOKUP(C2425,Uitleg!$H$10:$K$14,2,FALSE)</f>
        <v>1</v>
      </c>
      <c r="E2425" s="1">
        <f>VLOOKUP(C2425,Uitleg!$H$10:$K$14,3,FALSE)</f>
        <v>1</v>
      </c>
      <c r="F2425">
        <f t="shared" si="531"/>
        <v>176</v>
      </c>
      <c r="G2425" s="17">
        <f t="shared" si="519"/>
        <v>82.01679962023475</v>
      </c>
      <c r="H2425" s="1">
        <f t="shared" si="520"/>
        <v>0</v>
      </c>
      <c r="I2425" s="1">
        <f t="shared" si="521"/>
        <v>0</v>
      </c>
      <c r="J2425" s="1">
        <f t="shared" si="522"/>
        <v>0</v>
      </c>
      <c r="K2425" s="1">
        <f t="shared" si="523"/>
        <v>0</v>
      </c>
      <c r="L2425" s="1">
        <f t="shared" si="524"/>
        <v>0</v>
      </c>
      <c r="M2425" s="1">
        <f t="shared" si="525"/>
        <v>0</v>
      </c>
      <c r="N2425" s="1" t="str">
        <f t="shared" si="526"/>
        <v>nee</v>
      </c>
      <c r="O2425" s="1">
        <f t="shared" si="527"/>
        <v>0</v>
      </c>
      <c r="P2425">
        <f t="shared" si="528"/>
        <v>100</v>
      </c>
    </row>
    <row r="2426" spans="1:16" x14ac:dyDescent="0.25">
      <c r="A2426" s="16">
        <f t="shared" si="529"/>
        <v>2424</v>
      </c>
      <c r="B2426" s="16">
        <f t="shared" si="518"/>
        <v>40</v>
      </c>
      <c r="C2426" s="1">
        <f t="shared" si="530"/>
        <v>5</v>
      </c>
      <c r="D2426" s="1">
        <f>VLOOKUP(C2426,Uitleg!$H$10:$K$14,2,FALSE)</f>
        <v>1</v>
      </c>
      <c r="E2426" s="1">
        <f>VLOOKUP(C2426,Uitleg!$H$10:$K$14,3,FALSE)</f>
        <v>1</v>
      </c>
      <c r="F2426">
        <f t="shared" si="531"/>
        <v>177</v>
      </c>
      <c r="G2426" s="17">
        <f t="shared" si="519"/>
        <v>81.932797501491336</v>
      </c>
      <c r="H2426" s="1">
        <f t="shared" si="520"/>
        <v>0</v>
      </c>
      <c r="I2426" s="1">
        <f t="shared" si="521"/>
        <v>0</v>
      </c>
      <c r="J2426" s="1">
        <f t="shared" si="522"/>
        <v>0</v>
      </c>
      <c r="K2426" s="1">
        <f t="shared" si="523"/>
        <v>0</v>
      </c>
      <c r="L2426" s="1">
        <f t="shared" si="524"/>
        <v>0</v>
      </c>
      <c r="M2426" s="1">
        <f t="shared" si="525"/>
        <v>0</v>
      </c>
      <c r="N2426" s="1" t="str">
        <f t="shared" si="526"/>
        <v>nee</v>
      </c>
      <c r="O2426" s="1">
        <f t="shared" si="527"/>
        <v>0</v>
      </c>
      <c r="P2426">
        <f t="shared" si="528"/>
        <v>100</v>
      </c>
    </row>
    <row r="2427" spans="1:16" x14ac:dyDescent="0.25">
      <c r="A2427" s="16">
        <f t="shared" si="529"/>
        <v>2425</v>
      </c>
      <c r="B2427" s="16">
        <f t="shared" si="518"/>
        <v>40</v>
      </c>
      <c r="C2427" s="1">
        <f t="shared" si="530"/>
        <v>5</v>
      </c>
      <c r="D2427" s="1">
        <f>VLOOKUP(C2427,Uitleg!$H$10:$K$14,2,FALSE)</f>
        <v>1</v>
      </c>
      <c r="E2427" s="1">
        <f>VLOOKUP(C2427,Uitleg!$H$10:$K$14,3,FALSE)</f>
        <v>1</v>
      </c>
      <c r="F2427">
        <f t="shared" si="531"/>
        <v>178</v>
      </c>
      <c r="G2427" s="17">
        <f t="shared" si="519"/>
        <v>81.847910467781972</v>
      </c>
      <c r="H2427" s="1">
        <f t="shared" si="520"/>
        <v>0</v>
      </c>
      <c r="I2427" s="1">
        <f t="shared" si="521"/>
        <v>0</v>
      </c>
      <c r="J2427" s="1">
        <f t="shared" si="522"/>
        <v>0</v>
      </c>
      <c r="K2427" s="1">
        <f t="shared" si="523"/>
        <v>0</v>
      </c>
      <c r="L2427" s="1">
        <f t="shared" si="524"/>
        <v>0</v>
      </c>
      <c r="M2427" s="1">
        <f t="shared" si="525"/>
        <v>0</v>
      </c>
      <c r="N2427" s="1" t="str">
        <f t="shared" si="526"/>
        <v>nee</v>
      </c>
      <c r="O2427" s="1">
        <f t="shared" si="527"/>
        <v>0</v>
      </c>
      <c r="P2427">
        <f t="shared" si="528"/>
        <v>100</v>
      </c>
    </row>
    <row r="2428" spans="1:16" x14ac:dyDescent="0.25">
      <c r="A2428" s="16">
        <f t="shared" si="529"/>
        <v>2426</v>
      </c>
      <c r="B2428" s="16">
        <f t="shared" si="518"/>
        <v>40</v>
      </c>
      <c r="C2428" s="1">
        <f t="shared" si="530"/>
        <v>5</v>
      </c>
      <c r="D2428" s="1">
        <f>VLOOKUP(C2428,Uitleg!$H$10:$K$14,2,FALSE)</f>
        <v>1</v>
      </c>
      <c r="E2428" s="1">
        <f>VLOOKUP(C2428,Uitleg!$H$10:$K$14,3,FALSE)</f>
        <v>1</v>
      </c>
      <c r="F2428">
        <f t="shared" si="531"/>
        <v>179</v>
      </c>
      <c r="G2428" s="17">
        <f t="shared" si="519"/>
        <v>81.762143158658318</v>
      </c>
      <c r="H2428" s="1">
        <f t="shared" si="520"/>
        <v>0</v>
      </c>
      <c r="I2428" s="1">
        <f t="shared" si="521"/>
        <v>0</v>
      </c>
      <c r="J2428" s="1">
        <f t="shared" si="522"/>
        <v>0</v>
      </c>
      <c r="K2428" s="1">
        <f t="shared" si="523"/>
        <v>0</v>
      </c>
      <c r="L2428" s="1">
        <f t="shared" si="524"/>
        <v>0</v>
      </c>
      <c r="M2428" s="1">
        <f t="shared" si="525"/>
        <v>0</v>
      </c>
      <c r="N2428" s="1" t="str">
        <f t="shared" si="526"/>
        <v>nee</v>
      </c>
      <c r="O2428" s="1">
        <f t="shared" si="527"/>
        <v>0</v>
      </c>
      <c r="P2428">
        <f t="shared" si="528"/>
        <v>100</v>
      </c>
    </row>
    <row r="2429" spans="1:16" x14ac:dyDescent="0.25">
      <c r="A2429" s="16">
        <f t="shared" si="529"/>
        <v>2427</v>
      </c>
      <c r="B2429" s="16">
        <f t="shared" si="518"/>
        <v>40</v>
      </c>
      <c r="C2429" s="1">
        <f t="shared" si="530"/>
        <v>5</v>
      </c>
      <c r="D2429" s="1">
        <f>VLOOKUP(C2429,Uitleg!$H$10:$K$14,2,FALSE)</f>
        <v>1</v>
      </c>
      <c r="E2429" s="1">
        <f>VLOOKUP(C2429,Uitleg!$H$10:$K$14,3,FALSE)</f>
        <v>1</v>
      </c>
      <c r="F2429">
        <f t="shared" si="531"/>
        <v>180</v>
      </c>
      <c r="G2429" s="17">
        <f t="shared" si="519"/>
        <v>81.675500244445132</v>
      </c>
      <c r="H2429" s="1">
        <f t="shared" si="520"/>
        <v>0</v>
      </c>
      <c r="I2429" s="1">
        <f t="shared" si="521"/>
        <v>0</v>
      </c>
      <c r="J2429" s="1">
        <f t="shared" si="522"/>
        <v>0</v>
      </c>
      <c r="K2429" s="1">
        <f t="shared" si="523"/>
        <v>0</v>
      </c>
      <c r="L2429" s="1">
        <f t="shared" si="524"/>
        <v>0</v>
      </c>
      <c r="M2429" s="1">
        <f t="shared" si="525"/>
        <v>0</v>
      </c>
      <c r="N2429" s="1" t="str">
        <f t="shared" si="526"/>
        <v>nee</v>
      </c>
      <c r="O2429" s="1">
        <f t="shared" si="527"/>
        <v>0</v>
      </c>
      <c r="P2429">
        <f t="shared" si="528"/>
        <v>100</v>
      </c>
    </row>
    <row r="2430" spans="1:16" x14ac:dyDescent="0.25">
      <c r="A2430" s="16">
        <f t="shared" si="529"/>
        <v>2428</v>
      </c>
      <c r="B2430" s="16">
        <f t="shared" si="518"/>
        <v>40</v>
      </c>
      <c r="C2430" s="1">
        <f t="shared" si="530"/>
        <v>5</v>
      </c>
      <c r="D2430" s="1">
        <f>VLOOKUP(C2430,Uitleg!$H$10:$K$14,2,FALSE)</f>
        <v>1</v>
      </c>
      <c r="E2430" s="1">
        <f>VLOOKUP(C2430,Uitleg!$H$10:$K$14,3,FALSE)</f>
        <v>1</v>
      </c>
      <c r="F2430">
        <f t="shared" si="531"/>
        <v>181</v>
      </c>
      <c r="G2430" s="17">
        <f t="shared" si="519"/>
        <v>81.587986426052055</v>
      </c>
      <c r="H2430" s="1">
        <f t="shared" si="520"/>
        <v>0</v>
      </c>
      <c r="I2430" s="1">
        <f t="shared" si="521"/>
        <v>0</v>
      </c>
      <c r="J2430" s="1">
        <f t="shared" si="522"/>
        <v>0</v>
      </c>
      <c r="K2430" s="1">
        <f t="shared" si="523"/>
        <v>0</v>
      </c>
      <c r="L2430" s="1">
        <f t="shared" si="524"/>
        <v>0</v>
      </c>
      <c r="M2430" s="1">
        <f t="shared" si="525"/>
        <v>0</v>
      </c>
      <c r="N2430" s="1" t="str">
        <f t="shared" si="526"/>
        <v>nee</v>
      </c>
      <c r="O2430" s="1">
        <f t="shared" si="527"/>
        <v>0</v>
      </c>
      <c r="P2430">
        <f t="shared" si="528"/>
        <v>100</v>
      </c>
    </row>
    <row r="2431" spans="1:16" x14ac:dyDescent="0.25">
      <c r="A2431" s="16">
        <f t="shared" si="529"/>
        <v>2429</v>
      </c>
      <c r="B2431" s="16">
        <f t="shared" si="518"/>
        <v>40</v>
      </c>
      <c r="C2431" s="1">
        <f t="shared" si="530"/>
        <v>5</v>
      </c>
      <c r="D2431" s="1">
        <f>VLOOKUP(C2431,Uitleg!$H$10:$K$14,2,FALSE)</f>
        <v>1</v>
      </c>
      <c r="E2431" s="1">
        <f>VLOOKUP(C2431,Uitleg!$H$10:$K$14,3,FALSE)</f>
        <v>1</v>
      </c>
      <c r="F2431">
        <f t="shared" si="531"/>
        <v>182</v>
      </c>
      <c r="G2431" s="17">
        <f t="shared" si="519"/>
        <v>81.499606434783601</v>
      </c>
      <c r="H2431" s="1">
        <f t="shared" si="520"/>
        <v>0</v>
      </c>
      <c r="I2431" s="1">
        <f t="shared" si="521"/>
        <v>0</v>
      </c>
      <c r="J2431" s="1">
        <f t="shared" si="522"/>
        <v>0</v>
      </c>
      <c r="K2431" s="1">
        <f t="shared" si="523"/>
        <v>0</v>
      </c>
      <c r="L2431" s="1">
        <f t="shared" si="524"/>
        <v>0</v>
      </c>
      <c r="M2431" s="1">
        <f t="shared" si="525"/>
        <v>0</v>
      </c>
      <c r="N2431" s="1" t="str">
        <f t="shared" si="526"/>
        <v>nee</v>
      </c>
      <c r="O2431" s="1">
        <f t="shared" si="527"/>
        <v>0</v>
      </c>
      <c r="P2431">
        <f t="shared" si="528"/>
        <v>100</v>
      </c>
    </row>
    <row r="2432" spans="1:16" x14ac:dyDescent="0.25">
      <c r="A2432" s="16">
        <f t="shared" si="529"/>
        <v>2430</v>
      </c>
      <c r="B2432" s="16">
        <f t="shared" si="518"/>
        <v>40</v>
      </c>
      <c r="C2432" s="1">
        <f t="shared" si="530"/>
        <v>5</v>
      </c>
      <c r="D2432" s="1">
        <f>VLOOKUP(C2432,Uitleg!$H$10:$K$14,2,FALSE)</f>
        <v>1</v>
      </c>
      <c r="E2432" s="1">
        <f>VLOOKUP(C2432,Uitleg!$H$10:$K$14,3,FALSE)</f>
        <v>1</v>
      </c>
      <c r="F2432">
        <f t="shared" si="531"/>
        <v>183</v>
      </c>
      <c r="G2432" s="17">
        <f t="shared" si="519"/>
        <v>81.410365032148619</v>
      </c>
      <c r="H2432" s="1">
        <f t="shared" si="520"/>
        <v>0</v>
      </c>
      <c r="I2432" s="1">
        <f t="shared" si="521"/>
        <v>0</v>
      </c>
      <c r="J2432" s="1">
        <f t="shared" si="522"/>
        <v>0</v>
      </c>
      <c r="K2432" s="1">
        <f t="shared" si="523"/>
        <v>0</v>
      </c>
      <c r="L2432" s="1">
        <f t="shared" si="524"/>
        <v>0</v>
      </c>
      <c r="M2432" s="1">
        <f t="shared" si="525"/>
        <v>0</v>
      </c>
      <c r="N2432" s="1" t="str">
        <f t="shared" si="526"/>
        <v>nee</v>
      </c>
      <c r="O2432" s="1">
        <f t="shared" si="527"/>
        <v>0</v>
      </c>
      <c r="P2432">
        <f t="shared" si="528"/>
        <v>100</v>
      </c>
    </row>
    <row r="2433" spans="1:16" x14ac:dyDescent="0.25">
      <c r="A2433" s="16">
        <f t="shared" si="529"/>
        <v>2431</v>
      </c>
      <c r="B2433" s="16">
        <f t="shared" si="518"/>
        <v>40</v>
      </c>
      <c r="C2433" s="1">
        <f t="shared" si="530"/>
        <v>5</v>
      </c>
      <c r="D2433" s="1">
        <f>VLOOKUP(C2433,Uitleg!$H$10:$K$14,2,FALSE)</f>
        <v>1</v>
      </c>
      <c r="E2433" s="1">
        <f>VLOOKUP(C2433,Uitleg!$H$10:$K$14,3,FALSE)</f>
        <v>1</v>
      </c>
      <c r="F2433">
        <f t="shared" si="531"/>
        <v>184</v>
      </c>
      <c r="G2433" s="17">
        <f t="shared" si="519"/>
        <v>81.3202670096681</v>
      </c>
      <c r="H2433" s="1">
        <f t="shared" si="520"/>
        <v>0</v>
      </c>
      <c r="I2433" s="1">
        <f t="shared" si="521"/>
        <v>0</v>
      </c>
      <c r="J2433" s="1">
        <f t="shared" si="522"/>
        <v>0</v>
      </c>
      <c r="K2433" s="1">
        <f t="shared" si="523"/>
        <v>0</v>
      </c>
      <c r="L2433" s="1">
        <f t="shared" si="524"/>
        <v>0</v>
      </c>
      <c r="M2433" s="1">
        <f t="shared" si="525"/>
        <v>0</v>
      </c>
      <c r="N2433" s="1" t="str">
        <f t="shared" si="526"/>
        <v>nee</v>
      </c>
      <c r="O2433" s="1">
        <f t="shared" si="527"/>
        <v>0</v>
      </c>
      <c r="P2433">
        <f t="shared" si="528"/>
        <v>100</v>
      </c>
    </row>
    <row r="2434" spans="1:16" x14ac:dyDescent="0.25">
      <c r="A2434" s="16">
        <f t="shared" si="529"/>
        <v>2432</v>
      </c>
      <c r="B2434" s="16">
        <f t="shared" ref="B2434:B2497" si="532">TRUNC(A2434/60,0)</f>
        <v>40</v>
      </c>
      <c r="C2434" s="1">
        <f t="shared" si="530"/>
        <v>5</v>
      </c>
      <c r="D2434" s="1">
        <f>VLOOKUP(C2434,Uitleg!$H$10:$K$14,2,FALSE)</f>
        <v>1</v>
      </c>
      <c r="E2434" s="1">
        <f>VLOOKUP(C2434,Uitleg!$H$10:$K$14,3,FALSE)</f>
        <v>1</v>
      </c>
      <c r="F2434">
        <f t="shared" si="531"/>
        <v>185</v>
      </c>
      <c r="G2434" s="17">
        <f t="shared" ref="G2434:G2497" si="533">50+SIN(A2434/(PeriodeSinus1*30/PI()))*20+SIN(A2434/(PeriodeSinus2*30/PI()))*30</f>
        <v>81.229317188682288</v>
      </c>
      <c r="H2434" s="1">
        <f t="shared" ref="H2434:H2497" si="534">IF(AND(C2434=1,F2434&gt;MaxWachttijd-G2434/2),1,0)</f>
        <v>0</v>
      </c>
      <c r="I2434" s="1">
        <f t="shared" ref="I2434:I2497" si="535">IF(AND(C2434=2,G2434&lt;=Uitschakeldrempel,F2434&gt;DuurGroen),1,0)</f>
        <v>0</v>
      </c>
      <c r="J2434" s="1">
        <f t="shared" ref="J2434:J2497" si="536">IF(AND(C2434=2,G2434&gt;Uitschakeldrempel),1,0)</f>
        <v>0</v>
      </c>
      <c r="K2434" s="1">
        <f t="shared" ref="K2434:K2497" si="537">IF(AND(C2434=3,F2434&gt;MaxWachttijd-G2434/2),1,0)</f>
        <v>0</v>
      </c>
      <c r="L2434" s="1">
        <f t="shared" ref="L2434:L2497" si="538">IF(AND(C2434=4,F2434&gt;DuurGroen),1,0)</f>
        <v>0</v>
      </c>
      <c r="M2434" s="1">
        <f t="shared" ref="M2434:M2497" si="539">IF(AND(C2434=5,G2434&lt;Inschakeldrempel),1,0)</f>
        <v>0</v>
      </c>
      <c r="N2434" s="1" t="str">
        <f t="shared" ref="N2434:N2497" si="540">IF(SUM(H2434:M2434)=0,"nee","JA")</f>
        <v>nee</v>
      </c>
      <c r="O2434" s="1">
        <f t="shared" ref="O2434:O2497" si="541">H2434*2+I2434*3+J2434*5+K2434*4+L2434*1+M2434*4</f>
        <v>0</v>
      </c>
      <c r="P2434">
        <f t="shared" ref="P2434:P2497" si="542">D2434*50+E2434*50</f>
        <v>100</v>
      </c>
    </row>
    <row r="2435" spans="1:16" x14ac:dyDescent="0.25">
      <c r="A2435" s="16">
        <f t="shared" ref="A2435:A2498" si="543">A2434+Tijdstap</f>
        <v>2433</v>
      </c>
      <c r="B2435" s="16">
        <f t="shared" si="532"/>
        <v>40</v>
      </c>
      <c r="C2435" s="1">
        <f t="shared" ref="C2435:C2498" si="544">IF(O2434=0,C2434,O2434)</f>
        <v>5</v>
      </c>
      <c r="D2435" s="1">
        <f>VLOOKUP(C2435,Uitleg!$H$10:$K$14,2,FALSE)</f>
        <v>1</v>
      </c>
      <c r="E2435" s="1">
        <f>VLOOKUP(C2435,Uitleg!$H$10:$K$14,3,FALSE)</f>
        <v>1</v>
      </c>
      <c r="F2435">
        <f t="shared" ref="F2435:F2498" si="545">IF(C2435=C2434,F2434+Tijdstap,0)</f>
        <v>186</v>
      </c>
      <c r="G2435" s="17">
        <f t="shared" si="533"/>
        <v>81.137520420156292</v>
      </c>
      <c r="H2435" s="1">
        <f t="shared" si="534"/>
        <v>0</v>
      </c>
      <c r="I2435" s="1">
        <f t="shared" si="535"/>
        <v>0</v>
      </c>
      <c r="J2435" s="1">
        <f t="shared" si="536"/>
        <v>0</v>
      </c>
      <c r="K2435" s="1">
        <f t="shared" si="537"/>
        <v>0</v>
      </c>
      <c r="L2435" s="1">
        <f t="shared" si="538"/>
        <v>0</v>
      </c>
      <c r="M2435" s="1">
        <f t="shared" si="539"/>
        <v>0</v>
      </c>
      <c r="N2435" s="1" t="str">
        <f t="shared" si="540"/>
        <v>nee</v>
      </c>
      <c r="O2435" s="1">
        <f t="shared" si="541"/>
        <v>0</v>
      </c>
      <c r="P2435">
        <f t="shared" si="542"/>
        <v>100</v>
      </c>
    </row>
    <row r="2436" spans="1:16" x14ac:dyDescent="0.25">
      <c r="A2436" s="16">
        <f t="shared" si="543"/>
        <v>2434</v>
      </c>
      <c r="B2436" s="16">
        <f t="shared" si="532"/>
        <v>40</v>
      </c>
      <c r="C2436" s="1">
        <f t="shared" si="544"/>
        <v>5</v>
      </c>
      <c r="D2436" s="1">
        <f>VLOOKUP(C2436,Uitleg!$H$10:$K$14,2,FALSE)</f>
        <v>1</v>
      </c>
      <c r="E2436" s="1">
        <f>VLOOKUP(C2436,Uitleg!$H$10:$K$14,3,FALSE)</f>
        <v>1</v>
      </c>
      <c r="F2436">
        <f t="shared" si="545"/>
        <v>187</v>
      </c>
      <c r="G2436" s="17">
        <f t="shared" si="533"/>
        <v>81.044881584485083</v>
      </c>
      <c r="H2436" s="1">
        <f t="shared" si="534"/>
        <v>0</v>
      </c>
      <c r="I2436" s="1">
        <f t="shared" si="535"/>
        <v>0</v>
      </c>
      <c r="J2436" s="1">
        <f t="shared" si="536"/>
        <v>0</v>
      </c>
      <c r="K2436" s="1">
        <f t="shared" si="537"/>
        <v>0</v>
      </c>
      <c r="L2436" s="1">
        <f t="shared" si="538"/>
        <v>0</v>
      </c>
      <c r="M2436" s="1">
        <f t="shared" si="539"/>
        <v>0</v>
      </c>
      <c r="N2436" s="1" t="str">
        <f t="shared" si="540"/>
        <v>nee</v>
      </c>
      <c r="O2436" s="1">
        <f t="shared" si="541"/>
        <v>0</v>
      </c>
      <c r="P2436">
        <f t="shared" si="542"/>
        <v>100</v>
      </c>
    </row>
    <row r="2437" spans="1:16" x14ac:dyDescent="0.25">
      <c r="A2437" s="16">
        <f t="shared" si="543"/>
        <v>2435</v>
      </c>
      <c r="B2437" s="16">
        <f t="shared" si="532"/>
        <v>40</v>
      </c>
      <c r="C2437" s="1">
        <f t="shared" si="544"/>
        <v>5</v>
      </c>
      <c r="D2437" s="1">
        <f>VLOOKUP(C2437,Uitleg!$H$10:$K$14,2,FALSE)</f>
        <v>1</v>
      </c>
      <c r="E2437" s="1">
        <f>VLOOKUP(C2437,Uitleg!$H$10:$K$14,3,FALSE)</f>
        <v>1</v>
      </c>
      <c r="F2437">
        <f t="shared" si="545"/>
        <v>188</v>
      </c>
      <c r="G2437" s="17">
        <f t="shared" si="533"/>
        <v>80.951405591296805</v>
      </c>
      <c r="H2437" s="1">
        <f t="shared" si="534"/>
        <v>0</v>
      </c>
      <c r="I2437" s="1">
        <f t="shared" si="535"/>
        <v>0</v>
      </c>
      <c r="J2437" s="1">
        <f t="shared" si="536"/>
        <v>0</v>
      </c>
      <c r="K2437" s="1">
        <f t="shared" si="537"/>
        <v>0</v>
      </c>
      <c r="L2437" s="1">
        <f t="shared" si="538"/>
        <v>0</v>
      </c>
      <c r="M2437" s="1">
        <f t="shared" si="539"/>
        <v>0</v>
      </c>
      <c r="N2437" s="1" t="str">
        <f t="shared" si="540"/>
        <v>nee</v>
      </c>
      <c r="O2437" s="1">
        <f t="shared" si="541"/>
        <v>0</v>
      </c>
      <c r="P2437">
        <f t="shared" si="542"/>
        <v>100</v>
      </c>
    </row>
    <row r="2438" spans="1:16" x14ac:dyDescent="0.25">
      <c r="A2438" s="16">
        <f t="shared" si="543"/>
        <v>2436</v>
      </c>
      <c r="B2438" s="16">
        <f t="shared" si="532"/>
        <v>40</v>
      </c>
      <c r="C2438" s="1">
        <f t="shared" si="544"/>
        <v>5</v>
      </c>
      <c r="D2438" s="1">
        <f>VLOOKUP(C2438,Uitleg!$H$10:$K$14,2,FALSE)</f>
        <v>1</v>
      </c>
      <c r="E2438" s="1">
        <f>VLOOKUP(C2438,Uitleg!$H$10:$K$14,3,FALSE)</f>
        <v>1</v>
      </c>
      <c r="F2438">
        <f t="shared" si="545"/>
        <v>189</v>
      </c>
      <c r="G2438" s="17">
        <f t="shared" si="533"/>
        <v>80.857097379255606</v>
      </c>
      <c r="H2438" s="1">
        <f t="shared" si="534"/>
        <v>0</v>
      </c>
      <c r="I2438" s="1">
        <f t="shared" si="535"/>
        <v>0</v>
      </c>
      <c r="J2438" s="1">
        <f t="shared" si="536"/>
        <v>0</v>
      </c>
      <c r="K2438" s="1">
        <f t="shared" si="537"/>
        <v>0</v>
      </c>
      <c r="L2438" s="1">
        <f t="shared" si="538"/>
        <v>0</v>
      </c>
      <c r="M2438" s="1">
        <f t="shared" si="539"/>
        <v>0</v>
      </c>
      <c r="N2438" s="1" t="str">
        <f t="shared" si="540"/>
        <v>nee</v>
      </c>
      <c r="O2438" s="1">
        <f t="shared" si="541"/>
        <v>0</v>
      </c>
      <c r="P2438">
        <f t="shared" si="542"/>
        <v>100</v>
      </c>
    </row>
    <row r="2439" spans="1:16" x14ac:dyDescent="0.25">
      <c r="A2439" s="16">
        <f t="shared" si="543"/>
        <v>2437</v>
      </c>
      <c r="B2439" s="16">
        <f t="shared" si="532"/>
        <v>40</v>
      </c>
      <c r="C2439" s="1">
        <f t="shared" si="544"/>
        <v>5</v>
      </c>
      <c r="D2439" s="1">
        <f>VLOOKUP(C2439,Uitleg!$H$10:$K$14,2,FALSE)</f>
        <v>1</v>
      </c>
      <c r="E2439" s="1">
        <f>VLOOKUP(C2439,Uitleg!$H$10:$K$14,3,FALSE)</f>
        <v>1</v>
      </c>
      <c r="F2439">
        <f t="shared" si="545"/>
        <v>190</v>
      </c>
      <c r="G2439" s="17">
        <f t="shared" si="533"/>
        <v>80.76196191586277</v>
      </c>
      <c r="H2439" s="1">
        <f t="shared" si="534"/>
        <v>0</v>
      </c>
      <c r="I2439" s="1">
        <f t="shared" si="535"/>
        <v>0</v>
      </c>
      <c r="J2439" s="1">
        <f t="shared" si="536"/>
        <v>0</v>
      </c>
      <c r="K2439" s="1">
        <f t="shared" si="537"/>
        <v>0</v>
      </c>
      <c r="L2439" s="1">
        <f t="shared" si="538"/>
        <v>0</v>
      </c>
      <c r="M2439" s="1">
        <f t="shared" si="539"/>
        <v>0</v>
      </c>
      <c r="N2439" s="1" t="str">
        <f t="shared" si="540"/>
        <v>nee</v>
      </c>
      <c r="O2439" s="1">
        <f t="shared" si="541"/>
        <v>0</v>
      </c>
      <c r="P2439">
        <f t="shared" si="542"/>
        <v>100</v>
      </c>
    </row>
    <row r="2440" spans="1:16" x14ac:dyDescent="0.25">
      <c r="A2440" s="16">
        <f t="shared" si="543"/>
        <v>2438</v>
      </c>
      <c r="B2440" s="16">
        <f t="shared" si="532"/>
        <v>40</v>
      </c>
      <c r="C2440" s="1">
        <f t="shared" si="544"/>
        <v>5</v>
      </c>
      <c r="D2440" s="1">
        <f>VLOOKUP(C2440,Uitleg!$H$10:$K$14,2,FALSE)</f>
        <v>1</v>
      </c>
      <c r="E2440" s="1">
        <f>VLOOKUP(C2440,Uitleg!$H$10:$K$14,3,FALSE)</f>
        <v>1</v>
      </c>
      <c r="F2440">
        <f t="shared" si="545"/>
        <v>191</v>
      </c>
      <c r="G2440" s="17">
        <f t="shared" si="533"/>
        <v>80.666004197257436</v>
      </c>
      <c r="H2440" s="1">
        <f t="shared" si="534"/>
        <v>0</v>
      </c>
      <c r="I2440" s="1">
        <f t="shared" si="535"/>
        <v>0</v>
      </c>
      <c r="J2440" s="1">
        <f t="shared" si="536"/>
        <v>0</v>
      </c>
      <c r="K2440" s="1">
        <f t="shared" si="537"/>
        <v>0</v>
      </c>
      <c r="L2440" s="1">
        <f t="shared" si="538"/>
        <v>0</v>
      </c>
      <c r="M2440" s="1">
        <f t="shared" si="539"/>
        <v>0</v>
      </c>
      <c r="N2440" s="1" t="str">
        <f t="shared" si="540"/>
        <v>nee</v>
      </c>
      <c r="O2440" s="1">
        <f t="shared" si="541"/>
        <v>0</v>
      </c>
      <c r="P2440">
        <f t="shared" si="542"/>
        <v>100</v>
      </c>
    </row>
    <row r="2441" spans="1:16" x14ac:dyDescent="0.25">
      <c r="A2441" s="16">
        <f t="shared" si="543"/>
        <v>2439</v>
      </c>
      <c r="B2441" s="16">
        <f t="shared" si="532"/>
        <v>40</v>
      </c>
      <c r="C2441" s="1">
        <f t="shared" si="544"/>
        <v>5</v>
      </c>
      <c r="D2441" s="1">
        <f>VLOOKUP(C2441,Uitleg!$H$10:$K$14,2,FALSE)</f>
        <v>1</v>
      </c>
      <c r="E2441" s="1">
        <f>VLOOKUP(C2441,Uitleg!$H$10:$K$14,3,FALSE)</f>
        <v>1</v>
      </c>
      <c r="F2441">
        <f t="shared" si="545"/>
        <v>192</v>
      </c>
      <c r="G2441" s="17">
        <f t="shared" si="533"/>
        <v>80.569229248015588</v>
      </c>
      <c r="H2441" s="1">
        <f t="shared" si="534"/>
        <v>0</v>
      </c>
      <c r="I2441" s="1">
        <f t="shared" si="535"/>
        <v>0</v>
      </c>
      <c r="J2441" s="1">
        <f t="shared" si="536"/>
        <v>0</v>
      </c>
      <c r="K2441" s="1">
        <f t="shared" si="537"/>
        <v>0</v>
      </c>
      <c r="L2441" s="1">
        <f t="shared" si="538"/>
        <v>0</v>
      </c>
      <c r="M2441" s="1">
        <f t="shared" si="539"/>
        <v>0</v>
      </c>
      <c r="N2441" s="1" t="str">
        <f t="shared" si="540"/>
        <v>nee</v>
      </c>
      <c r="O2441" s="1">
        <f t="shared" si="541"/>
        <v>0</v>
      </c>
      <c r="P2441">
        <f t="shared" si="542"/>
        <v>100</v>
      </c>
    </row>
    <row r="2442" spans="1:16" x14ac:dyDescent="0.25">
      <c r="A2442" s="16">
        <f t="shared" si="543"/>
        <v>2440</v>
      </c>
      <c r="B2442" s="16">
        <f t="shared" si="532"/>
        <v>40</v>
      </c>
      <c r="C2442" s="1">
        <f t="shared" si="544"/>
        <v>5</v>
      </c>
      <c r="D2442" s="1">
        <f>VLOOKUP(C2442,Uitleg!$H$10:$K$14,2,FALSE)</f>
        <v>1</v>
      </c>
      <c r="E2442" s="1">
        <f>VLOOKUP(C2442,Uitleg!$H$10:$K$14,3,FALSE)</f>
        <v>1</v>
      </c>
      <c r="F2442">
        <f t="shared" si="545"/>
        <v>193</v>
      </c>
      <c r="G2442" s="17">
        <f t="shared" si="533"/>
        <v>80.471642120948658</v>
      </c>
      <c r="H2442" s="1">
        <f t="shared" si="534"/>
        <v>0</v>
      </c>
      <c r="I2442" s="1">
        <f t="shared" si="535"/>
        <v>0</v>
      </c>
      <c r="J2442" s="1">
        <f t="shared" si="536"/>
        <v>0</v>
      </c>
      <c r="K2442" s="1">
        <f t="shared" si="537"/>
        <v>0</v>
      </c>
      <c r="L2442" s="1">
        <f t="shared" si="538"/>
        <v>0</v>
      </c>
      <c r="M2442" s="1">
        <f t="shared" si="539"/>
        <v>0</v>
      </c>
      <c r="N2442" s="1" t="str">
        <f t="shared" si="540"/>
        <v>nee</v>
      </c>
      <c r="O2442" s="1">
        <f t="shared" si="541"/>
        <v>0</v>
      </c>
      <c r="P2442">
        <f t="shared" si="542"/>
        <v>100</v>
      </c>
    </row>
    <row r="2443" spans="1:16" x14ac:dyDescent="0.25">
      <c r="A2443" s="16">
        <f t="shared" si="543"/>
        <v>2441</v>
      </c>
      <c r="B2443" s="16">
        <f t="shared" si="532"/>
        <v>40</v>
      </c>
      <c r="C2443" s="1">
        <f t="shared" si="544"/>
        <v>5</v>
      </c>
      <c r="D2443" s="1">
        <f>VLOOKUP(C2443,Uitleg!$H$10:$K$14,2,FALSE)</f>
        <v>1</v>
      </c>
      <c r="E2443" s="1">
        <f>VLOOKUP(C2443,Uitleg!$H$10:$K$14,3,FALSE)</f>
        <v>1</v>
      </c>
      <c r="F2443">
        <f t="shared" si="545"/>
        <v>194</v>
      </c>
      <c r="G2443" s="17">
        <f t="shared" si="533"/>
        <v>80.373247896900367</v>
      </c>
      <c r="H2443" s="1">
        <f t="shared" si="534"/>
        <v>0</v>
      </c>
      <c r="I2443" s="1">
        <f t="shared" si="535"/>
        <v>0</v>
      </c>
      <c r="J2443" s="1">
        <f t="shared" si="536"/>
        <v>0</v>
      </c>
      <c r="K2443" s="1">
        <f t="shared" si="537"/>
        <v>0</v>
      </c>
      <c r="L2443" s="1">
        <f t="shared" si="538"/>
        <v>0</v>
      </c>
      <c r="M2443" s="1">
        <f t="shared" si="539"/>
        <v>0</v>
      </c>
      <c r="N2443" s="1" t="str">
        <f t="shared" si="540"/>
        <v>nee</v>
      </c>
      <c r="O2443" s="1">
        <f t="shared" si="541"/>
        <v>0</v>
      </c>
      <c r="P2443">
        <f t="shared" si="542"/>
        <v>100</v>
      </c>
    </row>
    <row r="2444" spans="1:16" x14ac:dyDescent="0.25">
      <c r="A2444" s="16">
        <f t="shared" si="543"/>
        <v>2442</v>
      </c>
      <c r="B2444" s="16">
        <f t="shared" si="532"/>
        <v>40</v>
      </c>
      <c r="C2444" s="1">
        <f t="shared" si="544"/>
        <v>5</v>
      </c>
      <c r="D2444" s="1">
        <f>VLOOKUP(C2444,Uitleg!$H$10:$K$14,2,FALSE)</f>
        <v>1</v>
      </c>
      <c r="E2444" s="1">
        <f>VLOOKUP(C2444,Uitleg!$H$10:$K$14,3,FALSE)</f>
        <v>1</v>
      </c>
      <c r="F2444">
        <f t="shared" si="545"/>
        <v>195</v>
      </c>
      <c r="G2444" s="17">
        <f t="shared" si="533"/>
        <v>80.274051684543252</v>
      </c>
      <c r="H2444" s="1">
        <f t="shared" si="534"/>
        <v>0</v>
      </c>
      <c r="I2444" s="1">
        <f t="shared" si="535"/>
        <v>0</v>
      </c>
      <c r="J2444" s="1">
        <f t="shared" si="536"/>
        <v>0</v>
      </c>
      <c r="K2444" s="1">
        <f t="shared" si="537"/>
        <v>0</v>
      </c>
      <c r="L2444" s="1">
        <f t="shared" si="538"/>
        <v>0</v>
      </c>
      <c r="M2444" s="1">
        <f t="shared" si="539"/>
        <v>0</v>
      </c>
      <c r="N2444" s="1" t="str">
        <f t="shared" si="540"/>
        <v>nee</v>
      </c>
      <c r="O2444" s="1">
        <f t="shared" si="541"/>
        <v>0</v>
      </c>
      <c r="P2444">
        <f t="shared" si="542"/>
        <v>100</v>
      </c>
    </row>
    <row r="2445" spans="1:16" x14ac:dyDescent="0.25">
      <c r="A2445" s="16">
        <f t="shared" si="543"/>
        <v>2443</v>
      </c>
      <c r="B2445" s="16">
        <f t="shared" si="532"/>
        <v>40</v>
      </c>
      <c r="C2445" s="1">
        <f t="shared" si="544"/>
        <v>5</v>
      </c>
      <c r="D2445" s="1">
        <f>VLOOKUP(C2445,Uitleg!$H$10:$K$14,2,FALSE)</f>
        <v>1</v>
      </c>
      <c r="E2445" s="1">
        <f>VLOOKUP(C2445,Uitleg!$H$10:$K$14,3,FALSE)</f>
        <v>1</v>
      </c>
      <c r="F2445">
        <f t="shared" si="545"/>
        <v>196</v>
      </c>
      <c r="G2445" s="17">
        <f t="shared" si="533"/>
        <v>80.174058620173454</v>
      </c>
      <c r="H2445" s="1">
        <f t="shared" si="534"/>
        <v>0</v>
      </c>
      <c r="I2445" s="1">
        <f t="shared" si="535"/>
        <v>0</v>
      </c>
      <c r="J2445" s="1">
        <f t="shared" si="536"/>
        <v>0</v>
      </c>
      <c r="K2445" s="1">
        <f t="shared" si="537"/>
        <v>0</v>
      </c>
      <c r="L2445" s="1">
        <f t="shared" si="538"/>
        <v>0</v>
      </c>
      <c r="M2445" s="1">
        <f t="shared" si="539"/>
        <v>0</v>
      </c>
      <c r="N2445" s="1" t="str">
        <f t="shared" si="540"/>
        <v>nee</v>
      </c>
      <c r="O2445" s="1">
        <f t="shared" si="541"/>
        <v>0</v>
      </c>
      <c r="P2445">
        <f t="shared" si="542"/>
        <v>100</v>
      </c>
    </row>
    <row r="2446" spans="1:16" x14ac:dyDescent="0.25">
      <c r="A2446" s="16">
        <f t="shared" si="543"/>
        <v>2444</v>
      </c>
      <c r="B2446" s="16">
        <f t="shared" si="532"/>
        <v>40</v>
      </c>
      <c r="C2446" s="1">
        <f t="shared" si="544"/>
        <v>5</v>
      </c>
      <c r="D2446" s="1">
        <f>VLOOKUP(C2446,Uitleg!$H$10:$K$14,2,FALSE)</f>
        <v>1</v>
      </c>
      <c r="E2446" s="1">
        <f>VLOOKUP(C2446,Uitleg!$H$10:$K$14,3,FALSE)</f>
        <v>1</v>
      </c>
      <c r="F2446">
        <f t="shared" si="545"/>
        <v>197</v>
      </c>
      <c r="G2446" s="17">
        <f t="shared" si="533"/>
        <v>80.073273867505165</v>
      </c>
      <c r="H2446" s="1">
        <f t="shared" si="534"/>
        <v>0</v>
      </c>
      <c r="I2446" s="1">
        <f t="shared" si="535"/>
        <v>0</v>
      </c>
      <c r="J2446" s="1">
        <f t="shared" si="536"/>
        <v>0</v>
      </c>
      <c r="K2446" s="1">
        <f t="shared" si="537"/>
        <v>0</v>
      </c>
      <c r="L2446" s="1">
        <f t="shared" si="538"/>
        <v>0</v>
      </c>
      <c r="M2446" s="1">
        <f t="shared" si="539"/>
        <v>0</v>
      </c>
      <c r="N2446" s="1" t="str">
        <f t="shared" si="540"/>
        <v>nee</v>
      </c>
      <c r="O2446" s="1">
        <f t="shared" si="541"/>
        <v>0</v>
      </c>
      <c r="P2446">
        <f t="shared" si="542"/>
        <v>100</v>
      </c>
    </row>
    <row r="2447" spans="1:16" x14ac:dyDescent="0.25">
      <c r="A2447" s="16">
        <f t="shared" si="543"/>
        <v>2445</v>
      </c>
      <c r="B2447" s="16">
        <f t="shared" si="532"/>
        <v>40</v>
      </c>
      <c r="C2447" s="1">
        <f t="shared" si="544"/>
        <v>5</v>
      </c>
      <c r="D2447" s="1">
        <f>VLOOKUP(C2447,Uitleg!$H$10:$K$14,2,FALSE)</f>
        <v>1</v>
      </c>
      <c r="E2447" s="1">
        <f>VLOOKUP(C2447,Uitleg!$H$10:$K$14,3,FALSE)</f>
        <v>1</v>
      </c>
      <c r="F2447">
        <f t="shared" si="545"/>
        <v>198</v>
      </c>
      <c r="G2447" s="17">
        <f t="shared" si="533"/>
        <v>79.971702617463407</v>
      </c>
      <c r="H2447" s="1">
        <f t="shared" si="534"/>
        <v>0</v>
      </c>
      <c r="I2447" s="1">
        <f t="shared" si="535"/>
        <v>0</v>
      </c>
      <c r="J2447" s="1">
        <f t="shared" si="536"/>
        <v>0</v>
      </c>
      <c r="K2447" s="1">
        <f t="shared" si="537"/>
        <v>0</v>
      </c>
      <c r="L2447" s="1">
        <f t="shared" si="538"/>
        <v>0</v>
      </c>
      <c r="M2447" s="1">
        <f t="shared" si="539"/>
        <v>0</v>
      </c>
      <c r="N2447" s="1" t="str">
        <f t="shared" si="540"/>
        <v>nee</v>
      </c>
      <c r="O2447" s="1">
        <f t="shared" si="541"/>
        <v>0</v>
      </c>
      <c r="P2447">
        <f t="shared" si="542"/>
        <v>100</v>
      </c>
    </row>
    <row r="2448" spans="1:16" x14ac:dyDescent="0.25">
      <c r="A2448" s="16">
        <f t="shared" si="543"/>
        <v>2446</v>
      </c>
      <c r="B2448" s="16">
        <f t="shared" si="532"/>
        <v>40</v>
      </c>
      <c r="C2448" s="1">
        <f t="shared" si="544"/>
        <v>5</v>
      </c>
      <c r="D2448" s="1">
        <f>VLOOKUP(C2448,Uitleg!$H$10:$K$14,2,FALSE)</f>
        <v>1</v>
      </c>
      <c r="E2448" s="1">
        <f>VLOOKUP(C2448,Uitleg!$H$10:$K$14,3,FALSE)</f>
        <v>1</v>
      </c>
      <c r="F2448">
        <f t="shared" si="545"/>
        <v>199</v>
      </c>
      <c r="G2448" s="17">
        <f t="shared" si="533"/>
        <v>79.869350087976372</v>
      </c>
      <c r="H2448" s="1">
        <f t="shared" si="534"/>
        <v>0</v>
      </c>
      <c r="I2448" s="1">
        <f t="shared" si="535"/>
        <v>0</v>
      </c>
      <c r="J2448" s="1">
        <f t="shared" si="536"/>
        <v>0</v>
      </c>
      <c r="K2448" s="1">
        <f t="shared" si="537"/>
        <v>0</v>
      </c>
      <c r="L2448" s="1">
        <f t="shared" si="538"/>
        <v>0</v>
      </c>
      <c r="M2448" s="1">
        <f t="shared" si="539"/>
        <v>0</v>
      </c>
      <c r="N2448" s="1" t="str">
        <f t="shared" si="540"/>
        <v>nee</v>
      </c>
      <c r="O2448" s="1">
        <f t="shared" si="541"/>
        <v>0</v>
      </c>
      <c r="P2448">
        <f t="shared" si="542"/>
        <v>100</v>
      </c>
    </row>
    <row r="2449" spans="1:16" x14ac:dyDescent="0.25">
      <c r="A2449" s="16">
        <f t="shared" si="543"/>
        <v>2447</v>
      </c>
      <c r="B2449" s="16">
        <f t="shared" si="532"/>
        <v>40</v>
      </c>
      <c r="C2449" s="1">
        <f t="shared" si="544"/>
        <v>5</v>
      </c>
      <c r="D2449" s="1">
        <f>VLOOKUP(C2449,Uitleg!$H$10:$K$14,2,FALSE)</f>
        <v>1</v>
      </c>
      <c r="E2449" s="1">
        <f>VLOOKUP(C2449,Uitleg!$H$10:$K$14,3,FALSE)</f>
        <v>1</v>
      </c>
      <c r="F2449">
        <f t="shared" si="545"/>
        <v>200</v>
      </c>
      <c r="G2449" s="17">
        <f t="shared" si="533"/>
        <v>79.766221523766404</v>
      </c>
      <c r="H2449" s="1">
        <f t="shared" si="534"/>
        <v>0</v>
      </c>
      <c r="I2449" s="1">
        <f t="shared" si="535"/>
        <v>0</v>
      </c>
      <c r="J2449" s="1">
        <f t="shared" si="536"/>
        <v>0</v>
      </c>
      <c r="K2449" s="1">
        <f t="shared" si="537"/>
        <v>0</v>
      </c>
      <c r="L2449" s="1">
        <f t="shared" si="538"/>
        <v>0</v>
      </c>
      <c r="M2449" s="1">
        <f t="shared" si="539"/>
        <v>0</v>
      </c>
      <c r="N2449" s="1" t="str">
        <f t="shared" si="540"/>
        <v>nee</v>
      </c>
      <c r="O2449" s="1">
        <f t="shared" si="541"/>
        <v>0</v>
      </c>
      <c r="P2449">
        <f t="shared" si="542"/>
        <v>100</v>
      </c>
    </row>
    <row r="2450" spans="1:16" x14ac:dyDescent="0.25">
      <c r="A2450" s="16">
        <f t="shared" si="543"/>
        <v>2448</v>
      </c>
      <c r="B2450" s="16">
        <f t="shared" si="532"/>
        <v>40</v>
      </c>
      <c r="C2450" s="1">
        <f t="shared" si="544"/>
        <v>5</v>
      </c>
      <c r="D2450" s="1">
        <f>VLOOKUP(C2450,Uitleg!$H$10:$K$14,2,FALSE)</f>
        <v>1</v>
      </c>
      <c r="E2450" s="1">
        <f>VLOOKUP(C2450,Uitleg!$H$10:$K$14,3,FALSE)</f>
        <v>1</v>
      </c>
      <c r="F2450">
        <f t="shared" si="545"/>
        <v>201</v>
      </c>
      <c r="G2450" s="17">
        <f t="shared" si="533"/>
        <v>79.662322196139925</v>
      </c>
      <c r="H2450" s="1">
        <f t="shared" si="534"/>
        <v>0</v>
      </c>
      <c r="I2450" s="1">
        <f t="shared" si="535"/>
        <v>0</v>
      </c>
      <c r="J2450" s="1">
        <f t="shared" si="536"/>
        <v>0</v>
      </c>
      <c r="K2450" s="1">
        <f t="shared" si="537"/>
        <v>0</v>
      </c>
      <c r="L2450" s="1">
        <f t="shared" si="538"/>
        <v>0</v>
      </c>
      <c r="M2450" s="1">
        <f t="shared" si="539"/>
        <v>0</v>
      </c>
      <c r="N2450" s="1" t="str">
        <f t="shared" si="540"/>
        <v>nee</v>
      </c>
      <c r="O2450" s="1">
        <f t="shared" si="541"/>
        <v>0</v>
      </c>
      <c r="P2450">
        <f t="shared" si="542"/>
        <v>100</v>
      </c>
    </row>
    <row r="2451" spans="1:16" x14ac:dyDescent="0.25">
      <c r="A2451" s="16">
        <f t="shared" si="543"/>
        <v>2449</v>
      </c>
      <c r="B2451" s="16">
        <f t="shared" si="532"/>
        <v>40</v>
      </c>
      <c r="C2451" s="1">
        <f t="shared" si="544"/>
        <v>5</v>
      </c>
      <c r="D2451" s="1">
        <f>VLOOKUP(C2451,Uitleg!$H$10:$K$14,2,FALSE)</f>
        <v>1</v>
      </c>
      <c r="E2451" s="1">
        <f>VLOOKUP(C2451,Uitleg!$H$10:$K$14,3,FALSE)</f>
        <v>1</v>
      </c>
      <c r="F2451">
        <f t="shared" si="545"/>
        <v>202</v>
      </c>
      <c r="G2451" s="17">
        <f t="shared" si="533"/>
        <v>79.557657402776869</v>
      </c>
      <c r="H2451" s="1">
        <f t="shared" si="534"/>
        <v>0</v>
      </c>
      <c r="I2451" s="1">
        <f t="shared" si="535"/>
        <v>0</v>
      </c>
      <c r="J2451" s="1">
        <f t="shared" si="536"/>
        <v>0</v>
      </c>
      <c r="K2451" s="1">
        <f t="shared" si="537"/>
        <v>0</v>
      </c>
      <c r="L2451" s="1">
        <f t="shared" si="538"/>
        <v>0</v>
      </c>
      <c r="M2451" s="1">
        <f t="shared" si="539"/>
        <v>0</v>
      </c>
      <c r="N2451" s="1" t="str">
        <f t="shared" si="540"/>
        <v>nee</v>
      </c>
      <c r="O2451" s="1">
        <f t="shared" si="541"/>
        <v>0</v>
      </c>
      <c r="P2451">
        <f t="shared" si="542"/>
        <v>100</v>
      </c>
    </row>
    <row r="2452" spans="1:16" x14ac:dyDescent="0.25">
      <c r="A2452" s="16">
        <f t="shared" si="543"/>
        <v>2450</v>
      </c>
      <c r="B2452" s="16">
        <f t="shared" si="532"/>
        <v>40</v>
      </c>
      <c r="C2452" s="1">
        <f t="shared" si="544"/>
        <v>5</v>
      </c>
      <c r="D2452" s="1">
        <f>VLOOKUP(C2452,Uitleg!$H$10:$K$14,2,FALSE)</f>
        <v>1</v>
      </c>
      <c r="E2452" s="1">
        <f>VLOOKUP(C2452,Uitleg!$H$10:$K$14,3,FALSE)</f>
        <v>1</v>
      </c>
      <c r="F2452">
        <f t="shared" si="545"/>
        <v>203</v>
      </c>
      <c r="G2452" s="17">
        <f t="shared" si="533"/>
        <v>79.452232467518456</v>
      </c>
      <c r="H2452" s="1">
        <f t="shared" si="534"/>
        <v>0</v>
      </c>
      <c r="I2452" s="1">
        <f t="shared" si="535"/>
        <v>0</v>
      </c>
      <c r="J2452" s="1">
        <f t="shared" si="536"/>
        <v>0</v>
      </c>
      <c r="K2452" s="1">
        <f t="shared" si="537"/>
        <v>0</v>
      </c>
      <c r="L2452" s="1">
        <f t="shared" si="538"/>
        <v>0</v>
      </c>
      <c r="M2452" s="1">
        <f t="shared" si="539"/>
        <v>0</v>
      </c>
      <c r="N2452" s="1" t="str">
        <f t="shared" si="540"/>
        <v>nee</v>
      </c>
      <c r="O2452" s="1">
        <f t="shared" si="541"/>
        <v>0</v>
      </c>
      <c r="P2452">
        <f t="shared" si="542"/>
        <v>100</v>
      </c>
    </row>
    <row r="2453" spans="1:16" x14ac:dyDescent="0.25">
      <c r="A2453" s="16">
        <f t="shared" si="543"/>
        <v>2451</v>
      </c>
      <c r="B2453" s="16">
        <f t="shared" si="532"/>
        <v>40</v>
      </c>
      <c r="C2453" s="1">
        <f t="shared" si="544"/>
        <v>5</v>
      </c>
      <c r="D2453" s="1">
        <f>VLOOKUP(C2453,Uitleg!$H$10:$K$14,2,FALSE)</f>
        <v>1</v>
      </c>
      <c r="E2453" s="1">
        <f>VLOOKUP(C2453,Uitleg!$H$10:$K$14,3,FALSE)</f>
        <v>1</v>
      </c>
      <c r="F2453">
        <f t="shared" si="545"/>
        <v>204</v>
      </c>
      <c r="G2453" s="17">
        <f t="shared" si="533"/>
        <v>79.346052740154676</v>
      </c>
      <c r="H2453" s="1">
        <f t="shared" si="534"/>
        <v>0</v>
      </c>
      <c r="I2453" s="1">
        <f t="shared" si="535"/>
        <v>0</v>
      </c>
      <c r="J2453" s="1">
        <f t="shared" si="536"/>
        <v>0</v>
      </c>
      <c r="K2453" s="1">
        <f t="shared" si="537"/>
        <v>0</v>
      </c>
      <c r="L2453" s="1">
        <f t="shared" si="538"/>
        <v>0</v>
      </c>
      <c r="M2453" s="1">
        <f t="shared" si="539"/>
        <v>0</v>
      </c>
      <c r="N2453" s="1" t="str">
        <f t="shared" si="540"/>
        <v>nee</v>
      </c>
      <c r="O2453" s="1">
        <f t="shared" si="541"/>
        <v>0</v>
      </c>
      <c r="P2453">
        <f t="shared" si="542"/>
        <v>100</v>
      </c>
    </row>
    <row r="2454" spans="1:16" x14ac:dyDescent="0.25">
      <c r="A2454" s="16">
        <f t="shared" si="543"/>
        <v>2452</v>
      </c>
      <c r="B2454" s="16">
        <f t="shared" si="532"/>
        <v>40</v>
      </c>
      <c r="C2454" s="1">
        <f t="shared" si="544"/>
        <v>5</v>
      </c>
      <c r="D2454" s="1">
        <f>VLOOKUP(C2454,Uitleg!$H$10:$K$14,2,FALSE)</f>
        <v>1</v>
      </c>
      <c r="E2454" s="1">
        <f>VLOOKUP(C2454,Uitleg!$H$10:$K$14,3,FALSE)</f>
        <v>1</v>
      </c>
      <c r="F2454">
        <f t="shared" si="545"/>
        <v>205</v>
      </c>
      <c r="G2454" s="17">
        <f t="shared" si="533"/>
        <v>79.239123596210106</v>
      </c>
      <c r="H2454" s="1">
        <f t="shared" si="534"/>
        <v>0</v>
      </c>
      <c r="I2454" s="1">
        <f t="shared" si="535"/>
        <v>0</v>
      </c>
      <c r="J2454" s="1">
        <f t="shared" si="536"/>
        <v>0</v>
      </c>
      <c r="K2454" s="1">
        <f t="shared" si="537"/>
        <v>0</v>
      </c>
      <c r="L2454" s="1">
        <f t="shared" si="538"/>
        <v>0</v>
      </c>
      <c r="M2454" s="1">
        <f t="shared" si="539"/>
        <v>0</v>
      </c>
      <c r="N2454" s="1" t="str">
        <f t="shared" si="540"/>
        <v>nee</v>
      </c>
      <c r="O2454" s="1">
        <f t="shared" si="541"/>
        <v>0</v>
      </c>
      <c r="P2454">
        <f t="shared" si="542"/>
        <v>100</v>
      </c>
    </row>
    <row r="2455" spans="1:16" x14ac:dyDescent="0.25">
      <c r="A2455" s="16">
        <f t="shared" si="543"/>
        <v>2453</v>
      </c>
      <c r="B2455" s="16">
        <f t="shared" si="532"/>
        <v>40</v>
      </c>
      <c r="C2455" s="1">
        <f t="shared" si="544"/>
        <v>5</v>
      </c>
      <c r="D2455" s="1">
        <f>VLOOKUP(C2455,Uitleg!$H$10:$K$14,2,FALSE)</f>
        <v>1</v>
      </c>
      <c r="E2455" s="1">
        <f>VLOOKUP(C2455,Uitleg!$H$10:$K$14,3,FALSE)</f>
        <v>1</v>
      </c>
      <c r="F2455">
        <f t="shared" si="545"/>
        <v>206</v>
      </c>
      <c r="G2455" s="17">
        <f t="shared" si="533"/>
        <v>79.13145043672958</v>
      </c>
      <c r="H2455" s="1">
        <f t="shared" si="534"/>
        <v>0</v>
      </c>
      <c r="I2455" s="1">
        <f t="shared" si="535"/>
        <v>0</v>
      </c>
      <c r="J2455" s="1">
        <f t="shared" si="536"/>
        <v>0</v>
      </c>
      <c r="K2455" s="1">
        <f t="shared" si="537"/>
        <v>0</v>
      </c>
      <c r="L2455" s="1">
        <f t="shared" si="538"/>
        <v>0</v>
      </c>
      <c r="M2455" s="1">
        <f t="shared" si="539"/>
        <v>0</v>
      </c>
      <c r="N2455" s="1" t="str">
        <f t="shared" si="540"/>
        <v>nee</v>
      </c>
      <c r="O2455" s="1">
        <f t="shared" si="541"/>
        <v>0</v>
      </c>
      <c r="P2455">
        <f t="shared" si="542"/>
        <v>100</v>
      </c>
    </row>
    <row r="2456" spans="1:16" x14ac:dyDescent="0.25">
      <c r="A2456" s="16">
        <f t="shared" si="543"/>
        <v>2454</v>
      </c>
      <c r="B2456" s="16">
        <f t="shared" si="532"/>
        <v>40</v>
      </c>
      <c r="C2456" s="1">
        <f t="shared" si="544"/>
        <v>5</v>
      </c>
      <c r="D2456" s="1">
        <f>VLOOKUP(C2456,Uitleg!$H$10:$K$14,2,FALSE)</f>
        <v>1</v>
      </c>
      <c r="E2456" s="1">
        <f>VLOOKUP(C2456,Uitleg!$H$10:$K$14,3,FALSE)</f>
        <v>1</v>
      </c>
      <c r="F2456">
        <f t="shared" si="545"/>
        <v>207</v>
      </c>
      <c r="G2456" s="17">
        <f t="shared" si="533"/>
        <v>79.023038688062016</v>
      </c>
      <c r="H2456" s="1">
        <f t="shared" si="534"/>
        <v>0</v>
      </c>
      <c r="I2456" s="1">
        <f t="shared" si="535"/>
        <v>0</v>
      </c>
      <c r="J2456" s="1">
        <f t="shared" si="536"/>
        <v>0</v>
      </c>
      <c r="K2456" s="1">
        <f t="shared" si="537"/>
        <v>0</v>
      </c>
      <c r="L2456" s="1">
        <f t="shared" si="538"/>
        <v>0</v>
      </c>
      <c r="M2456" s="1">
        <f t="shared" si="539"/>
        <v>0</v>
      </c>
      <c r="N2456" s="1" t="str">
        <f t="shared" si="540"/>
        <v>nee</v>
      </c>
      <c r="O2456" s="1">
        <f t="shared" si="541"/>
        <v>0</v>
      </c>
      <c r="P2456">
        <f t="shared" si="542"/>
        <v>100</v>
      </c>
    </row>
    <row r="2457" spans="1:16" x14ac:dyDescent="0.25">
      <c r="A2457" s="16">
        <f t="shared" si="543"/>
        <v>2455</v>
      </c>
      <c r="B2457" s="16">
        <f t="shared" si="532"/>
        <v>40</v>
      </c>
      <c r="C2457" s="1">
        <f t="shared" si="544"/>
        <v>5</v>
      </c>
      <c r="D2457" s="1">
        <f>VLOOKUP(C2457,Uitleg!$H$10:$K$14,2,FALSE)</f>
        <v>1</v>
      </c>
      <c r="E2457" s="1">
        <f>VLOOKUP(C2457,Uitleg!$H$10:$K$14,3,FALSE)</f>
        <v>1</v>
      </c>
      <c r="F2457">
        <f t="shared" si="545"/>
        <v>208</v>
      </c>
      <c r="G2457" s="17">
        <f t="shared" si="533"/>
        <v>78.913893801644264</v>
      </c>
      <c r="H2457" s="1">
        <f t="shared" si="534"/>
        <v>0</v>
      </c>
      <c r="I2457" s="1">
        <f t="shared" si="535"/>
        <v>0</v>
      </c>
      <c r="J2457" s="1">
        <f t="shared" si="536"/>
        <v>0</v>
      </c>
      <c r="K2457" s="1">
        <f t="shared" si="537"/>
        <v>0</v>
      </c>
      <c r="L2457" s="1">
        <f t="shared" si="538"/>
        <v>0</v>
      </c>
      <c r="M2457" s="1">
        <f t="shared" si="539"/>
        <v>0</v>
      </c>
      <c r="N2457" s="1" t="str">
        <f t="shared" si="540"/>
        <v>nee</v>
      </c>
      <c r="O2457" s="1">
        <f t="shared" si="541"/>
        <v>0</v>
      </c>
      <c r="P2457">
        <f t="shared" si="542"/>
        <v>100</v>
      </c>
    </row>
    <row r="2458" spans="1:16" x14ac:dyDescent="0.25">
      <c r="A2458" s="16">
        <f t="shared" si="543"/>
        <v>2456</v>
      </c>
      <c r="B2458" s="16">
        <f t="shared" si="532"/>
        <v>40</v>
      </c>
      <c r="C2458" s="1">
        <f t="shared" si="544"/>
        <v>5</v>
      </c>
      <c r="D2458" s="1">
        <f>VLOOKUP(C2458,Uitleg!$H$10:$K$14,2,FALSE)</f>
        <v>1</v>
      </c>
      <c r="E2458" s="1">
        <f>VLOOKUP(C2458,Uitleg!$H$10:$K$14,3,FALSE)</f>
        <v>1</v>
      </c>
      <c r="F2458">
        <f t="shared" si="545"/>
        <v>209</v>
      </c>
      <c r="G2458" s="17">
        <f t="shared" si="533"/>
        <v>78.804021253783048</v>
      </c>
      <c r="H2458" s="1">
        <f t="shared" si="534"/>
        <v>0</v>
      </c>
      <c r="I2458" s="1">
        <f t="shared" si="535"/>
        <v>0</v>
      </c>
      <c r="J2458" s="1">
        <f t="shared" si="536"/>
        <v>0</v>
      </c>
      <c r="K2458" s="1">
        <f t="shared" si="537"/>
        <v>0</v>
      </c>
      <c r="L2458" s="1">
        <f t="shared" si="538"/>
        <v>0</v>
      </c>
      <c r="M2458" s="1">
        <f t="shared" si="539"/>
        <v>0</v>
      </c>
      <c r="N2458" s="1" t="str">
        <f t="shared" si="540"/>
        <v>nee</v>
      </c>
      <c r="O2458" s="1">
        <f t="shared" si="541"/>
        <v>0</v>
      </c>
      <c r="P2458">
        <f t="shared" si="542"/>
        <v>100</v>
      </c>
    </row>
    <row r="2459" spans="1:16" x14ac:dyDescent="0.25">
      <c r="A2459" s="16">
        <f t="shared" si="543"/>
        <v>2457</v>
      </c>
      <c r="B2459" s="16">
        <f t="shared" si="532"/>
        <v>40</v>
      </c>
      <c r="C2459" s="1">
        <f t="shared" si="544"/>
        <v>5</v>
      </c>
      <c r="D2459" s="1">
        <f>VLOOKUP(C2459,Uitleg!$H$10:$K$14,2,FALSE)</f>
        <v>1</v>
      </c>
      <c r="E2459" s="1">
        <f>VLOOKUP(C2459,Uitleg!$H$10:$K$14,3,FALSE)</f>
        <v>1</v>
      </c>
      <c r="F2459">
        <f t="shared" si="545"/>
        <v>210</v>
      </c>
      <c r="G2459" s="17">
        <f t="shared" si="533"/>
        <v>78.693426545436921</v>
      </c>
      <c r="H2459" s="1">
        <f t="shared" si="534"/>
        <v>0</v>
      </c>
      <c r="I2459" s="1">
        <f t="shared" si="535"/>
        <v>0</v>
      </c>
      <c r="J2459" s="1">
        <f t="shared" si="536"/>
        <v>0</v>
      </c>
      <c r="K2459" s="1">
        <f t="shared" si="537"/>
        <v>0</v>
      </c>
      <c r="L2459" s="1">
        <f t="shared" si="538"/>
        <v>0</v>
      </c>
      <c r="M2459" s="1">
        <f t="shared" si="539"/>
        <v>0</v>
      </c>
      <c r="N2459" s="1" t="str">
        <f t="shared" si="540"/>
        <v>nee</v>
      </c>
      <c r="O2459" s="1">
        <f t="shared" si="541"/>
        <v>0</v>
      </c>
      <c r="P2459">
        <f t="shared" si="542"/>
        <v>100</v>
      </c>
    </row>
    <row r="2460" spans="1:16" x14ac:dyDescent="0.25">
      <c r="A2460" s="16">
        <f t="shared" si="543"/>
        <v>2458</v>
      </c>
      <c r="B2460" s="16">
        <f t="shared" si="532"/>
        <v>40</v>
      </c>
      <c r="C2460" s="1">
        <f t="shared" si="544"/>
        <v>5</v>
      </c>
      <c r="D2460" s="1">
        <f>VLOOKUP(C2460,Uitleg!$H$10:$K$14,2,FALSE)</f>
        <v>1</v>
      </c>
      <c r="E2460" s="1">
        <f>VLOOKUP(C2460,Uitleg!$H$10:$K$14,3,FALSE)</f>
        <v>1</v>
      </c>
      <c r="F2460">
        <f t="shared" si="545"/>
        <v>211</v>
      </c>
      <c r="G2460" s="17">
        <f t="shared" si="533"/>
        <v>78.582115201996416</v>
      </c>
      <c r="H2460" s="1">
        <f t="shared" si="534"/>
        <v>0</v>
      </c>
      <c r="I2460" s="1">
        <f t="shared" si="535"/>
        <v>0</v>
      </c>
      <c r="J2460" s="1">
        <f t="shared" si="536"/>
        <v>0</v>
      </c>
      <c r="K2460" s="1">
        <f t="shared" si="537"/>
        <v>0</v>
      </c>
      <c r="L2460" s="1">
        <f t="shared" si="538"/>
        <v>0</v>
      </c>
      <c r="M2460" s="1">
        <f t="shared" si="539"/>
        <v>0</v>
      </c>
      <c r="N2460" s="1" t="str">
        <f t="shared" si="540"/>
        <v>nee</v>
      </c>
      <c r="O2460" s="1">
        <f t="shared" si="541"/>
        <v>0</v>
      </c>
      <c r="P2460">
        <f t="shared" si="542"/>
        <v>100</v>
      </c>
    </row>
    <row r="2461" spans="1:16" x14ac:dyDescent="0.25">
      <c r="A2461" s="16">
        <f t="shared" si="543"/>
        <v>2459</v>
      </c>
      <c r="B2461" s="16">
        <f t="shared" si="532"/>
        <v>40</v>
      </c>
      <c r="C2461" s="1">
        <f t="shared" si="544"/>
        <v>5</v>
      </c>
      <c r="D2461" s="1">
        <f>VLOOKUP(C2461,Uitleg!$H$10:$K$14,2,FALSE)</f>
        <v>1</v>
      </c>
      <c r="E2461" s="1">
        <f>VLOOKUP(C2461,Uitleg!$H$10:$K$14,3,FALSE)</f>
        <v>1</v>
      </c>
      <c r="F2461">
        <f t="shared" si="545"/>
        <v>212</v>
      </c>
      <c r="G2461" s="17">
        <f t="shared" si="533"/>
        <v>78.470092773064209</v>
      </c>
      <c r="H2461" s="1">
        <f t="shared" si="534"/>
        <v>0</v>
      </c>
      <c r="I2461" s="1">
        <f t="shared" si="535"/>
        <v>0</v>
      </c>
      <c r="J2461" s="1">
        <f t="shared" si="536"/>
        <v>0</v>
      </c>
      <c r="K2461" s="1">
        <f t="shared" si="537"/>
        <v>0</v>
      </c>
      <c r="L2461" s="1">
        <f t="shared" si="538"/>
        <v>0</v>
      </c>
      <c r="M2461" s="1">
        <f t="shared" si="539"/>
        <v>0</v>
      </c>
      <c r="N2461" s="1" t="str">
        <f t="shared" si="540"/>
        <v>nee</v>
      </c>
      <c r="O2461" s="1">
        <f t="shared" si="541"/>
        <v>0</v>
      </c>
      <c r="P2461">
        <f t="shared" si="542"/>
        <v>100</v>
      </c>
    </row>
    <row r="2462" spans="1:16" x14ac:dyDescent="0.25">
      <c r="A2462" s="16">
        <f t="shared" si="543"/>
        <v>2460</v>
      </c>
      <c r="B2462" s="16">
        <f t="shared" si="532"/>
        <v>41</v>
      </c>
      <c r="C2462" s="1">
        <f t="shared" si="544"/>
        <v>5</v>
      </c>
      <c r="D2462" s="1">
        <f>VLOOKUP(C2462,Uitleg!$H$10:$K$14,2,FALSE)</f>
        <v>1</v>
      </c>
      <c r="E2462" s="1">
        <f>VLOOKUP(C2462,Uitleg!$H$10:$K$14,3,FALSE)</f>
        <v>1</v>
      </c>
      <c r="F2462">
        <f t="shared" si="545"/>
        <v>213</v>
      </c>
      <c r="G2462" s="17">
        <f t="shared" si="533"/>
        <v>78.357364832233486</v>
      </c>
      <c r="H2462" s="1">
        <f t="shared" si="534"/>
        <v>0</v>
      </c>
      <c r="I2462" s="1">
        <f t="shared" si="535"/>
        <v>0</v>
      </c>
      <c r="J2462" s="1">
        <f t="shared" si="536"/>
        <v>0</v>
      </c>
      <c r="K2462" s="1">
        <f t="shared" si="537"/>
        <v>0</v>
      </c>
      <c r="L2462" s="1">
        <f t="shared" si="538"/>
        <v>0</v>
      </c>
      <c r="M2462" s="1">
        <f t="shared" si="539"/>
        <v>0</v>
      </c>
      <c r="N2462" s="1" t="str">
        <f t="shared" si="540"/>
        <v>nee</v>
      </c>
      <c r="O2462" s="1">
        <f t="shared" si="541"/>
        <v>0</v>
      </c>
      <c r="P2462">
        <f t="shared" si="542"/>
        <v>100</v>
      </c>
    </row>
    <row r="2463" spans="1:16" x14ac:dyDescent="0.25">
      <c r="A2463" s="16">
        <f t="shared" si="543"/>
        <v>2461</v>
      </c>
      <c r="B2463" s="16">
        <f t="shared" si="532"/>
        <v>41</v>
      </c>
      <c r="C2463" s="1">
        <f t="shared" si="544"/>
        <v>5</v>
      </c>
      <c r="D2463" s="1">
        <f>VLOOKUP(C2463,Uitleg!$H$10:$K$14,2,FALSE)</f>
        <v>1</v>
      </c>
      <c r="E2463" s="1">
        <f>VLOOKUP(C2463,Uitleg!$H$10:$K$14,3,FALSE)</f>
        <v>1</v>
      </c>
      <c r="F2463">
        <f t="shared" si="545"/>
        <v>214</v>
      </c>
      <c r="G2463" s="17">
        <f t="shared" si="533"/>
        <v>78.243936976866209</v>
      </c>
      <c r="H2463" s="1">
        <f t="shared" si="534"/>
        <v>0</v>
      </c>
      <c r="I2463" s="1">
        <f t="shared" si="535"/>
        <v>0</v>
      </c>
      <c r="J2463" s="1">
        <f t="shared" si="536"/>
        <v>0</v>
      </c>
      <c r="K2463" s="1">
        <f t="shared" si="537"/>
        <v>0</v>
      </c>
      <c r="L2463" s="1">
        <f t="shared" si="538"/>
        <v>0</v>
      </c>
      <c r="M2463" s="1">
        <f t="shared" si="539"/>
        <v>0</v>
      </c>
      <c r="N2463" s="1" t="str">
        <f t="shared" si="540"/>
        <v>nee</v>
      </c>
      <c r="O2463" s="1">
        <f t="shared" si="541"/>
        <v>0</v>
      </c>
      <c r="P2463">
        <f t="shared" si="542"/>
        <v>100</v>
      </c>
    </row>
    <row r="2464" spans="1:16" x14ac:dyDescent="0.25">
      <c r="A2464" s="16">
        <f t="shared" si="543"/>
        <v>2462</v>
      </c>
      <c r="B2464" s="16">
        <f t="shared" si="532"/>
        <v>41</v>
      </c>
      <c r="C2464" s="1">
        <f t="shared" si="544"/>
        <v>5</v>
      </c>
      <c r="D2464" s="1">
        <f>VLOOKUP(C2464,Uitleg!$H$10:$K$14,2,FALSE)</f>
        <v>1</v>
      </c>
      <c r="E2464" s="1">
        <f>VLOOKUP(C2464,Uitleg!$H$10:$K$14,3,FALSE)</f>
        <v>1</v>
      </c>
      <c r="F2464">
        <f t="shared" si="545"/>
        <v>215</v>
      </c>
      <c r="G2464" s="17">
        <f t="shared" si="533"/>
        <v>78.129814827869808</v>
      </c>
      <c r="H2464" s="1">
        <f t="shared" si="534"/>
        <v>0</v>
      </c>
      <c r="I2464" s="1">
        <f t="shared" si="535"/>
        <v>0</v>
      </c>
      <c r="J2464" s="1">
        <f t="shared" si="536"/>
        <v>0</v>
      </c>
      <c r="K2464" s="1">
        <f t="shared" si="537"/>
        <v>0</v>
      </c>
      <c r="L2464" s="1">
        <f t="shared" si="538"/>
        <v>0</v>
      </c>
      <c r="M2464" s="1">
        <f t="shared" si="539"/>
        <v>0</v>
      </c>
      <c r="N2464" s="1" t="str">
        <f t="shared" si="540"/>
        <v>nee</v>
      </c>
      <c r="O2464" s="1">
        <f t="shared" si="541"/>
        <v>0</v>
      </c>
      <c r="P2464">
        <f t="shared" si="542"/>
        <v>100</v>
      </c>
    </row>
    <row r="2465" spans="1:16" x14ac:dyDescent="0.25">
      <c r="A2465" s="16">
        <f t="shared" si="543"/>
        <v>2463</v>
      </c>
      <c r="B2465" s="16">
        <f t="shared" si="532"/>
        <v>41</v>
      </c>
      <c r="C2465" s="1">
        <f t="shared" si="544"/>
        <v>5</v>
      </c>
      <c r="D2465" s="1">
        <f>VLOOKUP(C2465,Uitleg!$H$10:$K$14,2,FALSE)</f>
        <v>1</v>
      </c>
      <c r="E2465" s="1">
        <f>VLOOKUP(C2465,Uitleg!$H$10:$K$14,3,FALSE)</f>
        <v>1</v>
      </c>
      <c r="F2465">
        <f t="shared" si="545"/>
        <v>216</v>
      </c>
      <c r="G2465" s="17">
        <f t="shared" si="533"/>
        <v>78.015004029473701</v>
      </c>
      <c r="H2465" s="1">
        <f t="shared" si="534"/>
        <v>0</v>
      </c>
      <c r="I2465" s="1">
        <f t="shared" si="535"/>
        <v>0</v>
      </c>
      <c r="J2465" s="1">
        <f t="shared" si="536"/>
        <v>0</v>
      </c>
      <c r="K2465" s="1">
        <f t="shared" si="537"/>
        <v>0</v>
      </c>
      <c r="L2465" s="1">
        <f t="shared" si="538"/>
        <v>0</v>
      </c>
      <c r="M2465" s="1">
        <f t="shared" si="539"/>
        <v>0</v>
      </c>
      <c r="N2465" s="1" t="str">
        <f t="shared" si="540"/>
        <v>nee</v>
      </c>
      <c r="O2465" s="1">
        <f t="shared" si="541"/>
        <v>0</v>
      </c>
      <c r="P2465">
        <f t="shared" si="542"/>
        <v>100</v>
      </c>
    </row>
    <row r="2466" spans="1:16" x14ac:dyDescent="0.25">
      <c r="A2466" s="16">
        <f t="shared" si="543"/>
        <v>2464</v>
      </c>
      <c r="B2466" s="16">
        <f t="shared" si="532"/>
        <v>41</v>
      </c>
      <c r="C2466" s="1">
        <f t="shared" si="544"/>
        <v>5</v>
      </c>
      <c r="D2466" s="1">
        <f>VLOOKUP(C2466,Uitleg!$H$10:$K$14,2,FALSE)</f>
        <v>1</v>
      </c>
      <c r="E2466" s="1">
        <f>VLOOKUP(C2466,Uitleg!$H$10:$K$14,3,FALSE)</f>
        <v>1</v>
      </c>
      <c r="F2466">
        <f t="shared" si="545"/>
        <v>217</v>
      </c>
      <c r="G2466" s="17">
        <f t="shared" si="533"/>
        <v>77.899510249004294</v>
      </c>
      <c r="H2466" s="1">
        <f t="shared" si="534"/>
        <v>0</v>
      </c>
      <c r="I2466" s="1">
        <f t="shared" si="535"/>
        <v>0</v>
      </c>
      <c r="J2466" s="1">
        <f t="shared" si="536"/>
        <v>0</v>
      </c>
      <c r="K2466" s="1">
        <f t="shared" si="537"/>
        <v>0</v>
      </c>
      <c r="L2466" s="1">
        <f t="shared" si="538"/>
        <v>0</v>
      </c>
      <c r="M2466" s="1">
        <f t="shared" si="539"/>
        <v>0</v>
      </c>
      <c r="N2466" s="1" t="str">
        <f t="shared" si="540"/>
        <v>nee</v>
      </c>
      <c r="O2466" s="1">
        <f t="shared" si="541"/>
        <v>0</v>
      </c>
      <c r="P2466">
        <f t="shared" si="542"/>
        <v>100</v>
      </c>
    </row>
    <row r="2467" spans="1:16" x14ac:dyDescent="0.25">
      <c r="A2467" s="16">
        <f t="shared" si="543"/>
        <v>2465</v>
      </c>
      <c r="B2467" s="16">
        <f t="shared" si="532"/>
        <v>41</v>
      </c>
      <c r="C2467" s="1">
        <f t="shared" si="544"/>
        <v>5</v>
      </c>
      <c r="D2467" s="1">
        <f>VLOOKUP(C2467,Uitleg!$H$10:$K$14,2,FALSE)</f>
        <v>1</v>
      </c>
      <c r="E2467" s="1">
        <f>VLOOKUP(C2467,Uitleg!$H$10:$K$14,3,FALSE)</f>
        <v>1</v>
      </c>
      <c r="F2467">
        <f t="shared" si="545"/>
        <v>218</v>
      </c>
      <c r="G2467" s="17">
        <f t="shared" si="533"/>
        <v>77.783339176659695</v>
      </c>
      <c r="H2467" s="1">
        <f t="shared" si="534"/>
        <v>0</v>
      </c>
      <c r="I2467" s="1">
        <f t="shared" si="535"/>
        <v>0</v>
      </c>
      <c r="J2467" s="1">
        <f t="shared" si="536"/>
        <v>0</v>
      </c>
      <c r="K2467" s="1">
        <f t="shared" si="537"/>
        <v>0</v>
      </c>
      <c r="L2467" s="1">
        <f t="shared" si="538"/>
        <v>0</v>
      </c>
      <c r="M2467" s="1">
        <f t="shared" si="539"/>
        <v>0</v>
      </c>
      <c r="N2467" s="1" t="str">
        <f t="shared" si="540"/>
        <v>nee</v>
      </c>
      <c r="O2467" s="1">
        <f t="shared" si="541"/>
        <v>0</v>
      </c>
      <c r="P2467">
        <f t="shared" si="542"/>
        <v>100</v>
      </c>
    </row>
    <row r="2468" spans="1:16" x14ac:dyDescent="0.25">
      <c r="A2468" s="16">
        <f t="shared" si="543"/>
        <v>2466</v>
      </c>
      <c r="B2468" s="16">
        <f t="shared" si="532"/>
        <v>41</v>
      </c>
      <c r="C2468" s="1">
        <f t="shared" si="544"/>
        <v>5</v>
      </c>
      <c r="D2468" s="1">
        <f>VLOOKUP(C2468,Uitleg!$H$10:$K$14,2,FALSE)</f>
        <v>1</v>
      </c>
      <c r="E2468" s="1">
        <f>VLOOKUP(C2468,Uitleg!$H$10:$K$14,3,FALSE)</f>
        <v>1</v>
      </c>
      <c r="F2468">
        <f t="shared" si="545"/>
        <v>219</v>
      </c>
      <c r="G2468" s="17">
        <f t="shared" si="533"/>
        <v>77.66649652528298</v>
      </c>
      <c r="H2468" s="1">
        <f t="shared" si="534"/>
        <v>0</v>
      </c>
      <c r="I2468" s="1">
        <f t="shared" si="535"/>
        <v>0</v>
      </c>
      <c r="J2468" s="1">
        <f t="shared" si="536"/>
        <v>0</v>
      </c>
      <c r="K2468" s="1">
        <f t="shared" si="537"/>
        <v>0</v>
      </c>
      <c r="L2468" s="1">
        <f t="shared" si="538"/>
        <v>0</v>
      </c>
      <c r="M2468" s="1">
        <f t="shared" si="539"/>
        <v>0</v>
      </c>
      <c r="N2468" s="1" t="str">
        <f t="shared" si="540"/>
        <v>nee</v>
      </c>
      <c r="O2468" s="1">
        <f t="shared" si="541"/>
        <v>0</v>
      </c>
      <c r="P2468">
        <f t="shared" si="542"/>
        <v>100</v>
      </c>
    </row>
    <row r="2469" spans="1:16" x14ac:dyDescent="0.25">
      <c r="A2469" s="16">
        <f t="shared" si="543"/>
        <v>2467</v>
      </c>
      <c r="B2469" s="16">
        <f t="shared" si="532"/>
        <v>41</v>
      </c>
      <c r="C2469" s="1">
        <f t="shared" si="544"/>
        <v>5</v>
      </c>
      <c r="D2469" s="1">
        <f>VLOOKUP(C2469,Uitleg!$H$10:$K$14,2,FALSE)</f>
        <v>1</v>
      </c>
      <c r="E2469" s="1">
        <f>VLOOKUP(C2469,Uitleg!$H$10:$K$14,3,FALSE)</f>
        <v>1</v>
      </c>
      <c r="F2469">
        <f t="shared" si="545"/>
        <v>220</v>
      </c>
      <c r="G2469" s="17">
        <f t="shared" si="533"/>
        <v>77.548988030135433</v>
      </c>
      <c r="H2469" s="1">
        <f t="shared" si="534"/>
        <v>0</v>
      </c>
      <c r="I2469" s="1">
        <f t="shared" si="535"/>
        <v>0</v>
      </c>
      <c r="J2469" s="1">
        <f t="shared" si="536"/>
        <v>0</v>
      </c>
      <c r="K2469" s="1">
        <f t="shared" si="537"/>
        <v>0</v>
      </c>
      <c r="L2469" s="1">
        <f t="shared" si="538"/>
        <v>0</v>
      </c>
      <c r="M2469" s="1">
        <f t="shared" si="539"/>
        <v>0</v>
      </c>
      <c r="N2469" s="1" t="str">
        <f t="shared" si="540"/>
        <v>nee</v>
      </c>
      <c r="O2469" s="1">
        <f t="shared" si="541"/>
        <v>0</v>
      </c>
      <c r="P2469">
        <f t="shared" si="542"/>
        <v>100</v>
      </c>
    </row>
    <row r="2470" spans="1:16" x14ac:dyDescent="0.25">
      <c r="A2470" s="16">
        <f t="shared" si="543"/>
        <v>2468</v>
      </c>
      <c r="B2470" s="16">
        <f t="shared" si="532"/>
        <v>41</v>
      </c>
      <c r="C2470" s="1">
        <f t="shared" si="544"/>
        <v>5</v>
      </c>
      <c r="D2470" s="1">
        <f>VLOOKUP(C2470,Uitleg!$H$10:$K$14,2,FALSE)</f>
        <v>1</v>
      </c>
      <c r="E2470" s="1">
        <f>VLOOKUP(C2470,Uitleg!$H$10:$K$14,3,FALSE)</f>
        <v>1</v>
      </c>
      <c r="F2470">
        <f t="shared" si="545"/>
        <v>221</v>
      </c>
      <c r="G2470" s="17">
        <f t="shared" si="533"/>
        <v>77.430819448667975</v>
      </c>
      <c r="H2470" s="1">
        <f t="shared" si="534"/>
        <v>0</v>
      </c>
      <c r="I2470" s="1">
        <f t="shared" si="535"/>
        <v>0</v>
      </c>
      <c r="J2470" s="1">
        <f t="shared" si="536"/>
        <v>0</v>
      </c>
      <c r="K2470" s="1">
        <f t="shared" si="537"/>
        <v>0</v>
      </c>
      <c r="L2470" s="1">
        <f t="shared" si="538"/>
        <v>0</v>
      </c>
      <c r="M2470" s="1">
        <f t="shared" si="539"/>
        <v>0</v>
      </c>
      <c r="N2470" s="1" t="str">
        <f t="shared" si="540"/>
        <v>nee</v>
      </c>
      <c r="O2470" s="1">
        <f t="shared" si="541"/>
        <v>0</v>
      </c>
      <c r="P2470">
        <f t="shared" si="542"/>
        <v>100</v>
      </c>
    </row>
    <row r="2471" spans="1:16" x14ac:dyDescent="0.25">
      <c r="A2471" s="16">
        <f t="shared" si="543"/>
        <v>2469</v>
      </c>
      <c r="B2471" s="16">
        <f t="shared" si="532"/>
        <v>41</v>
      </c>
      <c r="C2471" s="1">
        <f t="shared" si="544"/>
        <v>5</v>
      </c>
      <c r="D2471" s="1">
        <f>VLOOKUP(C2471,Uitleg!$H$10:$K$14,2,FALSE)</f>
        <v>1</v>
      </c>
      <c r="E2471" s="1">
        <f>VLOOKUP(C2471,Uitleg!$H$10:$K$14,3,FALSE)</f>
        <v>1</v>
      </c>
      <c r="F2471">
        <f t="shared" si="545"/>
        <v>222</v>
      </c>
      <c r="G2471" s="17">
        <f t="shared" si="533"/>
        <v>77.311996560292783</v>
      </c>
      <c r="H2471" s="1">
        <f t="shared" si="534"/>
        <v>0</v>
      </c>
      <c r="I2471" s="1">
        <f t="shared" si="535"/>
        <v>0</v>
      </c>
      <c r="J2471" s="1">
        <f t="shared" si="536"/>
        <v>0</v>
      </c>
      <c r="K2471" s="1">
        <f t="shared" si="537"/>
        <v>0</v>
      </c>
      <c r="L2471" s="1">
        <f t="shared" si="538"/>
        <v>0</v>
      </c>
      <c r="M2471" s="1">
        <f t="shared" si="539"/>
        <v>0</v>
      </c>
      <c r="N2471" s="1" t="str">
        <f t="shared" si="540"/>
        <v>nee</v>
      </c>
      <c r="O2471" s="1">
        <f t="shared" si="541"/>
        <v>0</v>
      </c>
      <c r="P2471">
        <f t="shared" si="542"/>
        <v>100</v>
      </c>
    </row>
    <row r="2472" spans="1:16" x14ac:dyDescent="0.25">
      <c r="A2472" s="16">
        <f t="shared" si="543"/>
        <v>2470</v>
      </c>
      <c r="B2472" s="16">
        <f t="shared" si="532"/>
        <v>41</v>
      </c>
      <c r="C2472" s="1">
        <f t="shared" si="544"/>
        <v>5</v>
      </c>
      <c r="D2472" s="1">
        <f>VLOOKUP(C2472,Uitleg!$H$10:$K$14,2,FALSE)</f>
        <v>1</v>
      </c>
      <c r="E2472" s="1">
        <f>VLOOKUP(C2472,Uitleg!$H$10:$K$14,3,FALSE)</f>
        <v>1</v>
      </c>
      <c r="F2472">
        <f t="shared" si="545"/>
        <v>223</v>
      </c>
      <c r="G2472" s="17">
        <f t="shared" si="533"/>
        <v>77.192525166153217</v>
      </c>
      <c r="H2472" s="1">
        <f t="shared" si="534"/>
        <v>0</v>
      </c>
      <c r="I2472" s="1">
        <f t="shared" si="535"/>
        <v>0</v>
      </c>
      <c r="J2472" s="1">
        <f t="shared" si="536"/>
        <v>0</v>
      </c>
      <c r="K2472" s="1">
        <f t="shared" si="537"/>
        <v>0</v>
      </c>
      <c r="L2472" s="1">
        <f t="shared" si="538"/>
        <v>0</v>
      </c>
      <c r="M2472" s="1">
        <f t="shared" si="539"/>
        <v>0</v>
      </c>
      <c r="N2472" s="1" t="str">
        <f t="shared" si="540"/>
        <v>nee</v>
      </c>
      <c r="O2472" s="1">
        <f t="shared" si="541"/>
        <v>0</v>
      </c>
      <c r="P2472">
        <f t="shared" si="542"/>
        <v>100</v>
      </c>
    </row>
    <row r="2473" spans="1:16" x14ac:dyDescent="0.25">
      <c r="A2473" s="16">
        <f t="shared" si="543"/>
        <v>2471</v>
      </c>
      <c r="B2473" s="16">
        <f t="shared" si="532"/>
        <v>41</v>
      </c>
      <c r="C2473" s="1">
        <f t="shared" si="544"/>
        <v>5</v>
      </c>
      <c r="D2473" s="1">
        <f>VLOOKUP(C2473,Uitleg!$H$10:$K$14,2,FALSE)</f>
        <v>1</v>
      </c>
      <c r="E2473" s="1">
        <f>VLOOKUP(C2473,Uitleg!$H$10:$K$14,3,FALSE)</f>
        <v>1</v>
      </c>
      <c r="F2473">
        <f t="shared" si="545"/>
        <v>224</v>
      </c>
      <c r="G2473" s="17">
        <f t="shared" si="533"/>
        <v>77.072411088893617</v>
      </c>
      <c r="H2473" s="1">
        <f t="shared" si="534"/>
        <v>0</v>
      </c>
      <c r="I2473" s="1">
        <f t="shared" si="535"/>
        <v>0</v>
      </c>
      <c r="J2473" s="1">
        <f t="shared" si="536"/>
        <v>0</v>
      </c>
      <c r="K2473" s="1">
        <f t="shared" si="537"/>
        <v>0</v>
      </c>
      <c r="L2473" s="1">
        <f t="shared" si="538"/>
        <v>0</v>
      </c>
      <c r="M2473" s="1">
        <f t="shared" si="539"/>
        <v>0</v>
      </c>
      <c r="N2473" s="1" t="str">
        <f t="shared" si="540"/>
        <v>nee</v>
      </c>
      <c r="O2473" s="1">
        <f t="shared" si="541"/>
        <v>0</v>
      </c>
      <c r="P2473">
        <f t="shared" si="542"/>
        <v>100</v>
      </c>
    </row>
    <row r="2474" spans="1:16" x14ac:dyDescent="0.25">
      <c r="A2474" s="16">
        <f t="shared" si="543"/>
        <v>2472</v>
      </c>
      <c r="B2474" s="16">
        <f t="shared" si="532"/>
        <v>41</v>
      </c>
      <c r="C2474" s="1">
        <f t="shared" si="544"/>
        <v>5</v>
      </c>
      <c r="D2474" s="1">
        <f>VLOOKUP(C2474,Uitleg!$H$10:$K$14,2,FALSE)</f>
        <v>1</v>
      </c>
      <c r="E2474" s="1">
        <f>VLOOKUP(C2474,Uitleg!$H$10:$K$14,3,FALSE)</f>
        <v>1</v>
      </c>
      <c r="F2474">
        <f t="shared" si="545"/>
        <v>225</v>
      </c>
      <c r="G2474" s="17">
        <f t="shared" si="533"/>
        <v>76.951660172427793</v>
      </c>
      <c r="H2474" s="1">
        <f t="shared" si="534"/>
        <v>0</v>
      </c>
      <c r="I2474" s="1">
        <f t="shared" si="535"/>
        <v>0</v>
      </c>
      <c r="J2474" s="1">
        <f t="shared" si="536"/>
        <v>0</v>
      </c>
      <c r="K2474" s="1">
        <f t="shared" si="537"/>
        <v>0</v>
      </c>
      <c r="L2474" s="1">
        <f t="shared" si="538"/>
        <v>0</v>
      </c>
      <c r="M2474" s="1">
        <f t="shared" si="539"/>
        <v>0</v>
      </c>
      <c r="N2474" s="1" t="str">
        <f t="shared" si="540"/>
        <v>nee</v>
      </c>
      <c r="O2474" s="1">
        <f t="shared" si="541"/>
        <v>0</v>
      </c>
      <c r="P2474">
        <f t="shared" si="542"/>
        <v>100</v>
      </c>
    </row>
    <row r="2475" spans="1:16" x14ac:dyDescent="0.25">
      <c r="A2475" s="16">
        <f t="shared" si="543"/>
        <v>2473</v>
      </c>
      <c r="B2475" s="16">
        <f t="shared" si="532"/>
        <v>41</v>
      </c>
      <c r="C2475" s="1">
        <f t="shared" si="544"/>
        <v>5</v>
      </c>
      <c r="D2475" s="1">
        <f>VLOOKUP(C2475,Uitleg!$H$10:$K$14,2,FALSE)</f>
        <v>1</v>
      </c>
      <c r="E2475" s="1">
        <f>VLOOKUP(C2475,Uitleg!$H$10:$K$14,3,FALSE)</f>
        <v>1</v>
      </c>
      <c r="F2475">
        <f t="shared" si="545"/>
        <v>226</v>
      </c>
      <c r="G2475" s="17">
        <f t="shared" si="533"/>
        <v>76.830278281707265</v>
      </c>
      <c r="H2475" s="1">
        <f t="shared" si="534"/>
        <v>0</v>
      </c>
      <c r="I2475" s="1">
        <f t="shared" si="535"/>
        <v>0</v>
      </c>
      <c r="J2475" s="1">
        <f t="shared" si="536"/>
        <v>0</v>
      </c>
      <c r="K2475" s="1">
        <f t="shared" si="537"/>
        <v>0</v>
      </c>
      <c r="L2475" s="1">
        <f t="shared" si="538"/>
        <v>0</v>
      </c>
      <c r="M2475" s="1">
        <f t="shared" si="539"/>
        <v>0</v>
      </c>
      <c r="N2475" s="1" t="str">
        <f t="shared" si="540"/>
        <v>nee</v>
      </c>
      <c r="O2475" s="1">
        <f t="shared" si="541"/>
        <v>0</v>
      </c>
      <c r="P2475">
        <f t="shared" si="542"/>
        <v>100</v>
      </c>
    </row>
    <row r="2476" spans="1:16" x14ac:dyDescent="0.25">
      <c r="A2476" s="16">
        <f t="shared" si="543"/>
        <v>2474</v>
      </c>
      <c r="B2476" s="16">
        <f t="shared" si="532"/>
        <v>41</v>
      </c>
      <c r="C2476" s="1">
        <f t="shared" si="544"/>
        <v>5</v>
      </c>
      <c r="D2476" s="1">
        <f>VLOOKUP(C2476,Uitleg!$H$10:$K$14,2,FALSE)</f>
        <v>1</v>
      </c>
      <c r="E2476" s="1">
        <f>VLOOKUP(C2476,Uitleg!$H$10:$K$14,3,FALSE)</f>
        <v>1</v>
      </c>
      <c r="F2476">
        <f t="shared" si="545"/>
        <v>227</v>
      </c>
      <c r="G2476" s="17">
        <f t="shared" si="533"/>
        <v>76.708271302488143</v>
      </c>
      <c r="H2476" s="1">
        <f t="shared" si="534"/>
        <v>0</v>
      </c>
      <c r="I2476" s="1">
        <f t="shared" si="535"/>
        <v>0</v>
      </c>
      <c r="J2476" s="1">
        <f t="shared" si="536"/>
        <v>0</v>
      </c>
      <c r="K2476" s="1">
        <f t="shared" si="537"/>
        <v>0</v>
      </c>
      <c r="L2476" s="1">
        <f t="shared" si="538"/>
        <v>0</v>
      </c>
      <c r="M2476" s="1">
        <f t="shared" si="539"/>
        <v>0</v>
      </c>
      <c r="N2476" s="1" t="str">
        <f t="shared" si="540"/>
        <v>nee</v>
      </c>
      <c r="O2476" s="1">
        <f t="shared" si="541"/>
        <v>0</v>
      </c>
      <c r="P2476">
        <f t="shared" si="542"/>
        <v>100</v>
      </c>
    </row>
    <row r="2477" spans="1:16" x14ac:dyDescent="0.25">
      <c r="A2477" s="16">
        <f t="shared" si="543"/>
        <v>2475</v>
      </c>
      <c r="B2477" s="16">
        <f t="shared" si="532"/>
        <v>41</v>
      </c>
      <c r="C2477" s="1">
        <f t="shared" si="544"/>
        <v>5</v>
      </c>
      <c r="D2477" s="1">
        <f>VLOOKUP(C2477,Uitleg!$H$10:$K$14,2,FALSE)</f>
        <v>1</v>
      </c>
      <c r="E2477" s="1">
        <f>VLOOKUP(C2477,Uitleg!$H$10:$K$14,3,FALSE)</f>
        <v>1</v>
      </c>
      <c r="F2477">
        <f t="shared" si="545"/>
        <v>228</v>
      </c>
      <c r="G2477" s="17">
        <f t="shared" si="533"/>
        <v>76.585645141097771</v>
      </c>
      <c r="H2477" s="1">
        <f t="shared" si="534"/>
        <v>0</v>
      </c>
      <c r="I2477" s="1">
        <f t="shared" si="535"/>
        <v>0</v>
      </c>
      <c r="J2477" s="1">
        <f t="shared" si="536"/>
        <v>0</v>
      </c>
      <c r="K2477" s="1">
        <f t="shared" si="537"/>
        <v>0</v>
      </c>
      <c r="L2477" s="1">
        <f t="shared" si="538"/>
        <v>0</v>
      </c>
      <c r="M2477" s="1">
        <f t="shared" si="539"/>
        <v>0</v>
      </c>
      <c r="N2477" s="1" t="str">
        <f t="shared" si="540"/>
        <v>nee</v>
      </c>
      <c r="O2477" s="1">
        <f t="shared" si="541"/>
        <v>0</v>
      </c>
      <c r="P2477">
        <f t="shared" si="542"/>
        <v>100</v>
      </c>
    </row>
    <row r="2478" spans="1:16" x14ac:dyDescent="0.25">
      <c r="A2478" s="16">
        <f t="shared" si="543"/>
        <v>2476</v>
      </c>
      <c r="B2478" s="16">
        <f t="shared" si="532"/>
        <v>41</v>
      </c>
      <c r="C2478" s="1">
        <f t="shared" si="544"/>
        <v>5</v>
      </c>
      <c r="D2478" s="1">
        <f>VLOOKUP(C2478,Uitleg!$H$10:$K$14,2,FALSE)</f>
        <v>1</v>
      </c>
      <c r="E2478" s="1">
        <f>VLOOKUP(C2478,Uitleg!$H$10:$K$14,3,FALSE)</f>
        <v>1</v>
      </c>
      <c r="F2478">
        <f t="shared" si="545"/>
        <v>229</v>
      </c>
      <c r="G2478" s="17">
        <f t="shared" si="533"/>
        <v>76.462405724200167</v>
      </c>
      <c r="H2478" s="1">
        <f t="shared" si="534"/>
        <v>0</v>
      </c>
      <c r="I2478" s="1">
        <f t="shared" si="535"/>
        <v>0</v>
      </c>
      <c r="J2478" s="1">
        <f t="shared" si="536"/>
        <v>0</v>
      </c>
      <c r="K2478" s="1">
        <f t="shared" si="537"/>
        <v>0</v>
      </c>
      <c r="L2478" s="1">
        <f t="shared" si="538"/>
        <v>0</v>
      </c>
      <c r="M2478" s="1">
        <f t="shared" si="539"/>
        <v>0</v>
      </c>
      <c r="N2478" s="1" t="str">
        <f t="shared" si="540"/>
        <v>nee</v>
      </c>
      <c r="O2478" s="1">
        <f t="shared" si="541"/>
        <v>0</v>
      </c>
      <c r="P2478">
        <f t="shared" si="542"/>
        <v>100</v>
      </c>
    </row>
    <row r="2479" spans="1:16" x14ac:dyDescent="0.25">
      <c r="A2479" s="16">
        <f t="shared" si="543"/>
        <v>2477</v>
      </c>
      <c r="B2479" s="16">
        <f t="shared" si="532"/>
        <v>41</v>
      </c>
      <c r="C2479" s="1">
        <f t="shared" si="544"/>
        <v>5</v>
      </c>
      <c r="D2479" s="1">
        <f>VLOOKUP(C2479,Uitleg!$H$10:$K$14,2,FALSE)</f>
        <v>1</v>
      </c>
      <c r="E2479" s="1">
        <f>VLOOKUP(C2479,Uitleg!$H$10:$K$14,3,FALSE)</f>
        <v>1</v>
      </c>
      <c r="F2479">
        <f t="shared" si="545"/>
        <v>230</v>
      </c>
      <c r="G2479" s="17">
        <f t="shared" si="533"/>
        <v>76.338558998561211</v>
      </c>
      <c r="H2479" s="1">
        <f t="shared" si="534"/>
        <v>0</v>
      </c>
      <c r="I2479" s="1">
        <f t="shared" si="535"/>
        <v>0</v>
      </c>
      <c r="J2479" s="1">
        <f t="shared" si="536"/>
        <v>0</v>
      </c>
      <c r="K2479" s="1">
        <f t="shared" si="537"/>
        <v>0</v>
      </c>
      <c r="L2479" s="1">
        <f t="shared" si="538"/>
        <v>0</v>
      </c>
      <c r="M2479" s="1">
        <f t="shared" si="539"/>
        <v>0</v>
      </c>
      <c r="N2479" s="1" t="str">
        <f t="shared" si="540"/>
        <v>nee</v>
      </c>
      <c r="O2479" s="1">
        <f t="shared" si="541"/>
        <v>0</v>
      </c>
      <c r="P2479">
        <f t="shared" si="542"/>
        <v>100</v>
      </c>
    </row>
    <row r="2480" spans="1:16" x14ac:dyDescent="0.25">
      <c r="A2480" s="16">
        <f t="shared" si="543"/>
        <v>2478</v>
      </c>
      <c r="B2480" s="16">
        <f t="shared" si="532"/>
        <v>41</v>
      </c>
      <c r="C2480" s="1">
        <f t="shared" si="544"/>
        <v>5</v>
      </c>
      <c r="D2480" s="1">
        <f>VLOOKUP(C2480,Uitleg!$H$10:$K$14,2,FALSE)</f>
        <v>1</v>
      </c>
      <c r="E2480" s="1">
        <f>VLOOKUP(C2480,Uitleg!$H$10:$K$14,3,FALSE)</f>
        <v>1</v>
      </c>
      <c r="F2480">
        <f t="shared" si="545"/>
        <v>231</v>
      </c>
      <c r="G2480" s="17">
        <f t="shared" si="533"/>
        <v>76.21411093081241</v>
      </c>
      <c r="H2480" s="1">
        <f t="shared" si="534"/>
        <v>0</v>
      </c>
      <c r="I2480" s="1">
        <f t="shared" si="535"/>
        <v>0</v>
      </c>
      <c r="J2480" s="1">
        <f t="shared" si="536"/>
        <v>0</v>
      </c>
      <c r="K2480" s="1">
        <f t="shared" si="537"/>
        <v>0</v>
      </c>
      <c r="L2480" s="1">
        <f t="shared" si="538"/>
        <v>0</v>
      </c>
      <c r="M2480" s="1">
        <f t="shared" si="539"/>
        <v>0</v>
      </c>
      <c r="N2480" s="1" t="str">
        <f t="shared" si="540"/>
        <v>nee</v>
      </c>
      <c r="O2480" s="1">
        <f t="shared" si="541"/>
        <v>0</v>
      </c>
      <c r="P2480">
        <f t="shared" si="542"/>
        <v>100</v>
      </c>
    </row>
    <row r="2481" spans="1:16" x14ac:dyDescent="0.25">
      <c r="A2481" s="16">
        <f t="shared" si="543"/>
        <v>2479</v>
      </c>
      <c r="B2481" s="16">
        <f t="shared" si="532"/>
        <v>41</v>
      </c>
      <c r="C2481" s="1">
        <f t="shared" si="544"/>
        <v>5</v>
      </c>
      <c r="D2481" s="1">
        <f>VLOOKUP(C2481,Uitleg!$H$10:$K$14,2,FALSE)</f>
        <v>1</v>
      </c>
      <c r="E2481" s="1">
        <f>VLOOKUP(C2481,Uitleg!$H$10:$K$14,3,FALSE)</f>
        <v>1</v>
      </c>
      <c r="F2481">
        <f t="shared" si="545"/>
        <v>232</v>
      </c>
      <c r="G2481" s="17">
        <f t="shared" si="533"/>
        <v>76.089067507214892</v>
      </c>
      <c r="H2481" s="1">
        <f t="shared" si="534"/>
        <v>0</v>
      </c>
      <c r="I2481" s="1">
        <f t="shared" si="535"/>
        <v>0</v>
      </c>
      <c r="J2481" s="1">
        <f t="shared" si="536"/>
        <v>0</v>
      </c>
      <c r="K2481" s="1">
        <f t="shared" si="537"/>
        <v>0</v>
      </c>
      <c r="L2481" s="1">
        <f t="shared" si="538"/>
        <v>0</v>
      </c>
      <c r="M2481" s="1">
        <f t="shared" si="539"/>
        <v>0</v>
      </c>
      <c r="N2481" s="1" t="str">
        <f t="shared" si="540"/>
        <v>nee</v>
      </c>
      <c r="O2481" s="1">
        <f t="shared" si="541"/>
        <v>0</v>
      </c>
      <c r="P2481">
        <f t="shared" si="542"/>
        <v>100</v>
      </c>
    </row>
    <row r="2482" spans="1:16" x14ac:dyDescent="0.25">
      <c r="A2482" s="16">
        <f t="shared" si="543"/>
        <v>2480</v>
      </c>
      <c r="B2482" s="16">
        <f t="shared" si="532"/>
        <v>41</v>
      </c>
      <c r="C2482" s="1">
        <f t="shared" si="544"/>
        <v>5</v>
      </c>
      <c r="D2482" s="1">
        <f>VLOOKUP(C2482,Uitleg!$H$10:$K$14,2,FALSE)</f>
        <v>1</v>
      </c>
      <c r="E2482" s="1">
        <f>VLOOKUP(C2482,Uitleg!$H$10:$K$14,3,FALSE)</f>
        <v>1</v>
      </c>
      <c r="F2482">
        <f t="shared" si="545"/>
        <v>233</v>
      </c>
      <c r="G2482" s="17">
        <f t="shared" si="533"/>
        <v>75.963434733421536</v>
      </c>
      <c r="H2482" s="1">
        <f t="shared" si="534"/>
        <v>0</v>
      </c>
      <c r="I2482" s="1">
        <f t="shared" si="535"/>
        <v>0</v>
      </c>
      <c r="J2482" s="1">
        <f t="shared" si="536"/>
        <v>0</v>
      </c>
      <c r="K2482" s="1">
        <f t="shared" si="537"/>
        <v>0</v>
      </c>
      <c r="L2482" s="1">
        <f t="shared" si="538"/>
        <v>0</v>
      </c>
      <c r="M2482" s="1">
        <f t="shared" si="539"/>
        <v>0</v>
      </c>
      <c r="N2482" s="1" t="str">
        <f t="shared" si="540"/>
        <v>nee</v>
      </c>
      <c r="O2482" s="1">
        <f t="shared" si="541"/>
        <v>0</v>
      </c>
      <c r="P2482">
        <f t="shared" si="542"/>
        <v>100</v>
      </c>
    </row>
    <row r="2483" spans="1:16" x14ac:dyDescent="0.25">
      <c r="A2483" s="16">
        <f t="shared" si="543"/>
        <v>2481</v>
      </c>
      <c r="B2483" s="16">
        <f t="shared" si="532"/>
        <v>41</v>
      </c>
      <c r="C2483" s="1">
        <f t="shared" si="544"/>
        <v>5</v>
      </c>
      <c r="D2483" s="1">
        <f>VLOOKUP(C2483,Uitleg!$H$10:$K$14,2,FALSE)</f>
        <v>1</v>
      </c>
      <c r="E2483" s="1">
        <f>VLOOKUP(C2483,Uitleg!$H$10:$K$14,3,FALSE)</f>
        <v>1</v>
      </c>
      <c r="F2483">
        <f t="shared" si="545"/>
        <v>234</v>
      </c>
      <c r="G2483" s="17">
        <f t="shared" si="533"/>
        <v>75.837218634239491</v>
      </c>
      <c r="H2483" s="1">
        <f t="shared" si="534"/>
        <v>0</v>
      </c>
      <c r="I2483" s="1">
        <f t="shared" si="535"/>
        <v>0</v>
      </c>
      <c r="J2483" s="1">
        <f t="shared" si="536"/>
        <v>0</v>
      </c>
      <c r="K2483" s="1">
        <f t="shared" si="537"/>
        <v>0</v>
      </c>
      <c r="L2483" s="1">
        <f t="shared" si="538"/>
        <v>0</v>
      </c>
      <c r="M2483" s="1">
        <f t="shared" si="539"/>
        <v>0</v>
      </c>
      <c r="N2483" s="1" t="str">
        <f t="shared" si="540"/>
        <v>nee</v>
      </c>
      <c r="O2483" s="1">
        <f t="shared" si="541"/>
        <v>0</v>
      </c>
      <c r="P2483">
        <f t="shared" si="542"/>
        <v>100</v>
      </c>
    </row>
    <row r="2484" spans="1:16" x14ac:dyDescent="0.25">
      <c r="A2484" s="16">
        <f t="shared" si="543"/>
        <v>2482</v>
      </c>
      <c r="B2484" s="16">
        <f t="shared" si="532"/>
        <v>41</v>
      </c>
      <c r="C2484" s="1">
        <f t="shared" si="544"/>
        <v>5</v>
      </c>
      <c r="D2484" s="1">
        <f>VLOOKUP(C2484,Uitleg!$H$10:$K$14,2,FALSE)</f>
        <v>1</v>
      </c>
      <c r="E2484" s="1">
        <f>VLOOKUP(C2484,Uitleg!$H$10:$K$14,3,FALSE)</f>
        <v>1</v>
      </c>
      <c r="F2484">
        <f t="shared" si="545"/>
        <v>235</v>
      </c>
      <c r="G2484" s="17">
        <f t="shared" si="533"/>
        <v>75.710425253391094</v>
      </c>
      <c r="H2484" s="1">
        <f t="shared" si="534"/>
        <v>0</v>
      </c>
      <c r="I2484" s="1">
        <f t="shared" si="535"/>
        <v>0</v>
      </c>
      <c r="J2484" s="1">
        <f t="shared" si="536"/>
        <v>0</v>
      </c>
      <c r="K2484" s="1">
        <f t="shared" si="537"/>
        <v>0</v>
      </c>
      <c r="L2484" s="1">
        <f t="shared" si="538"/>
        <v>0</v>
      </c>
      <c r="M2484" s="1">
        <f t="shared" si="539"/>
        <v>0</v>
      </c>
      <c r="N2484" s="1" t="str">
        <f t="shared" si="540"/>
        <v>nee</v>
      </c>
      <c r="O2484" s="1">
        <f t="shared" si="541"/>
        <v>0</v>
      </c>
      <c r="P2484">
        <f t="shared" si="542"/>
        <v>100</v>
      </c>
    </row>
    <row r="2485" spans="1:16" x14ac:dyDescent="0.25">
      <c r="A2485" s="16">
        <f t="shared" si="543"/>
        <v>2483</v>
      </c>
      <c r="B2485" s="16">
        <f t="shared" si="532"/>
        <v>41</v>
      </c>
      <c r="C2485" s="1">
        <f t="shared" si="544"/>
        <v>5</v>
      </c>
      <c r="D2485" s="1">
        <f>VLOOKUP(C2485,Uitleg!$H$10:$K$14,2,FALSE)</f>
        <v>1</v>
      </c>
      <c r="E2485" s="1">
        <f>VLOOKUP(C2485,Uitleg!$H$10:$K$14,3,FALSE)</f>
        <v>1</v>
      </c>
      <c r="F2485">
        <f t="shared" si="545"/>
        <v>236</v>
      </c>
      <c r="G2485" s="17">
        <f t="shared" si="533"/>
        <v>75.583060653274828</v>
      </c>
      <c r="H2485" s="1">
        <f t="shared" si="534"/>
        <v>0</v>
      </c>
      <c r="I2485" s="1">
        <f t="shared" si="535"/>
        <v>0</v>
      </c>
      <c r="J2485" s="1">
        <f t="shared" si="536"/>
        <v>0</v>
      </c>
      <c r="K2485" s="1">
        <f t="shared" si="537"/>
        <v>0</v>
      </c>
      <c r="L2485" s="1">
        <f t="shared" si="538"/>
        <v>0</v>
      </c>
      <c r="M2485" s="1">
        <f t="shared" si="539"/>
        <v>0</v>
      </c>
      <c r="N2485" s="1" t="str">
        <f t="shared" si="540"/>
        <v>nee</v>
      </c>
      <c r="O2485" s="1">
        <f t="shared" si="541"/>
        <v>0</v>
      </c>
      <c r="P2485">
        <f t="shared" si="542"/>
        <v>100</v>
      </c>
    </row>
    <row r="2486" spans="1:16" x14ac:dyDescent="0.25">
      <c r="A2486" s="16">
        <f t="shared" si="543"/>
        <v>2484</v>
      </c>
      <c r="B2486" s="16">
        <f t="shared" si="532"/>
        <v>41</v>
      </c>
      <c r="C2486" s="1">
        <f t="shared" si="544"/>
        <v>5</v>
      </c>
      <c r="D2486" s="1">
        <f>VLOOKUP(C2486,Uitleg!$H$10:$K$14,2,FALSE)</f>
        <v>1</v>
      </c>
      <c r="E2486" s="1">
        <f>VLOOKUP(C2486,Uitleg!$H$10:$K$14,3,FALSE)</f>
        <v>1</v>
      </c>
      <c r="F2486">
        <f t="shared" si="545"/>
        <v>237</v>
      </c>
      <c r="G2486" s="17">
        <f t="shared" si="533"/>
        <v>75.455130914724947</v>
      </c>
      <c r="H2486" s="1">
        <f t="shared" si="534"/>
        <v>0</v>
      </c>
      <c r="I2486" s="1">
        <f t="shared" si="535"/>
        <v>0</v>
      </c>
      <c r="J2486" s="1">
        <f t="shared" si="536"/>
        <v>0</v>
      </c>
      <c r="K2486" s="1">
        <f t="shared" si="537"/>
        <v>0</v>
      </c>
      <c r="L2486" s="1">
        <f t="shared" si="538"/>
        <v>0</v>
      </c>
      <c r="M2486" s="1">
        <f t="shared" si="539"/>
        <v>0</v>
      </c>
      <c r="N2486" s="1" t="str">
        <f t="shared" si="540"/>
        <v>nee</v>
      </c>
      <c r="O2486" s="1">
        <f t="shared" si="541"/>
        <v>0</v>
      </c>
      <c r="P2486">
        <f t="shared" si="542"/>
        <v>100</v>
      </c>
    </row>
    <row r="2487" spans="1:16" x14ac:dyDescent="0.25">
      <c r="A2487" s="16">
        <f t="shared" si="543"/>
        <v>2485</v>
      </c>
      <c r="B2487" s="16">
        <f t="shared" si="532"/>
        <v>41</v>
      </c>
      <c r="C2487" s="1">
        <f t="shared" si="544"/>
        <v>5</v>
      </c>
      <c r="D2487" s="1">
        <f>VLOOKUP(C2487,Uitleg!$H$10:$K$14,2,FALSE)</f>
        <v>1</v>
      </c>
      <c r="E2487" s="1">
        <f>VLOOKUP(C2487,Uitleg!$H$10:$K$14,3,FALSE)</f>
        <v>1</v>
      </c>
      <c r="F2487">
        <f t="shared" si="545"/>
        <v>238</v>
      </c>
      <c r="G2487" s="17">
        <f t="shared" si="533"/>
        <v>75.326642136771042</v>
      </c>
      <c r="H2487" s="1">
        <f t="shared" si="534"/>
        <v>0</v>
      </c>
      <c r="I2487" s="1">
        <f t="shared" si="535"/>
        <v>0</v>
      </c>
      <c r="J2487" s="1">
        <f t="shared" si="536"/>
        <v>0</v>
      </c>
      <c r="K2487" s="1">
        <f t="shared" si="537"/>
        <v>0</v>
      </c>
      <c r="L2487" s="1">
        <f t="shared" si="538"/>
        <v>0</v>
      </c>
      <c r="M2487" s="1">
        <f t="shared" si="539"/>
        <v>0</v>
      </c>
      <c r="N2487" s="1" t="str">
        <f t="shared" si="540"/>
        <v>nee</v>
      </c>
      <c r="O2487" s="1">
        <f t="shared" si="541"/>
        <v>0</v>
      </c>
      <c r="P2487">
        <f t="shared" si="542"/>
        <v>100</v>
      </c>
    </row>
    <row r="2488" spans="1:16" x14ac:dyDescent="0.25">
      <c r="A2488" s="16">
        <f t="shared" si="543"/>
        <v>2486</v>
      </c>
      <c r="B2488" s="16">
        <f t="shared" si="532"/>
        <v>41</v>
      </c>
      <c r="C2488" s="1">
        <f t="shared" si="544"/>
        <v>5</v>
      </c>
      <c r="D2488" s="1">
        <f>VLOOKUP(C2488,Uitleg!$H$10:$K$14,2,FALSE)</f>
        <v>1</v>
      </c>
      <c r="E2488" s="1">
        <f>VLOOKUP(C2488,Uitleg!$H$10:$K$14,3,FALSE)</f>
        <v>1</v>
      </c>
      <c r="F2488">
        <f t="shared" si="545"/>
        <v>239</v>
      </c>
      <c r="G2488" s="17">
        <f t="shared" si="533"/>
        <v>75.197600436396328</v>
      </c>
      <c r="H2488" s="1">
        <f t="shared" si="534"/>
        <v>0</v>
      </c>
      <c r="I2488" s="1">
        <f t="shared" si="535"/>
        <v>0</v>
      </c>
      <c r="J2488" s="1">
        <f t="shared" si="536"/>
        <v>0</v>
      </c>
      <c r="K2488" s="1">
        <f t="shared" si="537"/>
        <v>0</v>
      </c>
      <c r="L2488" s="1">
        <f t="shared" si="538"/>
        <v>0</v>
      </c>
      <c r="M2488" s="1">
        <f t="shared" si="539"/>
        <v>0</v>
      </c>
      <c r="N2488" s="1" t="str">
        <f t="shared" si="540"/>
        <v>nee</v>
      </c>
      <c r="O2488" s="1">
        <f t="shared" si="541"/>
        <v>0</v>
      </c>
      <c r="P2488">
        <f t="shared" si="542"/>
        <v>100</v>
      </c>
    </row>
    <row r="2489" spans="1:16" x14ac:dyDescent="0.25">
      <c r="A2489" s="16">
        <f t="shared" si="543"/>
        <v>2487</v>
      </c>
      <c r="B2489" s="16">
        <f t="shared" si="532"/>
        <v>41</v>
      </c>
      <c r="C2489" s="1">
        <f t="shared" si="544"/>
        <v>5</v>
      </c>
      <c r="D2489" s="1">
        <f>VLOOKUP(C2489,Uitleg!$H$10:$K$14,2,FALSE)</f>
        <v>1</v>
      </c>
      <c r="E2489" s="1">
        <f>VLOOKUP(C2489,Uitleg!$H$10:$K$14,3,FALSE)</f>
        <v>1</v>
      </c>
      <c r="F2489">
        <f t="shared" si="545"/>
        <v>240</v>
      </c>
      <c r="G2489" s="17">
        <f t="shared" si="533"/>
        <v>75.068011948295947</v>
      </c>
      <c r="H2489" s="1">
        <f t="shared" si="534"/>
        <v>0</v>
      </c>
      <c r="I2489" s="1">
        <f t="shared" si="535"/>
        <v>0</v>
      </c>
      <c r="J2489" s="1">
        <f t="shared" si="536"/>
        <v>0</v>
      </c>
      <c r="K2489" s="1">
        <f t="shared" si="537"/>
        <v>0</v>
      </c>
      <c r="L2489" s="1">
        <f t="shared" si="538"/>
        <v>0</v>
      </c>
      <c r="M2489" s="1">
        <f t="shared" si="539"/>
        <v>0</v>
      </c>
      <c r="N2489" s="1" t="str">
        <f t="shared" si="540"/>
        <v>nee</v>
      </c>
      <c r="O2489" s="1">
        <f t="shared" si="541"/>
        <v>0</v>
      </c>
      <c r="P2489">
        <f t="shared" si="542"/>
        <v>100</v>
      </c>
    </row>
    <row r="2490" spans="1:16" x14ac:dyDescent="0.25">
      <c r="A2490" s="16">
        <f t="shared" si="543"/>
        <v>2488</v>
      </c>
      <c r="B2490" s="16">
        <f t="shared" si="532"/>
        <v>41</v>
      </c>
      <c r="C2490" s="1">
        <f t="shared" si="544"/>
        <v>5</v>
      </c>
      <c r="D2490" s="1">
        <f>VLOOKUP(C2490,Uitleg!$H$10:$K$14,2,FALSE)</f>
        <v>1</v>
      </c>
      <c r="E2490" s="1">
        <f>VLOOKUP(C2490,Uitleg!$H$10:$K$14,3,FALSE)</f>
        <v>1</v>
      </c>
      <c r="F2490">
        <f t="shared" si="545"/>
        <v>241</v>
      </c>
      <c r="G2490" s="17">
        <f t="shared" si="533"/>
        <v>74.937882824633846</v>
      </c>
      <c r="H2490" s="1">
        <f t="shared" si="534"/>
        <v>0</v>
      </c>
      <c r="I2490" s="1">
        <f t="shared" si="535"/>
        <v>0</v>
      </c>
      <c r="J2490" s="1">
        <f t="shared" si="536"/>
        <v>0</v>
      </c>
      <c r="K2490" s="1">
        <f t="shared" si="537"/>
        <v>0</v>
      </c>
      <c r="L2490" s="1">
        <f t="shared" si="538"/>
        <v>0</v>
      </c>
      <c r="M2490" s="1">
        <f t="shared" si="539"/>
        <v>0</v>
      </c>
      <c r="N2490" s="1" t="str">
        <f t="shared" si="540"/>
        <v>nee</v>
      </c>
      <c r="O2490" s="1">
        <f t="shared" si="541"/>
        <v>0</v>
      </c>
      <c r="P2490">
        <f t="shared" si="542"/>
        <v>100</v>
      </c>
    </row>
    <row r="2491" spans="1:16" x14ac:dyDescent="0.25">
      <c r="A2491" s="16">
        <f t="shared" si="543"/>
        <v>2489</v>
      </c>
      <c r="B2491" s="16">
        <f t="shared" si="532"/>
        <v>41</v>
      </c>
      <c r="C2491" s="1">
        <f t="shared" si="544"/>
        <v>5</v>
      </c>
      <c r="D2491" s="1">
        <f>VLOOKUP(C2491,Uitleg!$H$10:$K$14,2,FALSE)</f>
        <v>1</v>
      </c>
      <c r="E2491" s="1">
        <f>VLOOKUP(C2491,Uitleg!$H$10:$K$14,3,FALSE)</f>
        <v>1</v>
      </c>
      <c r="F2491">
        <f t="shared" si="545"/>
        <v>242</v>
      </c>
      <c r="G2491" s="17">
        <f t="shared" si="533"/>
        <v>74.807219234799902</v>
      </c>
      <c r="H2491" s="1">
        <f t="shared" si="534"/>
        <v>0</v>
      </c>
      <c r="I2491" s="1">
        <f t="shared" si="535"/>
        <v>0</v>
      </c>
      <c r="J2491" s="1">
        <f t="shared" si="536"/>
        <v>0</v>
      </c>
      <c r="K2491" s="1">
        <f t="shared" si="537"/>
        <v>0</v>
      </c>
      <c r="L2491" s="1">
        <f t="shared" si="538"/>
        <v>0</v>
      </c>
      <c r="M2491" s="1">
        <f t="shared" si="539"/>
        <v>0</v>
      </c>
      <c r="N2491" s="1" t="str">
        <f t="shared" si="540"/>
        <v>nee</v>
      </c>
      <c r="O2491" s="1">
        <f t="shared" si="541"/>
        <v>0</v>
      </c>
      <c r="P2491">
        <f t="shared" si="542"/>
        <v>100</v>
      </c>
    </row>
    <row r="2492" spans="1:16" x14ac:dyDescent="0.25">
      <c r="A2492" s="16">
        <f t="shared" si="543"/>
        <v>2490</v>
      </c>
      <c r="B2492" s="16">
        <f t="shared" si="532"/>
        <v>41</v>
      </c>
      <c r="C2492" s="1">
        <f t="shared" si="544"/>
        <v>5</v>
      </c>
      <c r="D2492" s="1">
        <f>VLOOKUP(C2492,Uitleg!$H$10:$K$14,2,FALSE)</f>
        <v>1</v>
      </c>
      <c r="E2492" s="1">
        <f>VLOOKUP(C2492,Uitleg!$H$10:$K$14,3,FALSE)</f>
        <v>1</v>
      </c>
      <c r="F2492">
        <f t="shared" si="545"/>
        <v>243</v>
      </c>
      <c r="G2492" s="17">
        <f t="shared" si="533"/>
        <v>74.676027365165496</v>
      </c>
      <c r="H2492" s="1">
        <f t="shared" si="534"/>
        <v>0</v>
      </c>
      <c r="I2492" s="1">
        <f t="shared" si="535"/>
        <v>0</v>
      </c>
      <c r="J2492" s="1">
        <f t="shared" si="536"/>
        <v>0</v>
      </c>
      <c r="K2492" s="1">
        <f t="shared" si="537"/>
        <v>0</v>
      </c>
      <c r="L2492" s="1">
        <f t="shared" si="538"/>
        <v>0</v>
      </c>
      <c r="M2492" s="1">
        <f t="shared" si="539"/>
        <v>0</v>
      </c>
      <c r="N2492" s="1" t="str">
        <f t="shared" si="540"/>
        <v>nee</v>
      </c>
      <c r="O2492" s="1">
        <f t="shared" si="541"/>
        <v>0</v>
      </c>
      <c r="P2492">
        <f t="shared" si="542"/>
        <v>100</v>
      </c>
    </row>
    <row r="2493" spans="1:16" x14ac:dyDescent="0.25">
      <c r="A2493" s="16">
        <f t="shared" si="543"/>
        <v>2491</v>
      </c>
      <c r="B2493" s="16">
        <f t="shared" si="532"/>
        <v>41</v>
      </c>
      <c r="C2493" s="1">
        <f t="shared" si="544"/>
        <v>5</v>
      </c>
      <c r="D2493" s="1">
        <f>VLOOKUP(C2493,Uitleg!$H$10:$K$14,2,FALSE)</f>
        <v>1</v>
      </c>
      <c r="E2493" s="1">
        <f>VLOOKUP(C2493,Uitleg!$H$10:$K$14,3,FALSE)</f>
        <v>1</v>
      </c>
      <c r="F2493">
        <f t="shared" si="545"/>
        <v>244</v>
      </c>
      <c r="G2493" s="17">
        <f t="shared" si="533"/>
        <v>74.544313418839366</v>
      </c>
      <c r="H2493" s="1">
        <f t="shared" si="534"/>
        <v>0</v>
      </c>
      <c r="I2493" s="1">
        <f t="shared" si="535"/>
        <v>0</v>
      </c>
      <c r="J2493" s="1">
        <f t="shared" si="536"/>
        <v>0</v>
      </c>
      <c r="K2493" s="1">
        <f t="shared" si="537"/>
        <v>0</v>
      </c>
      <c r="L2493" s="1">
        <f t="shared" si="538"/>
        <v>0</v>
      </c>
      <c r="M2493" s="1">
        <f t="shared" si="539"/>
        <v>0</v>
      </c>
      <c r="N2493" s="1" t="str">
        <f t="shared" si="540"/>
        <v>nee</v>
      </c>
      <c r="O2493" s="1">
        <f t="shared" si="541"/>
        <v>0</v>
      </c>
      <c r="P2493">
        <f t="shared" si="542"/>
        <v>100</v>
      </c>
    </row>
    <row r="2494" spans="1:16" x14ac:dyDescent="0.25">
      <c r="A2494" s="16">
        <f t="shared" si="543"/>
        <v>2492</v>
      </c>
      <c r="B2494" s="16">
        <f t="shared" si="532"/>
        <v>41</v>
      </c>
      <c r="C2494" s="1">
        <f t="shared" si="544"/>
        <v>5</v>
      </c>
      <c r="D2494" s="1">
        <f>VLOOKUP(C2494,Uitleg!$H$10:$K$14,2,FALSE)</f>
        <v>1</v>
      </c>
      <c r="E2494" s="1">
        <f>VLOOKUP(C2494,Uitleg!$H$10:$K$14,3,FALSE)</f>
        <v>1</v>
      </c>
      <c r="F2494">
        <f t="shared" si="545"/>
        <v>245</v>
      </c>
      <c r="G2494" s="17">
        <f t="shared" si="533"/>
        <v>74.412083615421977</v>
      </c>
      <c r="H2494" s="1">
        <f t="shared" si="534"/>
        <v>0</v>
      </c>
      <c r="I2494" s="1">
        <f t="shared" si="535"/>
        <v>0</v>
      </c>
      <c r="J2494" s="1">
        <f t="shared" si="536"/>
        <v>0</v>
      </c>
      <c r="K2494" s="1">
        <f t="shared" si="537"/>
        <v>0</v>
      </c>
      <c r="L2494" s="1">
        <f t="shared" si="538"/>
        <v>0</v>
      </c>
      <c r="M2494" s="1">
        <f t="shared" si="539"/>
        <v>0</v>
      </c>
      <c r="N2494" s="1" t="str">
        <f t="shared" si="540"/>
        <v>nee</v>
      </c>
      <c r="O2494" s="1">
        <f t="shared" si="541"/>
        <v>0</v>
      </c>
      <c r="P2494">
        <f t="shared" si="542"/>
        <v>100</v>
      </c>
    </row>
    <row r="2495" spans="1:16" x14ac:dyDescent="0.25">
      <c r="A2495" s="16">
        <f t="shared" si="543"/>
        <v>2493</v>
      </c>
      <c r="B2495" s="16">
        <f t="shared" si="532"/>
        <v>41</v>
      </c>
      <c r="C2495" s="1">
        <f t="shared" si="544"/>
        <v>5</v>
      </c>
      <c r="D2495" s="1">
        <f>VLOOKUP(C2495,Uitleg!$H$10:$K$14,2,FALSE)</f>
        <v>1</v>
      </c>
      <c r="E2495" s="1">
        <f>VLOOKUP(C2495,Uitleg!$H$10:$K$14,3,FALSE)</f>
        <v>1</v>
      </c>
      <c r="F2495">
        <f t="shared" si="545"/>
        <v>246</v>
      </c>
      <c r="G2495" s="17">
        <f t="shared" si="533"/>
        <v>74.279344190760199</v>
      </c>
      <c r="H2495" s="1">
        <f t="shared" si="534"/>
        <v>0</v>
      </c>
      <c r="I2495" s="1">
        <f t="shared" si="535"/>
        <v>0</v>
      </c>
      <c r="J2495" s="1">
        <f t="shared" si="536"/>
        <v>0</v>
      </c>
      <c r="K2495" s="1">
        <f t="shared" si="537"/>
        <v>0</v>
      </c>
      <c r="L2495" s="1">
        <f t="shared" si="538"/>
        <v>0</v>
      </c>
      <c r="M2495" s="1">
        <f t="shared" si="539"/>
        <v>0</v>
      </c>
      <c r="N2495" s="1" t="str">
        <f t="shared" si="540"/>
        <v>nee</v>
      </c>
      <c r="O2495" s="1">
        <f t="shared" si="541"/>
        <v>0</v>
      </c>
      <c r="P2495">
        <f t="shared" si="542"/>
        <v>100</v>
      </c>
    </row>
    <row r="2496" spans="1:16" x14ac:dyDescent="0.25">
      <c r="A2496" s="16">
        <f t="shared" si="543"/>
        <v>2494</v>
      </c>
      <c r="B2496" s="16">
        <f t="shared" si="532"/>
        <v>41</v>
      </c>
      <c r="C2496" s="1">
        <f t="shared" si="544"/>
        <v>5</v>
      </c>
      <c r="D2496" s="1">
        <f>VLOOKUP(C2496,Uitleg!$H$10:$K$14,2,FALSE)</f>
        <v>1</v>
      </c>
      <c r="E2496" s="1">
        <f>VLOOKUP(C2496,Uitleg!$H$10:$K$14,3,FALSE)</f>
        <v>1</v>
      </c>
      <c r="F2496">
        <f t="shared" si="545"/>
        <v>247</v>
      </c>
      <c r="G2496" s="17">
        <f t="shared" si="533"/>
        <v>74.146101396700473</v>
      </c>
      <c r="H2496" s="1">
        <f t="shared" si="534"/>
        <v>0</v>
      </c>
      <c r="I2496" s="1">
        <f t="shared" si="535"/>
        <v>0</v>
      </c>
      <c r="J2496" s="1">
        <f t="shared" si="536"/>
        <v>0</v>
      </c>
      <c r="K2496" s="1">
        <f t="shared" si="537"/>
        <v>0</v>
      </c>
      <c r="L2496" s="1">
        <f t="shared" si="538"/>
        <v>0</v>
      </c>
      <c r="M2496" s="1">
        <f t="shared" si="539"/>
        <v>0</v>
      </c>
      <c r="N2496" s="1" t="str">
        <f t="shared" si="540"/>
        <v>nee</v>
      </c>
      <c r="O2496" s="1">
        <f t="shared" si="541"/>
        <v>0</v>
      </c>
      <c r="P2496">
        <f t="shared" si="542"/>
        <v>100</v>
      </c>
    </row>
    <row r="2497" spans="1:16" x14ac:dyDescent="0.25">
      <c r="A2497" s="16">
        <f t="shared" si="543"/>
        <v>2495</v>
      </c>
      <c r="B2497" s="16">
        <f t="shared" si="532"/>
        <v>41</v>
      </c>
      <c r="C2497" s="1">
        <f t="shared" si="544"/>
        <v>5</v>
      </c>
      <c r="D2497" s="1">
        <f>VLOOKUP(C2497,Uitleg!$H$10:$K$14,2,FALSE)</f>
        <v>1</v>
      </c>
      <c r="E2497" s="1">
        <f>VLOOKUP(C2497,Uitleg!$H$10:$K$14,3,FALSE)</f>
        <v>1</v>
      </c>
      <c r="F2497">
        <f t="shared" si="545"/>
        <v>248</v>
      </c>
      <c r="G2497" s="17">
        <f t="shared" si="533"/>
        <v>74.012361500842204</v>
      </c>
      <c r="H2497" s="1">
        <f t="shared" si="534"/>
        <v>0</v>
      </c>
      <c r="I2497" s="1">
        <f t="shared" si="535"/>
        <v>0</v>
      </c>
      <c r="J2497" s="1">
        <f t="shared" si="536"/>
        <v>0</v>
      </c>
      <c r="K2497" s="1">
        <f t="shared" si="537"/>
        <v>0</v>
      </c>
      <c r="L2497" s="1">
        <f t="shared" si="538"/>
        <v>0</v>
      </c>
      <c r="M2497" s="1">
        <f t="shared" si="539"/>
        <v>0</v>
      </c>
      <c r="N2497" s="1" t="str">
        <f t="shared" si="540"/>
        <v>nee</v>
      </c>
      <c r="O2497" s="1">
        <f t="shared" si="541"/>
        <v>0</v>
      </c>
      <c r="P2497">
        <f t="shared" si="542"/>
        <v>100</v>
      </c>
    </row>
    <row r="2498" spans="1:16" x14ac:dyDescent="0.25">
      <c r="A2498" s="16">
        <f t="shared" si="543"/>
        <v>2496</v>
      </c>
      <c r="B2498" s="16">
        <f t="shared" ref="B2498:B2561" si="546">TRUNC(A2498/60,0)</f>
        <v>41</v>
      </c>
      <c r="C2498" s="1">
        <f t="shared" si="544"/>
        <v>5</v>
      </c>
      <c r="D2498" s="1">
        <f>VLOOKUP(C2498,Uitleg!$H$10:$K$14,2,FALSE)</f>
        <v>1</v>
      </c>
      <c r="E2498" s="1">
        <f>VLOOKUP(C2498,Uitleg!$H$10:$K$14,3,FALSE)</f>
        <v>1</v>
      </c>
      <c r="F2498">
        <f t="shared" si="545"/>
        <v>249</v>
      </c>
      <c r="G2498" s="17">
        <f t="shared" ref="G2498:G2561" si="547">50+SIN(A2498/(PeriodeSinus1*30/PI()))*20+SIN(A2498/(PeriodeSinus2*30/PI()))*30</f>
        <v>73.878130786290058</v>
      </c>
      <c r="H2498" s="1">
        <f t="shared" ref="H2498:H2561" si="548">IF(AND(C2498=1,F2498&gt;MaxWachttijd-G2498/2),1,0)</f>
        <v>0</v>
      </c>
      <c r="I2498" s="1">
        <f t="shared" ref="I2498:I2561" si="549">IF(AND(C2498=2,G2498&lt;=Uitschakeldrempel,F2498&gt;DuurGroen),1,0)</f>
        <v>0</v>
      </c>
      <c r="J2498" s="1">
        <f t="shared" ref="J2498:J2561" si="550">IF(AND(C2498=2,G2498&gt;Uitschakeldrempel),1,0)</f>
        <v>0</v>
      </c>
      <c r="K2498" s="1">
        <f t="shared" ref="K2498:K2561" si="551">IF(AND(C2498=3,F2498&gt;MaxWachttijd-G2498/2),1,0)</f>
        <v>0</v>
      </c>
      <c r="L2498" s="1">
        <f t="shared" ref="L2498:L2561" si="552">IF(AND(C2498=4,F2498&gt;DuurGroen),1,0)</f>
        <v>0</v>
      </c>
      <c r="M2498" s="1">
        <f t="shared" ref="M2498:M2561" si="553">IF(AND(C2498=5,G2498&lt;Inschakeldrempel),1,0)</f>
        <v>0</v>
      </c>
      <c r="N2498" s="1" t="str">
        <f t="shared" ref="N2498:N2561" si="554">IF(SUM(H2498:M2498)=0,"nee","JA")</f>
        <v>nee</v>
      </c>
      <c r="O2498" s="1">
        <f t="shared" ref="O2498:O2561" si="555">H2498*2+I2498*3+J2498*5+K2498*4+L2498*1+M2498*4</f>
        <v>0</v>
      </c>
      <c r="P2498">
        <f t="shared" ref="P2498:P2561" si="556">D2498*50+E2498*50</f>
        <v>100</v>
      </c>
    </row>
    <row r="2499" spans="1:16" x14ac:dyDescent="0.25">
      <c r="A2499" s="16">
        <f t="shared" ref="A2499:A2562" si="557">A2498+Tijdstap</f>
        <v>2497</v>
      </c>
      <c r="B2499" s="16">
        <f t="shared" si="546"/>
        <v>41</v>
      </c>
      <c r="C2499" s="1">
        <f t="shared" ref="C2499:C2562" si="558">IF(O2498=0,C2498,O2498)</f>
        <v>5</v>
      </c>
      <c r="D2499" s="1">
        <f>VLOOKUP(C2499,Uitleg!$H$10:$K$14,2,FALSE)</f>
        <v>1</v>
      </c>
      <c r="E2499" s="1">
        <f>VLOOKUP(C2499,Uitleg!$H$10:$K$14,3,FALSE)</f>
        <v>1</v>
      </c>
      <c r="F2499">
        <f t="shared" ref="F2499:F2562" si="559">IF(C2499=C2498,F2498+Tijdstap,0)</f>
        <v>250</v>
      </c>
      <c r="G2499" s="17">
        <f t="shared" si="547"/>
        <v>73.743415551405803</v>
      </c>
      <c r="H2499" s="1">
        <f t="shared" si="548"/>
        <v>0</v>
      </c>
      <c r="I2499" s="1">
        <f t="shared" si="549"/>
        <v>0</v>
      </c>
      <c r="J2499" s="1">
        <f t="shared" si="550"/>
        <v>0</v>
      </c>
      <c r="K2499" s="1">
        <f t="shared" si="551"/>
        <v>0</v>
      </c>
      <c r="L2499" s="1">
        <f t="shared" si="552"/>
        <v>0</v>
      </c>
      <c r="M2499" s="1">
        <f t="shared" si="553"/>
        <v>0</v>
      </c>
      <c r="N2499" s="1" t="str">
        <f t="shared" si="554"/>
        <v>nee</v>
      </c>
      <c r="O2499" s="1">
        <f t="shared" si="555"/>
        <v>0</v>
      </c>
      <c r="P2499">
        <f t="shared" si="556"/>
        <v>100</v>
      </c>
    </row>
    <row r="2500" spans="1:16" x14ac:dyDescent="0.25">
      <c r="A2500" s="16">
        <f t="shared" si="557"/>
        <v>2498</v>
      </c>
      <c r="B2500" s="16">
        <f t="shared" si="546"/>
        <v>41</v>
      </c>
      <c r="C2500" s="1">
        <f t="shared" si="558"/>
        <v>5</v>
      </c>
      <c r="D2500" s="1">
        <f>VLOOKUP(C2500,Uitleg!$H$10:$K$14,2,FALSE)</f>
        <v>1</v>
      </c>
      <c r="E2500" s="1">
        <f>VLOOKUP(C2500,Uitleg!$H$10:$K$14,3,FALSE)</f>
        <v>1</v>
      </c>
      <c r="F2500">
        <f t="shared" si="559"/>
        <v>251</v>
      </c>
      <c r="G2500" s="17">
        <f t="shared" si="547"/>
        <v>73.608222109559932</v>
      </c>
      <c r="H2500" s="1">
        <f t="shared" si="548"/>
        <v>0</v>
      </c>
      <c r="I2500" s="1">
        <f t="shared" si="549"/>
        <v>0</v>
      </c>
      <c r="J2500" s="1">
        <f t="shared" si="550"/>
        <v>0</v>
      </c>
      <c r="K2500" s="1">
        <f t="shared" si="551"/>
        <v>0</v>
      </c>
      <c r="L2500" s="1">
        <f t="shared" si="552"/>
        <v>0</v>
      </c>
      <c r="M2500" s="1">
        <f t="shared" si="553"/>
        <v>0</v>
      </c>
      <c r="N2500" s="1" t="str">
        <f t="shared" si="554"/>
        <v>nee</v>
      </c>
      <c r="O2500" s="1">
        <f t="shared" si="555"/>
        <v>0</v>
      </c>
      <c r="P2500">
        <f t="shared" si="556"/>
        <v>100</v>
      </c>
    </row>
    <row r="2501" spans="1:16" x14ac:dyDescent="0.25">
      <c r="A2501" s="16">
        <f t="shared" si="557"/>
        <v>2499</v>
      </c>
      <c r="B2501" s="16">
        <f t="shared" si="546"/>
        <v>41</v>
      </c>
      <c r="C2501" s="1">
        <f t="shared" si="558"/>
        <v>5</v>
      </c>
      <c r="D2501" s="1">
        <f>VLOOKUP(C2501,Uitleg!$H$10:$K$14,2,FALSE)</f>
        <v>1</v>
      </c>
      <c r="E2501" s="1">
        <f>VLOOKUP(C2501,Uitleg!$H$10:$K$14,3,FALSE)</f>
        <v>1</v>
      </c>
      <c r="F2501">
        <f t="shared" si="559"/>
        <v>252</v>
      </c>
      <c r="G2501" s="17">
        <f t="shared" si="547"/>
        <v>73.472556788882102</v>
      </c>
      <c r="H2501" s="1">
        <f t="shared" si="548"/>
        <v>0</v>
      </c>
      <c r="I2501" s="1">
        <f t="shared" si="549"/>
        <v>0</v>
      </c>
      <c r="J2501" s="1">
        <f t="shared" si="550"/>
        <v>0</v>
      </c>
      <c r="K2501" s="1">
        <f t="shared" si="551"/>
        <v>0</v>
      </c>
      <c r="L2501" s="1">
        <f t="shared" si="552"/>
        <v>0</v>
      </c>
      <c r="M2501" s="1">
        <f t="shared" si="553"/>
        <v>0</v>
      </c>
      <c r="N2501" s="1" t="str">
        <f t="shared" si="554"/>
        <v>nee</v>
      </c>
      <c r="O2501" s="1">
        <f t="shared" si="555"/>
        <v>0</v>
      </c>
      <c r="P2501">
        <f t="shared" si="556"/>
        <v>100</v>
      </c>
    </row>
    <row r="2502" spans="1:16" x14ac:dyDescent="0.25">
      <c r="A2502" s="16">
        <f t="shared" si="557"/>
        <v>2500</v>
      </c>
      <c r="B2502" s="16">
        <f t="shared" si="546"/>
        <v>41</v>
      </c>
      <c r="C2502" s="1">
        <f t="shared" si="558"/>
        <v>5</v>
      </c>
      <c r="D2502" s="1">
        <f>VLOOKUP(C2502,Uitleg!$H$10:$K$14,2,FALSE)</f>
        <v>1</v>
      </c>
      <c r="E2502" s="1">
        <f>VLOOKUP(C2502,Uitleg!$H$10:$K$14,3,FALSE)</f>
        <v>1</v>
      </c>
      <c r="F2502">
        <f t="shared" si="559"/>
        <v>253</v>
      </c>
      <c r="G2502" s="17">
        <f t="shared" si="547"/>
        <v>73.336425932011792</v>
      </c>
      <c r="H2502" s="1">
        <f t="shared" si="548"/>
        <v>0</v>
      </c>
      <c r="I2502" s="1">
        <f t="shared" si="549"/>
        <v>0</v>
      </c>
      <c r="J2502" s="1">
        <f t="shared" si="550"/>
        <v>0</v>
      </c>
      <c r="K2502" s="1">
        <f t="shared" si="551"/>
        <v>0</v>
      </c>
      <c r="L2502" s="1">
        <f t="shared" si="552"/>
        <v>0</v>
      </c>
      <c r="M2502" s="1">
        <f t="shared" si="553"/>
        <v>0</v>
      </c>
      <c r="N2502" s="1" t="str">
        <f t="shared" si="554"/>
        <v>nee</v>
      </c>
      <c r="O2502" s="1">
        <f t="shared" si="555"/>
        <v>0</v>
      </c>
      <c r="P2502">
        <f t="shared" si="556"/>
        <v>100</v>
      </c>
    </row>
    <row r="2503" spans="1:16" x14ac:dyDescent="0.25">
      <c r="A2503" s="16">
        <f t="shared" si="557"/>
        <v>2501</v>
      </c>
      <c r="B2503" s="16">
        <f t="shared" si="546"/>
        <v>41</v>
      </c>
      <c r="C2503" s="1">
        <f t="shared" si="558"/>
        <v>5</v>
      </c>
      <c r="D2503" s="1">
        <f>VLOOKUP(C2503,Uitleg!$H$10:$K$14,2,FALSE)</f>
        <v>1</v>
      </c>
      <c r="E2503" s="1">
        <f>VLOOKUP(C2503,Uitleg!$H$10:$K$14,3,FALSE)</f>
        <v>1</v>
      </c>
      <c r="F2503">
        <f t="shared" si="559"/>
        <v>254</v>
      </c>
      <c r="G2503" s="17">
        <f t="shared" si="547"/>
        <v>73.199835895847741</v>
      </c>
      <c r="H2503" s="1">
        <f t="shared" si="548"/>
        <v>0</v>
      </c>
      <c r="I2503" s="1">
        <f t="shared" si="549"/>
        <v>0</v>
      </c>
      <c r="J2503" s="1">
        <f t="shared" si="550"/>
        <v>0</v>
      </c>
      <c r="K2503" s="1">
        <f t="shared" si="551"/>
        <v>0</v>
      </c>
      <c r="L2503" s="1">
        <f t="shared" si="552"/>
        <v>0</v>
      </c>
      <c r="M2503" s="1">
        <f t="shared" si="553"/>
        <v>0</v>
      </c>
      <c r="N2503" s="1" t="str">
        <f t="shared" si="554"/>
        <v>nee</v>
      </c>
      <c r="O2503" s="1">
        <f t="shared" si="555"/>
        <v>0</v>
      </c>
      <c r="P2503">
        <f t="shared" si="556"/>
        <v>100</v>
      </c>
    </row>
    <row r="2504" spans="1:16" x14ac:dyDescent="0.25">
      <c r="A2504" s="16">
        <f t="shared" si="557"/>
        <v>2502</v>
      </c>
      <c r="B2504" s="16">
        <f t="shared" si="546"/>
        <v>41</v>
      </c>
      <c r="C2504" s="1">
        <f t="shared" si="558"/>
        <v>5</v>
      </c>
      <c r="D2504" s="1">
        <f>VLOOKUP(C2504,Uitleg!$H$10:$K$14,2,FALSE)</f>
        <v>1</v>
      </c>
      <c r="E2504" s="1">
        <f>VLOOKUP(C2504,Uitleg!$H$10:$K$14,3,FALSE)</f>
        <v>1</v>
      </c>
      <c r="F2504">
        <f t="shared" si="559"/>
        <v>255</v>
      </c>
      <c r="G2504" s="17">
        <f t="shared" si="547"/>
        <v>73.062793051297447</v>
      </c>
      <c r="H2504" s="1">
        <f t="shared" si="548"/>
        <v>0</v>
      </c>
      <c r="I2504" s="1">
        <f t="shared" si="549"/>
        <v>0</v>
      </c>
      <c r="J2504" s="1">
        <f t="shared" si="550"/>
        <v>0</v>
      </c>
      <c r="K2504" s="1">
        <f t="shared" si="551"/>
        <v>0</v>
      </c>
      <c r="L2504" s="1">
        <f t="shared" si="552"/>
        <v>0</v>
      </c>
      <c r="M2504" s="1">
        <f t="shared" si="553"/>
        <v>0</v>
      </c>
      <c r="N2504" s="1" t="str">
        <f t="shared" si="554"/>
        <v>nee</v>
      </c>
      <c r="O2504" s="1">
        <f t="shared" si="555"/>
        <v>0</v>
      </c>
      <c r="P2504">
        <f t="shared" si="556"/>
        <v>100</v>
      </c>
    </row>
    <row r="2505" spans="1:16" x14ac:dyDescent="0.25">
      <c r="A2505" s="16">
        <f t="shared" si="557"/>
        <v>2503</v>
      </c>
      <c r="B2505" s="16">
        <f t="shared" si="546"/>
        <v>41</v>
      </c>
      <c r="C2505" s="1">
        <f t="shared" si="558"/>
        <v>5</v>
      </c>
      <c r="D2505" s="1">
        <f>VLOOKUP(C2505,Uitleg!$H$10:$K$14,2,FALSE)</f>
        <v>1</v>
      </c>
      <c r="E2505" s="1">
        <f>VLOOKUP(C2505,Uitleg!$H$10:$K$14,3,FALSE)</f>
        <v>1</v>
      </c>
      <c r="F2505">
        <f t="shared" si="559"/>
        <v>256</v>
      </c>
      <c r="G2505" s="17">
        <f t="shared" si="547"/>
        <v>72.925303783025669</v>
      </c>
      <c r="H2505" s="1">
        <f t="shared" si="548"/>
        <v>0</v>
      </c>
      <c r="I2505" s="1">
        <f t="shared" si="549"/>
        <v>0</v>
      </c>
      <c r="J2505" s="1">
        <f t="shared" si="550"/>
        <v>0</v>
      </c>
      <c r="K2505" s="1">
        <f t="shared" si="551"/>
        <v>0</v>
      </c>
      <c r="L2505" s="1">
        <f t="shared" si="552"/>
        <v>0</v>
      </c>
      <c r="M2505" s="1">
        <f t="shared" si="553"/>
        <v>0</v>
      </c>
      <c r="N2505" s="1" t="str">
        <f t="shared" si="554"/>
        <v>nee</v>
      </c>
      <c r="O2505" s="1">
        <f t="shared" si="555"/>
        <v>0</v>
      </c>
      <c r="P2505">
        <f t="shared" si="556"/>
        <v>100</v>
      </c>
    </row>
    <row r="2506" spans="1:16" x14ac:dyDescent="0.25">
      <c r="A2506" s="16">
        <f t="shared" si="557"/>
        <v>2504</v>
      </c>
      <c r="B2506" s="16">
        <f t="shared" si="546"/>
        <v>41</v>
      </c>
      <c r="C2506" s="1">
        <f t="shared" si="558"/>
        <v>5</v>
      </c>
      <c r="D2506" s="1">
        <f>VLOOKUP(C2506,Uitleg!$H$10:$K$14,2,FALSE)</f>
        <v>1</v>
      </c>
      <c r="E2506" s="1">
        <f>VLOOKUP(C2506,Uitleg!$H$10:$K$14,3,FALSE)</f>
        <v>1</v>
      </c>
      <c r="F2506">
        <f t="shared" si="559"/>
        <v>257</v>
      </c>
      <c r="G2506" s="17">
        <f t="shared" si="547"/>
        <v>72.787374489202918</v>
      </c>
      <c r="H2506" s="1">
        <f t="shared" si="548"/>
        <v>0</v>
      </c>
      <c r="I2506" s="1">
        <f t="shared" si="549"/>
        <v>0</v>
      </c>
      <c r="J2506" s="1">
        <f t="shared" si="550"/>
        <v>0</v>
      </c>
      <c r="K2506" s="1">
        <f t="shared" si="551"/>
        <v>0</v>
      </c>
      <c r="L2506" s="1">
        <f t="shared" si="552"/>
        <v>0</v>
      </c>
      <c r="M2506" s="1">
        <f t="shared" si="553"/>
        <v>0</v>
      </c>
      <c r="N2506" s="1" t="str">
        <f t="shared" si="554"/>
        <v>nee</v>
      </c>
      <c r="O2506" s="1">
        <f t="shared" si="555"/>
        <v>0</v>
      </c>
      <c r="P2506">
        <f t="shared" si="556"/>
        <v>100</v>
      </c>
    </row>
    <row r="2507" spans="1:16" x14ac:dyDescent="0.25">
      <c r="A2507" s="16">
        <f t="shared" si="557"/>
        <v>2505</v>
      </c>
      <c r="B2507" s="16">
        <f t="shared" si="546"/>
        <v>41</v>
      </c>
      <c r="C2507" s="1">
        <f t="shared" si="558"/>
        <v>5</v>
      </c>
      <c r="D2507" s="1">
        <f>VLOOKUP(C2507,Uitleg!$H$10:$K$14,2,FALSE)</f>
        <v>1</v>
      </c>
      <c r="E2507" s="1">
        <f>VLOOKUP(C2507,Uitleg!$H$10:$K$14,3,FALSE)</f>
        <v>1</v>
      </c>
      <c r="F2507">
        <f t="shared" si="559"/>
        <v>258</v>
      </c>
      <c r="G2507" s="17">
        <f t="shared" si="547"/>
        <v>72.64901158125295</v>
      </c>
      <c r="H2507" s="1">
        <f t="shared" si="548"/>
        <v>0</v>
      </c>
      <c r="I2507" s="1">
        <f t="shared" si="549"/>
        <v>0</v>
      </c>
      <c r="J2507" s="1">
        <f t="shared" si="550"/>
        <v>0</v>
      </c>
      <c r="K2507" s="1">
        <f t="shared" si="551"/>
        <v>0</v>
      </c>
      <c r="L2507" s="1">
        <f t="shared" si="552"/>
        <v>0</v>
      </c>
      <c r="M2507" s="1">
        <f t="shared" si="553"/>
        <v>0</v>
      </c>
      <c r="N2507" s="1" t="str">
        <f t="shared" si="554"/>
        <v>nee</v>
      </c>
      <c r="O2507" s="1">
        <f t="shared" si="555"/>
        <v>0</v>
      </c>
      <c r="P2507">
        <f t="shared" si="556"/>
        <v>100</v>
      </c>
    </row>
    <row r="2508" spans="1:16" x14ac:dyDescent="0.25">
      <c r="A2508" s="16">
        <f t="shared" si="557"/>
        <v>2506</v>
      </c>
      <c r="B2508" s="16">
        <f t="shared" si="546"/>
        <v>41</v>
      </c>
      <c r="C2508" s="1">
        <f t="shared" si="558"/>
        <v>5</v>
      </c>
      <c r="D2508" s="1">
        <f>VLOOKUP(C2508,Uitleg!$H$10:$K$14,2,FALSE)</f>
        <v>1</v>
      </c>
      <c r="E2508" s="1">
        <f>VLOOKUP(C2508,Uitleg!$H$10:$K$14,3,FALSE)</f>
        <v>1</v>
      </c>
      <c r="F2508">
        <f t="shared" si="559"/>
        <v>259</v>
      </c>
      <c r="G2508" s="17">
        <f t="shared" si="547"/>
        <v>72.510221483600318</v>
      </c>
      <c r="H2508" s="1">
        <f t="shared" si="548"/>
        <v>0</v>
      </c>
      <c r="I2508" s="1">
        <f t="shared" si="549"/>
        <v>0</v>
      </c>
      <c r="J2508" s="1">
        <f t="shared" si="550"/>
        <v>0</v>
      </c>
      <c r="K2508" s="1">
        <f t="shared" si="551"/>
        <v>0</v>
      </c>
      <c r="L2508" s="1">
        <f t="shared" si="552"/>
        <v>0</v>
      </c>
      <c r="M2508" s="1">
        <f t="shared" si="553"/>
        <v>0</v>
      </c>
      <c r="N2508" s="1" t="str">
        <f t="shared" si="554"/>
        <v>nee</v>
      </c>
      <c r="O2508" s="1">
        <f t="shared" si="555"/>
        <v>0</v>
      </c>
      <c r="P2508">
        <f t="shared" si="556"/>
        <v>100</v>
      </c>
    </row>
    <row r="2509" spans="1:16" x14ac:dyDescent="0.25">
      <c r="A2509" s="16">
        <f t="shared" si="557"/>
        <v>2507</v>
      </c>
      <c r="B2509" s="16">
        <f t="shared" si="546"/>
        <v>41</v>
      </c>
      <c r="C2509" s="1">
        <f t="shared" si="558"/>
        <v>5</v>
      </c>
      <c r="D2509" s="1">
        <f>VLOOKUP(C2509,Uitleg!$H$10:$K$14,2,FALSE)</f>
        <v>1</v>
      </c>
      <c r="E2509" s="1">
        <f>VLOOKUP(C2509,Uitleg!$H$10:$K$14,3,FALSE)</f>
        <v>1</v>
      </c>
      <c r="F2509">
        <f t="shared" si="559"/>
        <v>260</v>
      </c>
      <c r="G2509" s="17">
        <f t="shared" si="547"/>
        <v>72.371010633416915</v>
      </c>
      <c r="H2509" s="1">
        <f t="shared" si="548"/>
        <v>0</v>
      </c>
      <c r="I2509" s="1">
        <f t="shared" si="549"/>
        <v>0</v>
      </c>
      <c r="J2509" s="1">
        <f t="shared" si="550"/>
        <v>0</v>
      </c>
      <c r="K2509" s="1">
        <f t="shared" si="551"/>
        <v>0</v>
      </c>
      <c r="L2509" s="1">
        <f t="shared" si="552"/>
        <v>0</v>
      </c>
      <c r="M2509" s="1">
        <f t="shared" si="553"/>
        <v>0</v>
      </c>
      <c r="N2509" s="1" t="str">
        <f t="shared" si="554"/>
        <v>nee</v>
      </c>
      <c r="O2509" s="1">
        <f t="shared" si="555"/>
        <v>0</v>
      </c>
      <c r="P2509">
        <f t="shared" si="556"/>
        <v>100</v>
      </c>
    </row>
    <row r="2510" spans="1:16" x14ac:dyDescent="0.25">
      <c r="A2510" s="16">
        <f t="shared" si="557"/>
        <v>2508</v>
      </c>
      <c r="B2510" s="16">
        <f t="shared" si="546"/>
        <v>41</v>
      </c>
      <c r="C2510" s="1">
        <f t="shared" si="558"/>
        <v>5</v>
      </c>
      <c r="D2510" s="1">
        <f>VLOOKUP(C2510,Uitleg!$H$10:$K$14,2,FALSE)</f>
        <v>1</v>
      </c>
      <c r="E2510" s="1">
        <f>VLOOKUP(C2510,Uitleg!$H$10:$K$14,3,FALSE)</f>
        <v>1</v>
      </c>
      <c r="F2510">
        <f t="shared" si="559"/>
        <v>261</v>
      </c>
      <c r="G2510" s="17">
        <f t="shared" si="547"/>
        <v>72.231385480368658</v>
      </c>
      <c r="H2510" s="1">
        <f t="shared" si="548"/>
        <v>0</v>
      </c>
      <c r="I2510" s="1">
        <f t="shared" si="549"/>
        <v>0</v>
      </c>
      <c r="J2510" s="1">
        <f t="shared" si="550"/>
        <v>0</v>
      </c>
      <c r="K2510" s="1">
        <f t="shared" si="551"/>
        <v>0</v>
      </c>
      <c r="L2510" s="1">
        <f t="shared" si="552"/>
        <v>0</v>
      </c>
      <c r="M2510" s="1">
        <f t="shared" si="553"/>
        <v>0</v>
      </c>
      <c r="N2510" s="1" t="str">
        <f t="shared" si="554"/>
        <v>nee</v>
      </c>
      <c r="O2510" s="1">
        <f t="shared" si="555"/>
        <v>0</v>
      </c>
      <c r="P2510">
        <f t="shared" si="556"/>
        <v>100</v>
      </c>
    </row>
    <row r="2511" spans="1:16" x14ac:dyDescent="0.25">
      <c r="A2511" s="16">
        <f t="shared" si="557"/>
        <v>2509</v>
      </c>
      <c r="B2511" s="16">
        <f t="shared" si="546"/>
        <v>41</v>
      </c>
      <c r="C2511" s="1">
        <f t="shared" si="558"/>
        <v>5</v>
      </c>
      <c r="D2511" s="1">
        <f>VLOOKUP(C2511,Uitleg!$H$10:$K$14,2,FALSE)</f>
        <v>1</v>
      </c>
      <c r="E2511" s="1">
        <f>VLOOKUP(C2511,Uitleg!$H$10:$K$14,3,FALSE)</f>
        <v>1</v>
      </c>
      <c r="F2511">
        <f t="shared" si="559"/>
        <v>262</v>
      </c>
      <c r="G2511" s="17">
        <f t="shared" si="547"/>
        <v>72.091352486360989</v>
      </c>
      <c r="H2511" s="1">
        <f t="shared" si="548"/>
        <v>0</v>
      </c>
      <c r="I2511" s="1">
        <f t="shared" si="549"/>
        <v>0</v>
      </c>
      <c r="J2511" s="1">
        <f t="shared" si="550"/>
        <v>0</v>
      </c>
      <c r="K2511" s="1">
        <f t="shared" si="551"/>
        <v>0</v>
      </c>
      <c r="L2511" s="1">
        <f t="shared" si="552"/>
        <v>0</v>
      </c>
      <c r="M2511" s="1">
        <f t="shared" si="553"/>
        <v>0</v>
      </c>
      <c r="N2511" s="1" t="str">
        <f t="shared" si="554"/>
        <v>nee</v>
      </c>
      <c r="O2511" s="1">
        <f t="shared" si="555"/>
        <v>0</v>
      </c>
      <c r="P2511">
        <f t="shared" si="556"/>
        <v>100</v>
      </c>
    </row>
    <row r="2512" spans="1:16" x14ac:dyDescent="0.25">
      <c r="A2512" s="16">
        <f t="shared" si="557"/>
        <v>2510</v>
      </c>
      <c r="B2512" s="16">
        <f t="shared" si="546"/>
        <v>41</v>
      </c>
      <c r="C2512" s="1">
        <f t="shared" si="558"/>
        <v>5</v>
      </c>
      <c r="D2512" s="1">
        <f>VLOOKUP(C2512,Uitleg!$H$10:$K$14,2,FALSE)</f>
        <v>1</v>
      </c>
      <c r="E2512" s="1">
        <f>VLOOKUP(C2512,Uitleg!$H$10:$K$14,3,FALSE)</f>
        <v>1</v>
      </c>
      <c r="F2512">
        <f t="shared" si="559"/>
        <v>263</v>
      </c>
      <c r="G2512" s="17">
        <f t="shared" si="547"/>
        <v>71.950918125284886</v>
      </c>
      <c r="H2512" s="1">
        <f t="shared" si="548"/>
        <v>0</v>
      </c>
      <c r="I2512" s="1">
        <f t="shared" si="549"/>
        <v>0</v>
      </c>
      <c r="J2512" s="1">
        <f t="shared" si="550"/>
        <v>0</v>
      </c>
      <c r="K2512" s="1">
        <f t="shared" si="551"/>
        <v>0</v>
      </c>
      <c r="L2512" s="1">
        <f t="shared" si="552"/>
        <v>0</v>
      </c>
      <c r="M2512" s="1">
        <f t="shared" si="553"/>
        <v>0</v>
      </c>
      <c r="N2512" s="1" t="str">
        <f t="shared" si="554"/>
        <v>nee</v>
      </c>
      <c r="O2512" s="1">
        <f t="shared" si="555"/>
        <v>0</v>
      </c>
      <c r="P2512">
        <f t="shared" si="556"/>
        <v>100</v>
      </c>
    </row>
    <row r="2513" spans="1:16" x14ac:dyDescent="0.25">
      <c r="A2513" s="16">
        <f t="shared" si="557"/>
        <v>2511</v>
      </c>
      <c r="B2513" s="16">
        <f t="shared" si="546"/>
        <v>41</v>
      </c>
      <c r="C2513" s="1">
        <f t="shared" si="558"/>
        <v>5</v>
      </c>
      <c r="D2513" s="1">
        <f>VLOOKUP(C2513,Uitleg!$H$10:$K$14,2,FALSE)</f>
        <v>1</v>
      </c>
      <c r="E2513" s="1">
        <f>VLOOKUP(C2513,Uitleg!$H$10:$K$14,3,FALSE)</f>
        <v>1</v>
      </c>
      <c r="F2513">
        <f t="shared" si="559"/>
        <v>264</v>
      </c>
      <c r="G2513" s="17">
        <f t="shared" si="547"/>
        <v>71.810088882761264</v>
      </c>
      <c r="H2513" s="1">
        <f t="shared" si="548"/>
        <v>0</v>
      </c>
      <c r="I2513" s="1">
        <f t="shared" si="549"/>
        <v>0</v>
      </c>
      <c r="J2513" s="1">
        <f t="shared" si="550"/>
        <v>0</v>
      </c>
      <c r="K2513" s="1">
        <f t="shared" si="551"/>
        <v>0</v>
      </c>
      <c r="L2513" s="1">
        <f t="shared" si="552"/>
        <v>0</v>
      </c>
      <c r="M2513" s="1">
        <f t="shared" si="553"/>
        <v>0</v>
      </c>
      <c r="N2513" s="1" t="str">
        <f t="shared" si="554"/>
        <v>nee</v>
      </c>
      <c r="O2513" s="1">
        <f t="shared" si="555"/>
        <v>0</v>
      </c>
      <c r="P2513">
        <f t="shared" si="556"/>
        <v>100</v>
      </c>
    </row>
    <row r="2514" spans="1:16" x14ac:dyDescent="0.25">
      <c r="A2514" s="16">
        <f t="shared" si="557"/>
        <v>2512</v>
      </c>
      <c r="B2514" s="16">
        <f t="shared" si="546"/>
        <v>41</v>
      </c>
      <c r="C2514" s="1">
        <f t="shared" si="558"/>
        <v>5</v>
      </c>
      <c r="D2514" s="1">
        <f>VLOOKUP(C2514,Uitleg!$H$10:$K$14,2,FALSE)</f>
        <v>1</v>
      </c>
      <c r="E2514" s="1">
        <f>VLOOKUP(C2514,Uitleg!$H$10:$K$14,3,FALSE)</f>
        <v>1</v>
      </c>
      <c r="F2514">
        <f t="shared" si="559"/>
        <v>265</v>
      </c>
      <c r="G2514" s="17">
        <f t="shared" si="547"/>
        <v>71.668871255886287</v>
      </c>
      <c r="H2514" s="1">
        <f t="shared" si="548"/>
        <v>0</v>
      </c>
      <c r="I2514" s="1">
        <f t="shared" si="549"/>
        <v>0</v>
      </c>
      <c r="J2514" s="1">
        <f t="shared" si="550"/>
        <v>0</v>
      </c>
      <c r="K2514" s="1">
        <f t="shared" si="551"/>
        <v>0</v>
      </c>
      <c r="L2514" s="1">
        <f t="shared" si="552"/>
        <v>0</v>
      </c>
      <c r="M2514" s="1">
        <f t="shared" si="553"/>
        <v>0</v>
      </c>
      <c r="N2514" s="1" t="str">
        <f t="shared" si="554"/>
        <v>nee</v>
      </c>
      <c r="O2514" s="1">
        <f t="shared" si="555"/>
        <v>0</v>
      </c>
      <c r="P2514">
        <f t="shared" si="556"/>
        <v>100</v>
      </c>
    </row>
    <row r="2515" spans="1:16" x14ac:dyDescent="0.25">
      <c r="A2515" s="16">
        <f t="shared" si="557"/>
        <v>2513</v>
      </c>
      <c r="B2515" s="16">
        <f t="shared" si="546"/>
        <v>41</v>
      </c>
      <c r="C2515" s="1">
        <f t="shared" si="558"/>
        <v>5</v>
      </c>
      <c r="D2515" s="1">
        <f>VLOOKUP(C2515,Uitleg!$H$10:$K$14,2,FALSE)</f>
        <v>1</v>
      </c>
      <c r="E2515" s="1">
        <f>VLOOKUP(C2515,Uitleg!$H$10:$K$14,3,FALSE)</f>
        <v>1</v>
      </c>
      <c r="F2515">
        <f t="shared" si="559"/>
        <v>266</v>
      </c>
      <c r="G2515" s="17">
        <f t="shared" si="547"/>
        <v>71.527271752975025</v>
      </c>
      <c r="H2515" s="1">
        <f t="shared" si="548"/>
        <v>0</v>
      </c>
      <c r="I2515" s="1">
        <f t="shared" si="549"/>
        <v>0</v>
      </c>
      <c r="J2515" s="1">
        <f t="shared" si="550"/>
        <v>0</v>
      </c>
      <c r="K2515" s="1">
        <f t="shared" si="551"/>
        <v>0</v>
      </c>
      <c r="L2515" s="1">
        <f t="shared" si="552"/>
        <v>0</v>
      </c>
      <c r="M2515" s="1">
        <f t="shared" si="553"/>
        <v>0</v>
      </c>
      <c r="N2515" s="1" t="str">
        <f t="shared" si="554"/>
        <v>nee</v>
      </c>
      <c r="O2515" s="1">
        <f t="shared" si="555"/>
        <v>0</v>
      </c>
      <c r="P2515">
        <f t="shared" si="556"/>
        <v>100</v>
      </c>
    </row>
    <row r="2516" spans="1:16" x14ac:dyDescent="0.25">
      <c r="A2516" s="16">
        <f t="shared" si="557"/>
        <v>2514</v>
      </c>
      <c r="B2516" s="16">
        <f t="shared" si="546"/>
        <v>41</v>
      </c>
      <c r="C2516" s="1">
        <f t="shared" si="558"/>
        <v>5</v>
      </c>
      <c r="D2516" s="1">
        <f>VLOOKUP(C2516,Uitleg!$H$10:$K$14,2,FALSE)</f>
        <v>1</v>
      </c>
      <c r="E2516" s="1">
        <f>VLOOKUP(C2516,Uitleg!$H$10:$K$14,3,FALSE)</f>
        <v>1</v>
      </c>
      <c r="F2516">
        <f t="shared" si="559"/>
        <v>267</v>
      </c>
      <c r="G2516" s="17">
        <f t="shared" si="547"/>
        <v>71.385296893305735</v>
      </c>
      <c r="H2516" s="1">
        <f t="shared" si="548"/>
        <v>0</v>
      </c>
      <c r="I2516" s="1">
        <f t="shared" si="549"/>
        <v>0</v>
      </c>
      <c r="J2516" s="1">
        <f t="shared" si="550"/>
        <v>0</v>
      </c>
      <c r="K2516" s="1">
        <f t="shared" si="551"/>
        <v>0</v>
      </c>
      <c r="L2516" s="1">
        <f t="shared" si="552"/>
        <v>0</v>
      </c>
      <c r="M2516" s="1">
        <f t="shared" si="553"/>
        <v>0</v>
      </c>
      <c r="N2516" s="1" t="str">
        <f t="shared" si="554"/>
        <v>nee</v>
      </c>
      <c r="O2516" s="1">
        <f t="shared" si="555"/>
        <v>0</v>
      </c>
      <c r="P2516">
        <f t="shared" si="556"/>
        <v>100</v>
      </c>
    </row>
    <row r="2517" spans="1:16" x14ac:dyDescent="0.25">
      <c r="A2517" s="16">
        <f t="shared" si="557"/>
        <v>2515</v>
      </c>
      <c r="B2517" s="16">
        <f t="shared" si="546"/>
        <v>41</v>
      </c>
      <c r="C2517" s="1">
        <f t="shared" si="558"/>
        <v>5</v>
      </c>
      <c r="D2517" s="1">
        <f>VLOOKUP(C2517,Uitleg!$H$10:$K$14,2,FALSE)</f>
        <v>1</v>
      </c>
      <c r="E2517" s="1">
        <f>VLOOKUP(C2517,Uitleg!$H$10:$K$14,3,FALSE)</f>
        <v>1</v>
      </c>
      <c r="F2517">
        <f t="shared" si="559"/>
        <v>268</v>
      </c>
      <c r="G2517" s="17">
        <f t="shared" si="547"/>
        <v>71.242953206862893</v>
      </c>
      <c r="H2517" s="1">
        <f t="shared" si="548"/>
        <v>0</v>
      </c>
      <c r="I2517" s="1">
        <f t="shared" si="549"/>
        <v>0</v>
      </c>
      <c r="J2517" s="1">
        <f t="shared" si="550"/>
        <v>0</v>
      </c>
      <c r="K2517" s="1">
        <f t="shared" si="551"/>
        <v>0</v>
      </c>
      <c r="L2517" s="1">
        <f t="shared" si="552"/>
        <v>0</v>
      </c>
      <c r="M2517" s="1">
        <f t="shared" si="553"/>
        <v>0</v>
      </c>
      <c r="N2517" s="1" t="str">
        <f t="shared" si="554"/>
        <v>nee</v>
      </c>
      <c r="O2517" s="1">
        <f t="shared" si="555"/>
        <v>0</v>
      </c>
      <c r="P2517">
        <f t="shared" si="556"/>
        <v>100</v>
      </c>
    </row>
    <row r="2518" spans="1:16" x14ac:dyDescent="0.25">
      <c r="A2518" s="16">
        <f t="shared" si="557"/>
        <v>2516</v>
      </c>
      <c r="B2518" s="16">
        <f t="shared" si="546"/>
        <v>41</v>
      </c>
      <c r="C2518" s="1">
        <f t="shared" si="558"/>
        <v>5</v>
      </c>
      <c r="D2518" s="1">
        <f>VLOOKUP(C2518,Uitleg!$H$10:$K$14,2,FALSE)</f>
        <v>1</v>
      </c>
      <c r="E2518" s="1">
        <f>VLOOKUP(C2518,Uitleg!$H$10:$K$14,3,FALSE)</f>
        <v>1</v>
      </c>
      <c r="F2518">
        <f t="shared" si="559"/>
        <v>269</v>
      </c>
      <c r="G2518" s="17">
        <f t="shared" si="547"/>
        <v>71.100247234080655</v>
      </c>
      <c r="H2518" s="1">
        <f t="shared" si="548"/>
        <v>0</v>
      </c>
      <c r="I2518" s="1">
        <f t="shared" si="549"/>
        <v>0</v>
      </c>
      <c r="J2518" s="1">
        <f t="shared" si="550"/>
        <v>0</v>
      </c>
      <c r="K2518" s="1">
        <f t="shared" si="551"/>
        <v>0</v>
      </c>
      <c r="L2518" s="1">
        <f t="shared" si="552"/>
        <v>0</v>
      </c>
      <c r="M2518" s="1">
        <f t="shared" si="553"/>
        <v>0</v>
      </c>
      <c r="N2518" s="1" t="str">
        <f t="shared" si="554"/>
        <v>nee</v>
      </c>
      <c r="O2518" s="1">
        <f t="shared" si="555"/>
        <v>0</v>
      </c>
      <c r="P2518">
        <f t="shared" si="556"/>
        <v>100</v>
      </c>
    </row>
    <row r="2519" spans="1:16" x14ac:dyDescent="0.25">
      <c r="A2519" s="16">
        <f t="shared" si="557"/>
        <v>2517</v>
      </c>
      <c r="B2519" s="16">
        <f t="shared" si="546"/>
        <v>41</v>
      </c>
      <c r="C2519" s="1">
        <f t="shared" si="558"/>
        <v>5</v>
      </c>
      <c r="D2519" s="1">
        <f>VLOOKUP(C2519,Uitleg!$H$10:$K$14,2,FALSE)</f>
        <v>1</v>
      </c>
      <c r="E2519" s="1">
        <f>VLOOKUP(C2519,Uitleg!$H$10:$K$14,3,FALSE)</f>
        <v>1</v>
      </c>
      <c r="F2519">
        <f t="shared" si="559"/>
        <v>270</v>
      </c>
      <c r="G2519" s="17">
        <f t="shared" si="547"/>
        <v>70.957185525585189</v>
      </c>
      <c r="H2519" s="1">
        <f t="shared" si="548"/>
        <v>0</v>
      </c>
      <c r="I2519" s="1">
        <f t="shared" si="549"/>
        <v>0</v>
      </c>
      <c r="J2519" s="1">
        <f t="shared" si="550"/>
        <v>0</v>
      </c>
      <c r="K2519" s="1">
        <f t="shared" si="551"/>
        <v>0</v>
      </c>
      <c r="L2519" s="1">
        <f t="shared" si="552"/>
        <v>0</v>
      </c>
      <c r="M2519" s="1">
        <f t="shared" si="553"/>
        <v>0</v>
      </c>
      <c r="N2519" s="1" t="str">
        <f t="shared" si="554"/>
        <v>nee</v>
      </c>
      <c r="O2519" s="1">
        <f t="shared" si="555"/>
        <v>0</v>
      </c>
      <c r="P2519">
        <f t="shared" si="556"/>
        <v>100</v>
      </c>
    </row>
    <row r="2520" spans="1:16" x14ac:dyDescent="0.25">
      <c r="A2520" s="16">
        <f t="shared" si="557"/>
        <v>2518</v>
      </c>
      <c r="B2520" s="16">
        <f t="shared" si="546"/>
        <v>41</v>
      </c>
      <c r="C2520" s="1">
        <f t="shared" si="558"/>
        <v>5</v>
      </c>
      <c r="D2520" s="1">
        <f>VLOOKUP(C2520,Uitleg!$H$10:$K$14,2,FALSE)</f>
        <v>1</v>
      </c>
      <c r="E2520" s="1">
        <f>VLOOKUP(C2520,Uitleg!$H$10:$K$14,3,FALSE)</f>
        <v>1</v>
      </c>
      <c r="F2520">
        <f t="shared" si="559"/>
        <v>271</v>
      </c>
      <c r="G2520" s="17">
        <f t="shared" si="547"/>
        <v>70.813774641937329</v>
      </c>
      <c r="H2520" s="1">
        <f t="shared" si="548"/>
        <v>0</v>
      </c>
      <c r="I2520" s="1">
        <f t="shared" si="549"/>
        <v>0</v>
      </c>
      <c r="J2520" s="1">
        <f t="shared" si="550"/>
        <v>0</v>
      </c>
      <c r="K2520" s="1">
        <f t="shared" si="551"/>
        <v>0</v>
      </c>
      <c r="L2520" s="1">
        <f t="shared" si="552"/>
        <v>0</v>
      </c>
      <c r="M2520" s="1">
        <f t="shared" si="553"/>
        <v>0</v>
      </c>
      <c r="N2520" s="1" t="str">
        <f t="shared" si="554"/>
        <v>nee</v>
      </c>
      <c r="O2520" s="1">
        <f t="shared" si="555"/>
        <v>0</v>
      </c>
      <c r="P2520">
        <f t="shared" si="556"/>
        <v>100</v>
      </c>
    </row>
    <row r="2521" spans="1:16" x14ac:dyDescent="0.25">
      <c r="A2521" s="16">
        <f t="shared" si="557"/>
        <v>2519</v>
      </c>
      <c r="B2521" s="16">
        <f t="shared" si="546"/>
        <v>41</v>
      </c>
      <c r="C2521" s="1">
        <f t="shared" si="558"/>
        <v>5</v>
      </c>
      <c r="D2521" s="1">
        <f>VLOOKUP(C2521,Uitleg!$H$10:$K$14,2,FALSE)</f>
        <v>1</v>
      </c>
      <c r="E2521" s="1">
        <f>VLOOKUP(C2521,Uitleg!$H$10:$K$14,3,FALSE)</f>
        <v>1</v>
      </c>
      <c r="F2521">
        <f t="shared" si="559"/>
        <v>272</v>
      </c>
      <c r="G2521" s="17">
        <f t="shared" si="547"/>
        <v>70.670021153374279</v>
      </c>
      <c r="H2521" s="1">
        <f t="shared" si="548"/>
        <v>0</v>
      </c>
      <c r="I2521" s="1">
        <f t="shared" si="549"/>
        <v>0</v>
      </c>
      <c r="J2521" s="1">
        <f t="shared" si="550"/>
        <v>0</v>
      </c>
      <c r="K2521" s="1">
        <f t="shared" si="551"/>
        <v>0</v>
      </c>
      <c r="L2521" s="1">
        <f t="shared" si="552"/>
        <v>0</v>
      </c>
      <c r="M2521" s="1">
        <f t="shared" si="553"/>
        <v>0</v>
      </c>
      <c r="N2521" s="1" t="str">
        <f t="shared" si="554"/>
        <v>nee</v>
      </c>
      <c r="O2521" s="1">
        <f t="shared" si="555"/>
        <v>0</v>
      </c>
      <c r="P2521">
        <f t="shared" si="556"/>
        <v>100</v>
      </c>
    </row>
    <row r="2522" spans="1:16" x14ac:dyDescent="0.25">
      <c r="A2522" s="16">
        <f t="shared" si="557"/>
        <v>2520</v>
      </c>
      <c r="B2522" s="16">
        <f t="shared" si="546"/>
        <v>42</v>
      </c>
      <c r="C2522" s="1">
        <f t="shared" si="558"/>
        <v>5</v>
      </c>
      <c r="D2522" s="1">
        <f>VLOOKUP(C2522,Uitleg!$H$10:$K$14,2,FALSE)</f>
        <v>1</v>
      </c>
      <c r="E2522" s="1">
        <f>VLOOKUP(C2522,Uitleg!$H$10:$K$14,3,FALSE)</f>
        <v>1</v>
      </c>
      <c r="F2522">
        <f t="shared" si="559"/>
        <v>273</v>
      </c>
      <c r="G2522" s="17">
        <f t="shared" si="547"/>
        <v>70.525931639551601</v>
      </c>
      <c r="H2522" s="1">
        <f t="shared" si="548"/>
        <v>0</v>
      </c>
      <c r="I2522" s="1">
        <f t="shared" si="549"/>
        <v>0</v>
      </c>
      <c r="J2522" s="1">
        <f t="shared" si="550"/>
        <v>0</v>
      </c>
      <c r="K2522" s="1">
        <f t="shared" si="551"/>
        <v>0</v>
      </c>
      <c r="L2522" s="1">
        <f t="shared" si="552"/>
        <v>0</v>
      </c>
      <c r="M2522" s="1">
        <f t="shared" si="553"/>
        <v>0</v>
      </c>
      <c r="N2522" s="1" t="str">
        <f t="shared" si="554"/>
        <v>nee</v>
      </c>
      <c r="O2522" s="1">
        <f t="shared" si="555"/>
        <v>0</v>
      </c>
      <c r="P2522">
        <f t="shared" si="556"/>
        <v>100</v>
      </c>
    </row>
    <row r="2523" spans="1:16" x14ac:dyDescent="0.25">
      <c r="A2523" s="16">
        <f t="shared" si="557"/>
        <v>2521</v>
      </c>
      <c r="B2523" s="16">
        <f t="shared" si="546"/>
        <v>42</v>
      </c>
      <c r="C2523" s="1">
        <f t="shared" si="558"/>
        <v>5</v>
      </c>
      <c r="D2523" s="1">
        <f>VLOOKUP(C2523,Uitleg!$H$10:$K$14,2,FALSE)</f>
        <v>1</v>
      </c>
      <c r="E2523" s="1">
        <f>VLOOKUP(C2523,Uitleg!$H$10:$K$14,3,FALSE)</f>
        <v>1</v>
      </c>
      <c r="F2523">
        <f t="shared" si="559"/>
        <v>274</v>
      </c>
      <c r="G2523" s="17">
        <f t="shared" si="547"/>
        <v>70.381512689284079</v>
      </c>
      <c r="H2523" s="1">
        <f t="shared" si="548"/>
        <v>0</v>
      </c>
      <c r="I2523" s="1">
        <f t="shared" si="549"/>
        <v>0</v>
      </c>
      <c r="J2523" s="1">
        <f t="shared" si="550"/>
        <v>0</v>
      </c>
      <c r="K2523" s="1">
        <f t="shared" si="551"/>
        <v>0</v>
      </c>
      <c r="L2523" s="1">
        <f t="shared" si="552"/>
        <v>0</v>
      </c>
      <c r="M2523" s="1">
        <f t="shared" si="553"/>
        <v>0</v>
      </c>
      <c r="N2523" s="1" t="str">
        <f t="shared" si="554"/>
        <v>nee</v>
      </c>
      <c r="O2523" s="1">
        <f t="shared" si="555"/>
        <v>0</v>
      </c>
      <c r="P2523">
        <f t="shared" si="556"/>
        <v>100</v>
      </c>
    </row>
    <row r="2524" spans="1:16" x14ac:dyDescent="0.25">
      <c r="A2524" s="16">
        <f t="shared" si="557"/>
        <v>2522</v>
      </c>
      <c r="B2524" s="16">
        <f t="shared" si="546"/>
        <v>42</v>
      </c>
      <c r="C2524" s="1">
        <f t="shared" si="558"/>
        <v>5</v>
      </c>
      <c r="D2524" s="1">
        <f>VLOOKUP(C2524,Uitleg!$H$10:$K$14,2,FALSE)</f>
        <v>1</v>
      </c>
      <c r="E2524" s="1">
        <f>VLOOKUP(C2524,Uitleg!$H$10:$K$14,3,FALSE)</f>
        <v>1</v>
      </c>
      <c r="F2524">
        <f t="shared" si="559"/>
        <v>275</v>
      </c>
      <c r="G2524" s="17">
        <f t="shared" si="547"/>
        <v>70.23677090028724</v>
      </c>
      <c r="H2524" s="1">
        <f t="shared" si="548"/>
        <v>0</v>
      </c>
      <c r="I2524" s="1">
        <f t="shared" si="549"/>
        <v>0</v>
      </c>
      <c r="J2524" s="1">
        <f t="shared" si="550"/>
        <v>0</v>
      </c>
      <c r="K2524" s="1">
        <f t="shared" si="551"/>
        <v>0</v>
      </c>
      <c r="L2524" s="1">
        <f t="shared" si="552"/>
        <v>0</v>
      </c>
      <c r="M2524" s="1">
        <f t="shared" si="553"/>
        <v>0</v>
      </c>
      <c r="N2524" s="1" t="str">
        <f t="shared" si="554"/>
        <v>nee</v>
      </c>
      <c r="O2524" s="1">
        <f t="shared" si="555"/>
        <v>0</v>
      </c>
      <c r="P2524">
        <f t="shared" si="556"/>
        <v>100</v>
      </c>
    </row>
    <row r="2525" spans="1:16" x14ac:dyDescent="0.25">
      <c r="A2525" s="16">
        <f t="shared" si="557"/>
        <v>2523</v>
      </c>
      <c r="B2525" s="16">
        <f t="shared" si="546"/>
        <v>42</v>
      </c>
      <c r="C2525" s="1">
        <f t="shared" si="558"/>
        <v>5</v>
      </c>
      <c r="D2525" s="1">
        <f>VLOOKUP(C2525,Uitleg!$H$10:$K$14,2,FALSE)</f>
        <v>1</v>
      </c>
      <c r="E2525" s="1">
        <f>VLOOKUP(C2525,Uitleg!$H$10:$K$14,3,FALSE)</f>
        <v>1</v>
      </c>
      <c r="F2525">
        <f t="shared" si="559"/>
        <v>276</v>
      </c>
      <c r="G2525" s="17">
        <f t="shared" si="547"/>
        <v>70.091712878917605</v>
      </c>
      <c r="H2525" s="1">
        <f t="shared" si="548"/>
        <v>0</v>
      </c>
      <c r="I2525" s="1">
        <f t="shared" si="549"/>
        <v>0</v>
      </c>
      <c r="J2525" s="1">
        <f t="shared" si="550"/>
        <v>0</v>
      </c>
      <c r="K2525" s="1">
        <f t="shared" si="551"/>
        <v>0</v>
      </c>
      <c r="L2525" s="1">
        <f t="shared" si="552"/>
        <v>0</v>
      </c>
      <c r="M2525" s="1">
        <f t="shared" si="553"/>
        <v>0</v>
      </c>
      <c r="N2525" s="1" t="str">
        <f t="shared" si="554"/>
        <v>nee</v>
      </c>
      <c r="O2525" s="1">
        <f t="shared" si="555"/>
        <v>0</v>
      </c>
      <c r="P2525">
        <f t="shared" si="556"/>
        <v>100</v>
      </c>
    </row>
    <row r="2526" spans="1:16" x14ac:dyDescent="0.25">
      <c r="A2526" s="16">
        <f t="shared" si="557"/>
        <v>2524</v>
      </c>
      <c r="B2526" s="16">
        <f t="shared" si="546"/>
        <v>42</v>
      </c>
      <c r="C2526" s="1">
        <f t="shared" si="558"/>
        <v>5</v>
      </c>
      <c r="D2526" s="1">
        <f>VLOOKUP(C2526,Uitleg!$H$10:$K$14,2,FALSE)</f>
        <v>1</v>
      </c>
      <c r="E2526" s="1">
        <f>VLOOKUP(C2526,Uitleg!$H$10:$K$14,3,FALSE)</f>
        <v>1</v>
      </c>
      <c r="F2526">
        <f t="shared" si="559"/>
        <v>277</v>
      </c>
      <c r="G2526" s="17">
        <f t="shared" si="547"/>
        <v>69.946345239913441</v>
      </c>
      <c r="H2526" s="1">
        <f t="shared" si="548"/>
        <v>0</v>
      </c>
      <c r="I2526" s="1">
        <f t="shared" si="549"/>
        <v>0</v>
      </c>
      <c r="J2526" s="1">
        <f t="shared" si="550"/>
        <v>0</v>
      </c>
      <c r="K2526" s="1">
        <f t="shared" si="551"/>
        <v>0</v>
      </c>
      <c r="L2526" s="1">
        <f t="shared" si="552"/>
        <v>0</v>
      </c>
      <c r="M2526" s="1">
        <f t="shared" si="553"/>
        <v>1</v>
      </c>
      <c r="N2526" s="1" t="str">
        <f t="shared" si="554"/>
        <v>JA</v>
      </c>
      <c r="O2526" s="1">
        <f t="shared" si="555"/>
        <v>4</v>
      </c>
      <c r="P2526">
        <f t="shared" si="556"/>
        <v>100</v>
      </c>
    </row>
    <row r="2527" spans="1:16" x14ac:dyDescent="0.25">
      <c r="A2527" s="16">
        <f t="shared" si="557"/>
        <v>2525</v>
      </c>
      <c r="B2527" s="16">
        <f t="shared" si="546"/>
        <v>42</v>
      </c>
      <c r="C2527" s="1">
        <f t="shared" si="558"/>
        <v>4</v>
      </c>
      <c r="D2527" s="1">
        <f>VLOOKUP(C2527,Uitleg!$H$10:$K$14,2,FALSE)</f>
        <v>1</v>
      </c>
      <c r="E2527" s="1">
        <f>VLOOKUP(C2527,Uitleg!$H$10:$K$14,3,FALSE)</f>
        <v>0</v>
      </c>
      <c r="F2527">
        <f t="shared" si="559"/>
        <v>0</v>
      </c>
      <c r="G2527" s="17">
        <f t="shared" si="547"/>
        <v>69.800674606134493</v>
      </c>
      <c r="H2527" s="1">
        <f t="shared" si="548"/>
        <v>0</v>
      </c>
      <c r="I2527" s="1">
        <f t="shared" si="549"/>
        <v>0</v>
      </c>
      <c r="J2527" s="1">
        <f t="shared" si="550"/>
        <v>0</v>
      </c>
      <c r="K2527" s="1">
        <f t="shared" si="551"/>
        <v>0</v>
      </c>
      <c r="L2527" s="1">
        <f t="shared" si="552"/>
        <v>0</v>
      </c>
      <c r="M2527" s="1">
        <f t="shared" si="553"/>
        <v>0</v>
      </c>
      <c r="N2527" s="1" t="str">
        <f t="shared" si="554"/>
        <v>nee</v>
      </c>
      <c r="O2527" s="1">
        <f t="shared" si="555"/>
        <v>0</v>
      </c>
      <c r="P2527">
        <f t="shared" si="556"/>
        <v>50</v>
      </c>
    </row>
    <row r="2528" spans="1:16" x14ac:dyDescent="0.25">
      <c r="A2528" s="16">
        <f t="shared" si="557"/>
        <v>2526</v>
      </c>
      <c r="B2528" s="16">
        <f t="shared" si="546"/>
        <v>42</v>
      </c>
      <c r="C2528" s="1">
        <f t="shared" si="558"/>
        <v>4</v>
      </c>
      <c r="D2528" s="1">
        <f>VLOOKUP(C2528,Uitleg!$H$10:$K$14,2,FALSE)</f>
        <v>1</v>
      </c>
      <c r="E2528" s="1">
        <f>VLOOKUP(C2528,Uitleg!$H$10:$K$14,3,FALSE)</f>
        <v>0</v>
      </c>
      <c r="F2528">
        <f t="shared" si="559"/>
        <v>1</v>
      </c>
      <c r="G2528" s="17">
        <f t="shared" si="547"/>
        <v>69.654707608302203</v>
      </c>
      <c r="H2528" s="1">
        <f t="shared" si="548"/>
        <v>0</v>
      </c>
      <c r="I2528" s="1">
        <f t="shared" si="549"/>
        <v>0</v>
      </c>
      <c r="J2528" s="1">
        <f t="shared" si="550"/>
        <v>0</v>
      </c>
      <c r="K2528" s="1">
        <f t="shared" si="551"/>
        <v>0</v>
      </c>
      <c r="L2528" s="1">
        <f t="shared" si="552"/>
        <v>0</v>
      </c>
      <c r="M2528" s="1">
        <f t="shared" si="553"/>
        <v>0</v>
      </c>
      <c r="N2528" s="1" t="str">
        <f t="shared" si="554"/>
        <v>nee</v>
      </c>
      <c r="O2528" s="1">
        <f t="shared" si="555"/>
        <v>0</v>
      </c>
      <c r="P2528">
        <f t="shared" si="556"/>
        <v>50</v>
      </c>
    </row>
    <row r="2529" spans="1:16" x14ac:dyDescent="0.25">
      <c r="A2529" s="16">
        <f t="shared" si="557"/>
        <v>2527</v>
      </c>
      <c r="B2529" s="16">
        <f t="shared" si="546"/>
        <v>42</v>
      </c>
      <c r="C2529" s="1">
        <f t="shared" si="558"/>
        <v>4</v>
      </c>
      <c r="D2529" s="1">
        <f>VLOOKUP(C2529,Uitleg!$H$10:$K$14,2,FALSE)</f>
        <v>1</v>
      </c>
      <c r="E2529" s="1">
        <f>VLOOKUP(C2529,Uitleg!$H$10:$K$14,3,FALSE)</f>
        <v>0</v>
      </c>
      <c r="F2529">
        <f t="shared" si="559"/>
        <v>2</v>
      </c>
      <c r="G2529" s="17">
        <f t="shared" si="547"/>
        <v>69.508450884738977</v>
      </c>
      <c r="H2529" s="1">
        <f t="shared" si="548"/>
        <v>0</v>
      </c>
      <c r="I2529" s="1">
        <f t="shared" si="549"/>
        <v>0</v>
      </c>
      <c r="J2529" s="1">
        <f t="shared" si="550"/>
        <v>0</v>
      </c>
      <c r="K2529" s="1">
        <f t="shared" si="551"/>
        <v>0</v>
      </c>
      <c r="L2529" s="1">
        <f t="shared" si="552"/>
        <v>0</v>
      </c>
      <c r="M2529" s="1">
        <f t="shared" si="553"/>
        <v>0</v>
      </c>
      <c r="N2529" s="1" t="str">
        <f t="shared" si="554"/>
        <v>nee</v>
      </c>
      <c r="O2529" s="1">
        <f t="shared" si="555"/>
        <v>0</v>
      </c>
      <c r="P2529">
        <f t="shared" si="556"/>
        <v>50</v>
      </c>
    </row>
    <row r="2530" spans="1:16" x14ac:dyDescent="0.25">
      <c r="A2530" s="16">
        <f t="shared" si="557"/>
        <v>2528</v>
      </c>
      <c r="B2530" s="16">
        <f t="shared" si="546"/>
        <v>42</v>
      </c>
      <c r="C2530" s="1">
        <f t="shared" si="558"/>
        <v>4</v>
      </c>
      <c r="D2530" s="1">
        <f>VLOOKUP(C2530,Uitleg!$H$10:$K$14,2,FALSE)</f>
        <v>1</v>
      </c>
      <c r="E2530" s="1">
        <f>VLOOKUP(C2530,Uitleg!$H$10:$K$14,3,FALSE)</f>
        <v>0</v>
      </c>
      <c r="F2530">
        <f t="shared" si="559"/>
        <v>3</v>
      </c>
      <c r="G2530" s="17">
        <f t="shared" si="547"/>
        <v>69.36191108110765</v>
      </c>
      <c r="H2530" s="1">
        <f t="shared" si="548"/>
        <v>0</v>
      </c>
      <c r="I2530" s="1">
        <f t="shared" si="549"/>
        <v>0</v>
      </c>
      <c r="J2530" s="1">
        <f t="shared" si="550"/>
        <v>0</v>
      </c>
      <c r="K2530" s="1">
        <f t="shared" si="551"/>
        <v>0</v>
      </c>
      <c r="L2530" s="1">
        <f t="shared" si="552"/>
        <v>0</v>
      </c>
      <c r="M2530" s="1">
        <f t="shared" si="553"/>
        <v>0</v>
      </c>
      <c r="N2530" s="1" t="str">
        <f t="shared" si="554"/>
        <v>nee</v>
      </c>
      <c r="O2530" s="1">
        <f t="shared" si="555"/>
        <v>0</v>
      </c>
      <c r="P2530">
        <f t="shared" si="556"/>
        <v>50</v>
      </c>
    </row>
    <row r="2531" spans="1:16" x14ac:dyDescent="0.25">
      <c r="A2531" s="16">
        <f t="shared" si="557"/>
        <v>2529</v>
      </c>
      <c r="B2531" s="16">
        <f t="shared" si="546"/>
        <v>42</v>
      </c>
      <c r="C2531" s="1">
        <f t="shared" si="558"/>
        <v>4</v>
      </c>
      <c r="D2531" s="1">
        <f>VLOOKUP(C2531,Uitleg!$H$10:$K$14,2,FALSE)</f>
        <v>1</v>
      </c>
      <c r="E2531" s="1">
        <f>VLOOKUP(C2531,Uitleg!$H$10:$K$14,3,FALSE)</f>
        <v>0</v>
      </c>
      <c r="F2531">
        <f t="shared" si="559"/>
        <v>4</v>
      </c>
      <c r="G2531" s="17">
        <f t="shared" si="547"/>
        <v>69.215094850150408</v>
      </c>
      <c r="H2531" s="1">
        <f t="shared" si="548"/>
        <v>0</v>
      </c>
      <c r="I2531" s="1">
        <f t="shared" si="549"/>
        <v>0</v>
      </c>
      <c r="J2531" s="1">
        <f t="shared" si="550"/>
        <v>0</v>
      </c>
      <c r="K2531" s="1">
        <f t="shared" si="551"/>
        <v>0</v>
      </c>
      <c r="L2531" s="1">
        <f t="shared" si="552"/>
        <v>1</v>
      </c>
      <c r="M2531" s="1">
        <f t="shared" si="553"/>
        <v>0</v>
      </c>
      <c r="N2531" s="1" t="str">
        <f t="shared" si="554"/>
        <v>JA</v>
      </c>
      <c r="O2531" s="1">
        <f t="shared" si="555"/>
        <v>1</v>
      </c>
      <c r="P2531">
        <f t="shared" si="556"/>
        <v>50</v>
      </c>
    </row>
    <row r="2532" spans="1:16" x14ac:dyDescent="0.25">
      <c r="A2532" s="16">
        <f t="shared" si="557"/>
        <v>2530</v>
      </c>
      <c r="B2532" s="16">
        <f t="shared" si="546"/>
        <v>42</v>
      </c>
      <c r="C2532" s="1">
        <f t="shared" si="558"/>
        <v>1</v>
      </c>
      <c r="D2532" s="1">
        <f>VLOOKUP(C2532,Uitleg!$H$10:$K$14,2,FALSE)</f>
        <v>0</v>
      </c>
      <c r="E2532" s="1">
        <f>VLOOKUP(C2532,Uitleg!$H$10:$K$14,3,FALSE)</f>
        <v>0</v>
      </c>
      <c r="F2532">
        <f t="shared" si="559"/>
        <v>0</v>
      </c>
      <c r="G2532" s="17">
        <f t="shared" si="547"/>
        <v>69.068008851427763</v>
      </c>
      <c r="H2532" s="1">
        <f t="shared" si="548"/>
        <v>0</v>
      </c>
      <c r="I2532" s="1">
        <f t="shared" si="549"/>
        <v>0</v>
      </c>
      <c r="J2532" s="1">
        <f t="shared" si="550"/>
        <v>0</v>
      </c>
      <c r="K2532" s="1">
        <f t="shared" si="551"/>
        <v>0</v>
      </c>
      <c r="L2532" s="1">
        <f t="shared" si="552"/>
        <v>0</v>
      </c>
      <c r="M2532" s="1">
        <f t="shared" si="553"/>
        <v>0</v>
      </c>
      <c r="N2532" s="1" t="str">
        <f t="shared" si="554"/>
        <v>nee</v>
      </c>
      <c r="O2532" s="1">
        <f t="shared" si="555"/>
        <v>0</v>
      </c>
      <c r="P2532">
        <f t="shared" si="556"/>
        <v>0</v>
      </c>
    </row>
    <row r="2533" spans="1:16" x14ac:dyDescent="0.25">
      <c r="A2533" s="16">
        <f t="shared" si="557"/>
        <v>2531</v>
      </c>
      <c r="B2533" s="16">
        <f t="shared" si="546"/>
        <v>42</v>
      </c>
      <c r="C2533" s="1">
        <f t="shared" si="558"/>
        <v>1</v>
      </c>
      <c r="D2533" s="1">
        <f>VLOOKUP(C2533,Uitleg!$H$10:$K$14,2,FALSE)</f>
        <v>0</v>
      </c>
      <c r="E2533" s="1">
        <f>VLOOKUP(C2533,Uitleg!$H$10:$K$14,3,FALSE)</f>
        <v>0</v>
      </c>
      <c r="F2533">
        <f t="shared" si="559"/>
        <v>1</v>
      </c>
      <c r="G2533" s="17">
        <f t="shared" si="547"/>
        <v>68.920659751056888</v>
      </c>
      <c r="H2533" s="1">
        <f t="shared" si="548"/>
        <v>0</v>
      </c>
      <c r="I2533" s="1">
        <f t="shared" si="549"/>
        <v>0</v>
      </c>
      <c r="J2533" s="1">
        <f t="shared" si="550"/>
        <v>0</v>
      </c>
      <c r="K2533" s="1">
        <f t="shared" si="551"/>
        <v>0</v>
      </c>
      <c r="L2533" s="1">
        <f t="shared" si="552"/>
        <v>0</v>
      </c>
      <c r="M2533" s="1">
        <f t="shared" si="553"/>
        <v>0</v>
      </c>
      <c r="N2533" s="1" t="str">
        <f t="shared" si="554"/>
        <v>nee</v>
      </c>
      <c r="O2533" s="1">
        <f t="shared" si="555"/>
        <v>0</v>
      </c>
      <c r="P2533">
        <f t="shared" si="556"/>
        <v>0</v>
      </c>
    </row>
    <row r="2534" spans="1:16" x14ac:dyDescent="0.25">
      <c r="A2534" s="16">
        <f t="shared" si="557"/>
        <v>2532</v>
      </c>
      <c r="B2534" s="16">
        <f t="shared" si="546"/>
        <v>42</v>
      </c>
      <c r="C2534" s="1">
        <f t="shared" si="558"/>
        <v>1</v>
      </c>
      <c r="D2534" s="1">
        <f>VLOOKUP(C2534,Uitleg!$H$10:$K$14,2,FALSE)</f>
        <v>0</v>
      </c>
      <c r="E2534" s="1">
        <f>VLOOKUP(C2534,Uitleg!$H$10:$K$14,3,FALSE)</f>
        <v>0</v>
      </c>
      <c r="F2534">
        <f t="shared" si="559"/>
        <v>2</v>
      </c>
      <c r="G2534" s="17">
        <f t="shared" si="547"/>
        <v>68.773054221450323</v>
      </c>
      <c r="H2534" s="1">
        <f t="shared" si="548"/>
        <v>0</v>
      </c>
      <c r="I2534" s="1">
        <f t="shared" si="549"/>
        <v>0</v>
      </c>
      <c r="J2534" s="1">
        <f t="shared" si="550"/>
        <v>0</v>
      </c>
      <c r="K2534" s="1">
        <f t="shared" si="551"/>
        <v>0</v>
      </c>
      <c r="L2534" s="1">
        <f t="shared" si="552"/>
        <v>0</v>
      </c>
      <c r="M2534" s="1">
        <f t="shared" si="553"/>
        <v>0</v>
      </c>
      <c r="N2534" s="1" t="str">
        <f t="shared" si="554"/>
        <v>nee</v>
      </c>
      <c r="O2534" s="1">
        <f t="shared" si="555"/>
        <v>0</v>
      </c>
      <c r="P2534">
        <f t="shared" si="556"/>
        <v>0</v>
      </c>
    </row>
    <row r="2535" spans="1:16" x14ac:dyDescent="0.25">
      <c r="A2535" s="16">
        <f t="shared" si="557"/>
        <v>2533</v>
      </c>
      <c r="B2535" s="16">
        <f t="shared" si="546"/>
        <v>42</v>
      </c>
      <c r="C2535" s="1">
        <f t="shared" si="558"/>
        <v>1</v>
      </c>
      <c r="D2535" s="1">
        <f>VLOOKUP(C2535,Uitleg!$H$10:$K$14,2,FALSE)</f>
        <v>0</v>
      </c>
      <c r="E2535" s="1">
        <f>VLOOKUP(C2535,Uitleg!$H$10:$K$14,3,FALSE)</f>
        <v>0</v>
      </c>
      <c r="F2535">
        <f t="shared" si="559"/>
        <v>3</v>
      </c>
      <c r="G2535" s="17">
        <f t="shared" si="547"/>
        <v>68.625198941053725</v>
      </c>
      <c r="H2535" s="1">
        <f t="shared" si="548"/>
        <v>0</v>
      </c>
      <c r="I2535" s="1">
        <f t="shared" si="549"/>
        <v>0</v>
      </c>
      <c r="J2535" s="1">
        <f t="shared" si="550"/>
        <v>0</v>
      </c>
      <c r="K2535" s="1">
        <f t="shared" si="551"/>
        <v>0</v>
      </c>
      <c r="L2535" s="1">
        <f t="shared" si="552"/>
        <v>0</v>
      </c>
      <c r="M2535" s="1">
        <f t="shared" si="553"/>
        <v>0</v>
      </c>
      <c r="N2535" s="1" t="str">
        <f t="shared" si="554"/>
        <v>nee</v>
      </c>
      <c r="O2535" s="1">
        <f t="shared" si="555"/>
        <v>0</v>
      </c>
      <c r="P2535">
        <f t="shared" si="556"/>
        <v>0</v>
      </c>
    </row>
    <row r="2536" spans="1:16" x14ac:dyDescent="0.25">
      <c r="A2536" s="16">
        <f t="shared" si="557"/>
        <v>2534</v>
      </c>
      <c r="B2536" s="16">
        <f t="shared" si="546"/>
        <v>42</v>
      </c>
      <c r="C2536" s="1">
        <f t="shared" si="558"/>
        <v>1</v>
      </c>
      <c r="D2536" s="1">
        <f>VLOOKUP(C2536,Uitleg!$H$10:$K$14,2,FALSE)</f>
        <v>0</v>
      </c>
      <c r="E2536" s="1">
        <f>VLOOKUP(C2536,Uitleg!$H$10:$K$14,3,FALSE)</f>
        <v>0</v>
      </c>
      <c r="F2536">
        <f t="shared" si="559"/>
        <v>4</v>
      </c>
      <c r="G2536" s="17">
        <f t="shared" si="547"/>
        <v>68.477100594084249</v>
      </c>
      <c r="H2536" s="1">
        <f t="shared" si="548"/>
        <v>0</v>
      </c>
      <c r="I2536" s="1">
        <f t="shared" si="549"/>
        <v>0</v>
      </c>
      <c r="J2536" s="1">
        <f t="shared" si="550"/>
        <v>0</v>
      </c>
      <c r="K2536" s="1">
        <f t="shared" si="551"/>
        <v>0</v>
      </c>
      <c r="L2536" s="1">
        <f t="shared" si="552"/>
        <v>0</v>
      </c>
      <c r="M2536" s="1">
        <f t="shared" si="553"/>
        <v>0</v>
      </c>
      <c r="N2536" s="1" t="str">
        <f t="shared" si="554"/>
        <v>nee</v>
      </c>
      <c r="O2536" s="1">
        <f t="shared" si="555"/>
        <v>0</v>
      </c>
      <c r="P2536">
        <f t="shared" si="556"/>
        <v>0</v>
      </c>
    </row>
    <row r="2537" spans="1:16" x14ac:dyDescent="0.25">
      <c r="A2537" s="16">
        <f t="shared" si="557"/>
        <v>2535</v>
      </c>
      <c r="B2537" s="16">
        <f t="shared" si="546"/>
        <v>42</v>
      </c>
      <c r="C2537" s="1">
        <f t="shared" si="558"/>
        <v>1</v>
      </c>
      <c r="D2537" s="1">
        <f>VLOOKUP(C2537,Uitleg!$H$10:$K$14,2,FALSE)</f>
        <v>0</v>
      </c>
      <c r="E2537" s="1">
        <f>VLOOKUP(C2537,Uitleg!$H$10:$K$14,3,FALSE)</f>
        <v>0</v>
      </c>
      <c r="F2537">
        <f t="shared" si="559"/>
        <v>5</v>
      </c>
      <c r="G2537" s="17">
        <f t="shared" si="547"/>
        <v>68.32876587026783</v>
      </c>
      <c r="H2537" s="1">
        <f t="shared" si="548"/>
        <v>0</v>
      </c>
      <c r="I2537" s="1">
        <f t="shared" si="549"/>
        <v>0</v>
      </c>
      <c r="J2537" s="1">
        <f t="shared" si="550"/>
        <v>0</v>
      </c>
      <c r="K2537" s="1">
        <f t="shared" si="551"/>
        <v>0</v>
      </c>
      <c r="L2537" s="1">
        <f t="shared" si="552"/>
        <v>0</v>
      </c>
      <c r="M2537" s="1">
        <f t="shared" si="553"/>
        <v>0</v>
      </c>
      <c r="N2537" s="1" t="str">
        <f t="shared" si="554"/>
        <v>nee</v>
      </c>
      <c r="O2537" s="1">
        <f t="shared" si="555"/>
        <v>0</v>
      </c>
      <c r="P2537">
        <f t="shared" si="556"/>
        <v>0</v>
      </c>
    </row>
    <row r="2538" spans="1:16" x14ac:dyDescent="0.25">
      <c r="A2538" s="16">
        <f t="shared" si="557"/>
        <v>2536</v>
      </c>
      <c r="B2538" s="16">
        <f t="shared" si="546"/>
        <v>42</v>
      </c>
      <c r="C2538" s="1">
        <f t="shared" si="558"/>
        <v>1</v>
      </c>
      <c r="D2538" s="1">
        <f>VLOOKUP(C2538,Uitleg!$H$10:$K$14,2,FALSE)</f>
        <v>0</v>
      </c>
      <c r="E2538" s="1">
        <f>VLOOKUP(C2538,Uitleg!$H$10:$K$14,3,FALSE)</f>
        <v>0</v>
      </c>
      <c r="F2538">
        <f t="shared" si="559"/>
        <v>6</v>
      </c>
      <c r="G2538" s="17">
        <f t="shared" si="547"/>
        <v>68.180201464577294</v>
      </c>
      <c r="H2538" s="1">
        <f t="shared" si="548"/>
        <v>1</v>
      </c>
      <c r="I2538" s="1">
        <f t="shared" si="549"/>
        <v>0</v>
      </c>
      <c r="J2538" s="1">
        <f t="shared" si="550"/>
        <v>0</v>
      </c>
      <c r="K2538" s="1">
        <f t="shared" si="551"/>
        <v>0</v>
      </c>
      <c r="L2538" s="1">
        <f t="shared" si="552"/>
        <v>0</v>
      </c>
      <c r="M2538" s="1">
        <f t="shared" si="553"/>
        <v>0</v>
      </c>
      <c r="N2538" s="1" t="str">
        <f t="shared" si="554"/>
        <v>JA</v>
      </c>
      <c r="O2538" s="1">
        <f t="shared" si="555"/>
        <v>2</v>
      </c>
      <c r="P2538">
        <f t="shared" si="556"/>
        <v>0</v>
      </c>
    </row>
    <row r="2539" spans="1:16" x14ac:dyDescent="0.25">
      <c r="A2539" s="16">
        <f t="shared" si="557"/>
        <v>2537</v>
      </c>
      <c r="B2539" s="16">
        <f t="shared" si="546"/>
        <v>42</v>
      </c>
      <c r="C2539" s="1">
        <f t="shared" si="558"/>
        <v>2</v>
      </c>
      <c r="D2539" s="1">
        <f>VLOOKUP(C2539,Uitleg!$H$10:$K$14,2,FALSE)</f>
        <v>0</v>
      </c>
      <c r="E2539" s="1">
        <f>VLOOKUP(C2539,Uitleg!$H$10:$K$14,3,FALSE)</f>
        <v>1</v>
      </c>
      <c r="F2539">
        <f t="shared" si="559"/>
        <v>0</v>
      </c>
      <c r="G2539" s="17">
        <f t="shared" si="547"/>
        <v>68.03141407696927</v>
      </c>
      <c r="H2539" s="1">
        <f t="shared" si="548"/>
        <v>0</v>
      </c>
      <c r="I2539" s="1">
        <f t="shared" si="549"/>
        <v>0</v>
      </c>
      <c r="J2539" s="1">
        <f t="shared" si="550"/>
        <v>0</v>
      </c>
      <c r="K2539" s="1">
        <f t="shared" si="551"/>
        <v>0</v>
      </c>
      <c r="L2539" s="1">
        <f t="shared" si="552"/>
        <v>0</v>
      </c>
      <c r="M2539" s="1">
        <f t="shared" si="553"/>
        <v>0</v>
      </c>
      <c r="N2539" s="1" t="str">
        <f t="shared" si="554"/>
        <v>nee</v>
      </c>
      <c r="O2539" s="1">
        <f t="shared" si="555"/>
        <v>0</v>
      </c>
      <c r="P2539">
        <f t="shared" si="556"/>
        <v>50</v>
      </c>
    </row>
    <row r="2540" spans="1:16" x14ac:dyDescent="0.25">
      <c r="A2540" s="16">
        <f t="shared" si="557"/>
        <v>2538</v>
      </c>
      <c r="B2540" s="16">
        <f t="shared" si="546"/>
        <v>42</v>
      </c>
      <c r="C2540" s="1">
        <f t="shared" si="558"/>
        <v>2</v>
      </c>
      <c r="D2540" s="1">
        <f>VLOOKUP(C2540,Uitleg!$H$10:$K$14,2,FALSE)</f>
        <v>0</v>
      </c>
      <c r="E2540" s="1">
        <f>VLOOKUP(C2540,Uitleg!$H$10:$K$14,3,FALSE)</f>
        <v>1</v>
      </c>
      <c r="F2540">
        <f t="shared" si="559"/>
        <v>1</v>
      </c>
      <c r="G2540" s="17">
        <f t="shared" si="547"/>
        <v>67.882410412121914</v>
      </c>
      <c r="H2540" s="1">
        <f t="shared" si="548"/>
        <v>0</v>
      </c>
      <c r="I2540" s="1">
        <f t="shared" si="549"/>
        <v>0</v>
      </c>
      <c r="J2540" s="1">
        <f t="shared" si="550"/>
        <v>0</v>
      </c>
      <c r="K2540" s="1">
        <f t="shared" si="551"/>
        <v>0</v>
      </c>
      <c r="L2540" s="1">
        <f t="shared" si="552"/>
        <v>0</v>
      </c>
      <c r="M2540" s="1">
        <f t="shared" si="553"/>
        <v>0</v>
      </c>
      <c r="N2540" s="1" t="str">
        <f t="shared" si="554"/>
        <v>nee</v>
      </c>
      <c r="O2540" s="1">
        <f t="shared" si="555"/>
        <v>0</v>
      </c>
      <c r="P2540">
        <f t="shared" si="556"/>
        <v>50</v>
      </c>
    </row>
    <row r="2541" spans="1:16" x14ac:dyDescent="0.25">
      <c r="A2541" s="16">
        <f t="shared" si="557"/>
        <v>2539</v>
      </c>
      <c r="B2541" s="16">
        <f t="shared" si="546"/>
        <v>42</v>
      </c>
      <c r="C2541" s="1">
        <f t="shared" si="558"/>
        <v>2</v>
      </c>
      <c r="D2541" s="1">
        <f>VLOOKUP(C2541,Uitleg!$H$10:$K$14,2,FALSE)</f>
        <v>0</v>
      </c>
      <c r="E2541" s="1">
        <f>VLOOKUP(C2541,Uitleg!$H$10:$K$14,3,FALSE)</f>
        <v>1</v>
      </c>
      <c r="F2541">
        <f t="shared" si="559"/>
        <v>2</v>
      </c>
      <c r="G2541" s="17">
        <f t="shared" si="547"/>
        <v>67.733197179171555</v>
      </c>
      <c r="H2541" s="1">
        <f t="shared" si="548"/>
        <v>0</v>
      </c>
      <c r="I2541" s="1">
        <f t="shared" si="549"/>
        <v>0</v>
      </c>
      <c r="J2541" s="1">
        <f t="shared" si="550"/>
        <v>0</v>
      </c>
      <c r="K2541" s="1">
        <f t="shared" si="551"/>
        <v>0</v>
      </c>
      <c r="L2541" s="1">
        <f t="shared" si="552"/>
        <v>0</v>
      </c>
      <c r="M2541" s="1">
        <f t="shared" si="553"/>
        <v>0</v>
      </c>
      <c r="N2541" s="1" t="str">
        <f t="shared" si="554"/>
        <v>nee</v>
      </c>
      <c r="O2541" s="1">
        <f t="shared" si="555"/>
        <v>0</v>
      </c>
      <c r="P2541">
        <f t="shared" si="556"/>
        <v>50</v>
      </c>
    </row>
    <row r="2542" spans="1:16" x14ac:dyDescent="0.25">
      <c r="A2542" s="16">
        <f t="shared" si="557"/>
        <v>2540</v>
      </c>
      <c r="B2542" s="16">
        <f t="shared" si="546"/>
        <v>42</v>
      </c>
      <c r="C2542" s="1">
        <f t="shared" si="558"/>
        <v>2</v>
      </c>
      <c r="D2542" s="1">
        <f>VLOOKUP(C2542,Uitleg!$H$10:$K$14,2,FALSE)</f>
        <v>0</v>
      </c>
      <c r="E2542" s="1">
        <f>VLOOKUP(C2542,Uitleg!$H$10:$K$14,3,FALSE)</f>
        <v>1</v>
      </c>
      <c r="F2542">
        <f t="shared" si="559"/>
        <v>3</v>
      </c>
      <c r="G2542" s="17">
        <f t="shared" si="547"/>
        <v>67.583781091450092</v>
      </c>
      <c r="H2542" s="1">
        <f t="shared" si="548"/>
        <v>0</v>
      </c>
      <c r="I2542" s="1">
        <f t="shared" si="549"/>
        <v>0</v>
      </c>
      <c r="J2542" s="1">
        <f t="shared" si="550"/>
        <v>0</v>
      </c>
      <c r="K2542" s="1">
        <f t="shared" si="551"/>
        <v>0</v>
      </c>
      <c r="L2542" s="1">
        <f t="shared" si="552"/>
        <v>0</v>
      </c>
      <c r="M2542" s="1">
        <f t="shared" si="553"/>
        <v>0</v>
      </c>
      <c r="N2542" s="1" t="str">
        <f t="shared" si="554"/>
        <v>nee</v>
      </c>
      <c r="O2542" s="1">
        <f t="shared" si="555"/>
        <v>0</v>
      </c>
      <c r="P2542">
        <f t="shared" si="556"/>
        <v>50</v>
      </c>
    </row>
    <row r="2543" spans="1:16" x14ac:dyDescent="0.25">
      <c r="A2543" s="16">
        <f t="shared" si="557"/>
        <v>2541</v>
      </c>
      <c r="B2543" s="16">
        <f t="shared" si="546"/>
        <v>42</v>
      </c>
      <c r="C2543" s="1">
        <f t="shared" si="558"/>
        <v>2</v>
      </c>
      <c r="D2543" s="1">
        <f>VLOOKUP(C2543,Uitleg!$H$10:$K$14,2,FALSE)</f>
        <v>0</v>
      </c>
      <c r="E2543" s="1">
        <f>VLOOKUP(C2543,Uitleg!$H$10:$K$14,3,FALSE)</f>
        <v>1</v>
      </c>
      <c r="F2543">
        <f t="shared" si="559"/>
        <v>4</v>
      </c>
      <c r="G2543" s="17">
        <f t="shared" si="547"/>
        <v>67.434168866221455</v>
      </c>
      <c r="H2543" s="1">
        <f t="shared" si="548"/>
        <v>0</v>
      </c>
      <c r="I2543" s="1">
        <f t="shared" si="549"/>
        <v>1</v>
      </c>
      <c r="J2543" s="1">
        <f t="shared" si="550"/>
        <v>0</v>
      </c>
      <c r="K2543" s="1">
        <f t="shared" si="551"/>
        <v>0</v>
      </c>
      <c r="L2543" s="1">
        <f t="shared" si="552"/>
        <v>0</v>
      </c>
      <c r="M2543" s="1">
        <f t="shared" si="553"/>
        <v>0</v>
      </c>
      <c r="N2543" s="1" t="str">
        <f t="shared" si="554"/>
        <v>JA</v>
      </c>
      <c r="O2543" s="1">
        <f t="shared" si="555"/>
        <v>3</v>
      </c>
      <c r="P2543">
        <f t="shared" si="556"/>
        <v>50</v>
      </c>
    </row>
    <row r="2544" spans="1:16" x14ac:dyDescent="0.25">
      <c r="A2544" s="16">
        <f t="shared" si="557"/>
        <v>2542</v>
      </c>
      <c r="B2544" s="16">
        <f t="shared" si="546"/>
        <v>42</v>
      </c>
      <c r="C2544" s="1">
        <f t="shared" si="558"/>
        <v>3</v>
      </c>
      <c r="D2544" s="1">
        <f>VLOOKUP(C2544,Uitleg!$H$10:$K$14,2,FALSE)</f>
        <v>0</v>
      </c>
      <c r="E2544" s="1">
        <f>VLOOKUP(C2544,Uitleg!$H$10:$K$14,3,FALSE)</f>
        <v>0</v>
      </c>
      <c r="F2544">
        <f t="shared" si="559"/>
        <v>0</v>
      </c>
      <c r="G2544" s="17">
        <f t="shared" si="547"/>
        <v>67.284367224418716</v>
      </c>
      <c r="H2544" s="1">
        <f t="shared" si="548"/>
        <v>0</v>
      </c>
      <c r="I2544" s="1">
        <f t="shared" si="549"/>
        <v>0</v>
      </c>
      <c r="J2544" s="1">
        <f t="shared" si="550"/>
        <v>0</v>
      </c>
      <c r="K2544" s="1">
        <f t="shared" si="551"/>
        <v>0</v>
      </c>
      <c r="L2544" s="1">
        <f t="shared" si="552"/>
        <v>0</v>
      </c>
      <c r="M2544" s="1">
        <f t="shared" si="553"/>
        <v>0</v>
      </c>
      <c r="N2544" s="1" t="str">
        <f t="shared" si="554"/>
        <v>nee</v>
      </c>
      <c r="O2544" s="1">
        <f t="shared" si="555"/>
        <v>0</v>
      </c>
      <c r="P2544">
        <f t="shared" si="556"/>
        <v>0</v>
      </c>
    </row>
    <row r="2545" spans="1:16" x14ac:dyDescent="0.25">
      <c r="A2545" s="16">
        <f t="shared" si="557"/>
        <v>2543</v>
      </c>
      <c r="B2545" s="16">
        <f t="shared" si="546"/>
        <v>42</v>
      </c>
      <c r="C2545" s="1">
        <f t="shared" si="558"/>
        <v>3</v>
      </c>
      <c r="D2545" s="1">
        <f>VLOOKUP(C2545,Uitleg!$H$10:$K$14,2,FALSE)</f>
        <v>0</v>
      </c>
      <c r="E2545" s="1">
        <f>VLOOKUP(C2545,Uitleg!$H$10:$K$14,3,FALSE)</f>
        <v>0</v>
      </c>
      <c r="F2545">
        <f t="shared" si="559"/>
        <v>1</v>
      </c>
      <c r="G2545" s="17">
        <f t="shared" si="547"/>
        <v>67.134382890380223</v>
      </c>
      <c r="H2545" s="1">
        <f t="shared" si="548"/>
        <v>0</v>
      </c>
      <c r="I2545" s="1">
        <f t="shared" si="549"/>
        <v>0</v>
      </c>
      <c r="J2545" s="1">
        <f t="shared" si="550"/>
        <v>0</v>
      </c>
      <c r="K2545" s="1">
        <f t="shared" si="551"/>
        <v>0</v>
      </c>
      <c r="L2545" s="1">
        <f t="shared" si="552"/>
        <v>0</v>
      </c>
      <c r="M2545" s="1">
        <f t="shared" si="553"/>
        <v>0</v>
      </c>
      <c r="N2545" s="1" t="str">
        <f t="shared" si="554"/>
        <v>nee</v>
      </c>
      <c r="O2545" s="1">
        <f t="shared" si="555"/>
        <v>0</v>
      </c>
      <c r="P2545">
        <f t="shared" si="556"/>
        <v>0</v>
      </c>
    </row>
    <row r="2546" spans="1:16" x14ac:dyDescent="0.25">
      <c r="A2546" s="16">
        <f t="shared" si="557"/>
        <v>2544</v>
      </c>
      <c r="B2546" s="16">
        <f t="shared" si="546"/>
        <v>42</v>
      </c>
      <c r="C2546" s="1">
        <f t="shared" si="558"/>
        <v>3</v>
      </c>
      <c r="D2546" s="1">
        <f>VLOOKUP(C2546,Uitleg!$H$10:$K$14,2,FALSE)</f>
        <v>0</v>
      </c>
      <c r="E2546" s="1">
        <f>VLOOKUP(C2546,Uitleg!$H$10:$K$14,3,FALSE)</f>
        <v>0</v>
      </c>
      <c r="F2546">
        <f t="shared" si="559"/>
        <v>2</v>
      </c>
      <c r="G2546" s="17">
        <f t="shared" si="547"/>
        <v>66.984222591586644</v>
      </c>
      <c r="H2546" s="1">
        <f t="shared" si="548"/>
        <v>0</v>
      </c>
      <c r="I2546" s="1">
        <f t="shared" si="549"/>
        <v>0</v>
      </c>
      <c r="J2546" s="1">
        <f t="shared" si="550"/>
        <v>0</v>
      </c>
      <c r="K2546" s="1">
        <f t="shared" si="551"/>
        <v>0</v>
      </c>
      <c r="L2546" s="1">
        <f t="shared" si="552"/>
        <v>0</v>
      </c>
      <c r="M2546" s="1">
        <f t="shared" si="553"/>
        <v>0</v>
      </c>
      <c r="N2546" s="1" t="str">
        <f t="shared" si="554"/>
        <v>nee</v>
      </c>
      <c r="O2546" s="1">
        <f t="shared" si="555"/>
        <v>0</v>
      </c>
      <c r="P2546">
        <f t="shared" si="556"/>
        <v>0</v>
      </c>
    </row>
    <row r="2547" spans="1:16" x14ac:dyDescent="0.25">
      <c r="A2547" s="16">
        <f t="shared" si="557"/>
        <v>2545</v>
      </c>
      <c r="B2547" s="16">
        <f t="shared" si="546"/>
        <v>42</v>
      </c>
      <c r="C2547" s="1">
        <f t="shared" si="558"/>
        <v>3</v>
      </c>
      <c r="D2547" s="1">
        <f>VLOOKUP(C2547,Uitleg!$H$10:$K$14,2,FALSE)</f>
        <v>0</v>
      </c>
      <c r="E2547" s="1">
        <f>VLOOKUP(C2547,Uitleg!$H$10:$K$14,3,FALSE)</f>
        <v>0</v>
      </c>
      <c r="F2547">
        <f t="shared" si="559"/>
        <v>3</v>
      </c>
      <c r="G2547" s="17">
        <f t="shared" si="547"/>
        <v>66.833893058396882</v>
      </c>
      <c r="H2547" s="1">
        <f t="shared" si="548"/>
        <v>0</v>
      </c>
      <c r="I2547" s="1">
        <f t="shared" si="549"/>
        <v>0</v>
      </c>
      <c r="J2547" s="1">
        <f t="shared" si="550"/>
        <v>0</v>
      </c>
      <c r="K2547" s="1">
        <f t="shared" si="551"/>
        <v>0</v>
      </c>
      <c r="L2547" s="1">
        <f t="shared" si="552"/>
        <v>0</v>
      </c>
      <c r="M2547" s="1">
        <f t="shared" si="553"/>
        <v>0</v>
      </c>
      <c r="N2547" s="1" t="str">
        <f t="shared" si="554"/>
        <v>nee</v>
      </c>
      <c r="O2547" s="1">
        <f t="shared" si="555"/>
        <v>0</v>
      </c>
      <c r="P2547">
        <f t="shared" si="556"/>
        <v>0</v>
      </c>
    </row>
    <row r="2548" spans="1:16" x14ac:dyDescent="0.25">
      <c r="A2548" s="16">
        <f t="shared" si="557"/>
        <v>2546</v>
      </c>
      <c r="B2548" s="16">
        <f t="shared" si="546"/>
        <v>42</v>
      </c>
      <c r="C2548" s="1">
        <f t="shared" si="558"/>
        <v>3</v>
      </c>
      <c r="D2548" s="1">
        <f>VLOOKUP(C2548,Uitleg!$H$10:$K$14,2,FALSE)</f>
        <v>0</v>
      </c>
      <c r="E2548" s="1">
        <f>VLOOKUP(C2548,Uitleg!$H$10:$K$14,3,FALSE)</f>
        <v>0</v>
      </c>
      <c r="F2548">
        <f t="shared" si="559"/>
        <v>4</v>
      </c>
      <c r="G2548" s="17">
        <f t="shared" si="547"/>
        <v>66.683401023784825</v>
      </c>
      <c r="H2548" s="1">
        <f t="shared" si="548"/>
        <v>0</v>
      </c>
      <c r="I2548" s="1">
        <f t="shared" si="549"/>
        <v>0</v>
      </c>
      <c r="J2548" s="1">
        <f t="shared" si="550"/>
        <v>0</v>
      </c>
      <c r="K2548" s="1">
        <f t="shared" si="551"/>
        <v>0</v>
      </c>
      <c r="L2548" s="1">
        <f t="shared" si="552"/>
        <v>0</v>
      </c>
      <c r="M2548" s="1">
        <f t="shared" si="553"/>
        <v>0</v>
      </c>
      <c r="N2548" s="1" t="str">
        <f t="shared" si="554"/>
        <v>nee</v>
      </c>
      <c r="O2548" s="1">
        <f t="shared" si="555"/>
        <v>0</v>
      </c>
      <c r="P2548">
        <f t="shared" si="556"/>
        <v>0</v>
      </c>
    </row>
    <row r="2549" spans="1:16" x14ac:dyDescent="0.25">
      <c r="A2549" s="16">
        <f t="shared" si="557"/>
        <v>2547</v>
      </c>
      <c r="B2549" s="16">
        <f t="shared" si="546"/>
        <v>42</v>
      </c>
      <c r="C2549" s="1">
        <f t="shared" si="558"/>
        <v>3</v>
      </c>
      <c r="D2549" s="1">
        <f>VLOOKUP(C2549,Uitleg!$H$10:$K$14,2,FALSE)</f>
        <v>0</v>
      </c>
      <c r="E2549" s="1">
        <f>VLOOKUP(C2549,Uitleg!$H$10:$K$14,3,FALSE)</f>
        <v>0</v>
      </c>
      <c r="F2549">
        <f t="shared" si="559"/>
        <v>5</v>
      </c>
      <c r="G2549" s="17">
        <f t="shared" si="547"/>
        <v>66.53275322307546</v>
      </c>
      <c r="H2549" s="1">
        <f t="shared" si="548"/>
        <v>0</v>
      </c>
      <c r="I2549" s="1">
        <f t="shared" si="549"/>
        <v>0</v>
      </c>
      <c r="J2549" s="1">
        <f t="shared" si="550"/>
        <v>0</v>
      </c>
      <c r="K2549" s="1">
        <f t="shared" si="551"/>
        <v>0</v>
      </c>
      <c r="L2549" s="1">
        <f t="shared" si="552"/>
        <v>0</v>
      </c>
      <c r="M2549" s="1">
        <f t="shared" si="553"/>
        <v>0</v>
      </c>
      <c r="N2549" s="1" t="str">
        <f t="shared" si="554"/>
        <v>nee</v>
      </c>
      <c r="O2549" s="1">
        <f t="shared" si="555"/>
        <v>0</v>
      </c>
      <c r="P2549">
        <f t="shared" si="556"/>
        <v>0</v>
      </c>
    </row>
    <row r="2550" spans="1:16" x14ac:dyDescent="0.25">
      <c r="A2550" s="16">
        <f t="shared" si="557"/>
        <v>2548</v>
      </c>
      <c r="B2550" s="16">
        <f t="shared" si="546"/>
        <v>42</v>
      </c>
      <c r="C2550" s="1">
        <f t="shared" si="558"/>
        <v>3</v>
      </c>
      <c r="D2550" s="1">
        <f>VLOOKUP(C2550,Uitleg!$H$10:$K$14,2,FALSE)</f>
        <v>0</v>
      </c>
      <c r="E2550" s="1">
        <f>VLOOKUP(C2550,Uitleg!$H$10:$K$14,3,FALSE)</f>
        <v>0</v>
      </c>
      <c r="F2550">
        <f t="shared" si="559"/>
        <v>6</v>
      </c>
      <c r="G2550" s="17">
        <f t="shared" si="547"/>
        <v>66.381956393680866</v>
      </c>
      <c r="H2550" s="1">
        <f t="shared" si="548"/>
        <v>0</v>
      </c>
      <c r="I2550" s="1">
        <f t="shared" si="549"/>
        <v>0</v>
      </c>
      <c r="J2550" s="1">
        <f t="shared" si="550"/>
        <v>0</v>
      </c>
      <c r="K2550" s="1">
        <f t="shared" si="551"/>
        <v>0</v>
      </c>
      <c r="L2550" s="1">
        <f t="shared" si="552"/>
        <v>0</v>
      </c>
      <c r="M2550" s="1">
        <f t="shared" si="553"/>
        <v>0</v>
      </c>
      <c r="N2550" s="1" t="str">
        <f t="shared" si="554"/>
        <v>nee</v>
      </c>
      <c r="O2550" s="1">
        <f t="shared" si="555"/>
        <v>0</v>
      </c>
      <c r="P2550">
        <f t="shared" si="556"/>
        <v>0</v>
      </c>
    </row>
    <row r="2551" spans="1:16" x14ac:dyDescent="0.25">
      <c r="A2551" s="16">
        <f t="shared" si="557"/>
        <v>2549</v>
      </c>
      <c r="B2551" s="16">
        <f t="shared" si="546"/>
        <v>42</v>
      </c>
      <c r="C2551" s="1">
        <f t="shared" si="558"/>
        <v>3</v>
      </c>
      <c r="D2551" s="1">
        <f>VLOOKUP(C2551,Uitleg!$H$10:$K$14,2,FALSE)</f>
        <v>0</v>
      </c>
      <c r="E2551" s="1">
        <f>VLOOKUP(C2551,Uitleg!$H$10:$K$14,3,FALSE)</f>
        <v>0</v>
      </c>
      <c r="F2551">
        <f t="shared" si="559"/>
        <v>7</v>
      </c>
      <c r="G2551" s="17">
        <f t="shared" si="547"/>
        <v>66.231017274836915</v>
      </c>
      <c r="H2551" s="1">
        <f t="shared" si="548"/>
        <v>0</v>
      </c>
      <c r="I2551" s="1">
        <f t="shared" si="549"/>
        <v>0</v>
      </c>
      <c r="J2551" s="1">
        <f t="shared" si="550"/>
        <v>0</v>
      </c>
      <c r="K2551" s="1">
        <f t="shared" si="551"/>
        <v>1</v>
      </c>
      <c r="L2551" s="1">
        <f t="shared" si="552"/>
        <v>0</v>
      </c>
      <c r="M2551" s="1">
        <f t="shared" si="553"/>
        <v>0</v>
      </c>
      <c r="N2551" s="1" t="str">
        <f t="shared" si="554"/>
        <v>JA</v>
      </c>
      <c r="O2551" s="1">
        <f t="shared" si="555"/>
        <v>4</v>
      </c>
      <c r="P2551">
        <f t="shared" si="556"/>
        <v>0</v>
      </c>
    </row>
    <row r="2552" spans="1:16" x14ac:dyDescent="0.25">
      <c r="A2552" s="16">
        <f t="shared" si="557"/>
        <v>2550</v>
      </c>
      <c r="B2552" s="16">
        <f t="shared" si="546"/>
        <v>42</v>
      </c>
      <c r="C2552" s="1">
        <f t="shared" si="558"/>
        <v>4</v>
      </c>
      <c r="D2552" s="1">
        <f>VLOOKUP(C2552,Uitleg!$H$10:$K$14,2,FALSE)</f>
        <v>1</v>
      </c>
      <c r="E2552" s="1">
        <f>VLOOKUP(C2552,Uitleg!$H$10:$K$14,3,FALSE)</f>
        <v>0</v>
      </c>
      <c r="F2552">
        <f t="shared" si="559"/>
        <v>0</v>
      </c>
      <c r="G2552" s="17">
        <f t="shared" si="547"/>
        <v>66.079942607338779</v>
      </c>
      <c r="H2552" s="1">
        <f t="shared" si="548"/>
        <v>0</v>
      </c>
      <c r="I2552" s="1">
        <f t="shared" si="549"/>
        <v>0</v>
      </c>
      <c r="J2552" s="1">
        <f t="shared" si="550"/>
        <v>0</v>
      </c>
      <c r="K2552" s="1">
        <f t="shared" si="551"/>
        <v>0</v>
      </c>
      <c r="L2552" s="1">
        <f t="shared" si="552"/>
        <v>0</v>
      </c>
      <c r="M2552" s="1">
        <f t="shared" si="553"/>
        <v>0</v>
      </c>
      <c r="N2552" s="1" t="str">
        <f t="shared" si="554"/>
        <v>nee</v>
      </c>
      <c r="O2552" s="1">
        <f t="shared" si="555"/>
        <v>0</v>
      </c>
      <c r="P2552">
        <f t="shared" si="556"/>
        <v>50</v>
      </c>
    </row>
    <row r="2553" spans="1:16" x14ac:dyDescent="0.25">
      <c r="A2553" s="16">
        <f t="shared" si="557"/>
        <v>2551</v>
      </c>
      <c r="B2553" s="16">
        <f t="shared" si="546"/>
        <v>42</v>
      </c>
      <c r="C2553" s="1">
        <f t="shared" si="558"/>
        <v>4</v>
      </c>
      <c r="D2553" s="1">
        <f>VLOOKUP(C2553,Uitleg!$H$10:$K$14,2,FALSE)</f>
        <v>1</v>
      </c>
      <c r="E2553" s="1">
        <f>VLOOKUP(C2553,Uitleg!$H$10:$K$14,3,FALSE)</f>
        <v>0</v>
      </c>
      <c r="F2553">
        <f t="shared" si="559"/>
        <v>1</v>
      </c>
      <c r="G2553" s="17">
        <f t="shared" si="547"/>
        <v>65.928739133277588</v>
      </c>
      <c r="H2553" s="1">
        <f t="shared" si="548"/>
        <v>0</v>
      </c>
      <c r="I2553" s="1">
        <f t="shared" si="549"/>
        <v>0</v>
      </c>
      <c r="J2553" s="1">
        <f t="shared" si="550"/>
        <v>0</v>
      </c>
      <c r="K2553" s="1">
        <f t="shared" si="551"/>
        <v>0</v>
      </c>
      <c r="L2553" s="1">
        <f t="shared" si="552"/>
        <v>0</v>
      </c>
      <c r="M2553" s="1">
        <f t="shared" si="553"/>
        <v>0</v>
      </c>
      <c r="N2553" s="1" t="str">
        <f t="shared" si="554"/>
        <v>nee</v>
      </c>
      <c r="O2553" s="1">
        <f t="shared" si="555"/>
        <v>0</v>
      </c>
      <c r="P2553">
        <f t="shared" si="556"/>
        <v>50</v>
      </c>
    </row>
    <row r="2554" spans="1:16" x14ac:dyDescent="0.25">
      <c r="A2554" s="16">
        <f t="shared" si="557"/>
        <v>2552</v>
      </c>
      <c r="B2554" s="16">
        <f t="shared" si="546"/>
        <v>42</v>
      </c>
      <c r="C2554" s="1">
        <f t="shared" si="558"/>
        <v>4</v>
      </c>
      <c r="D2554" s="1">
        <f>VLOOKUP(C2554,Uitleg!$H$10:$K$14,2,FALSE)</f>
        <v>1</v>
      </c>
      <c r="E2554" s="1">
        <f>VLOOKUP(C2554,Uitleg!$H$10:$K$14,3,FALSE)</f>
        <v>0</v>
      </c>
      <c r="F2554">
        <f t="shared" si="559"/>
        <v>2</v>
      </c>
      <c r="G2554" s="17">
        <f t="shared" si="547"/>
        <v>65.777413595776096</v>
      </c>
      <c r="H2554" s="1">
        <f t="shared" si="548"/>
        <v>0</v>
      </c>
      <c r="I2554" s="1">
        <f t="shared" si="549"/>
        <v>0</v>
      </c>
      <c r="J2554" s="1">
        <f t="shared" si="550"/>
        <v>0</v>
      </c>
      <c r="K2554" s="1">
        <f t="shared" si="551"/>
        <v>0</v>
      </c>
      <c r="L2554" s="1">
        <f t="shared" si="552"/>
        <v>0</v>
      </c>
      <c r="M2554" s="1">
        <f t="shared" si="553"/>
        <v>0</v>
      </c>
      <c r="N2554" s="1" t="str">
        <f t="shared" si="554"/>
        <v>nee</v>
      </c>
      <c r="O2554" s="1">
        <f t="shared" si="555"/>
        <v>0</v>
      </c>
      <c r="P2554">
        <f t="shared" si="556"/>
        <v>50</v>
      </c>
    </row>
    <row r="2555" spans="1:16" x14ac:dyDescent="0.25">
      <c r="A2555" s="16">
        <f t="shared" si="557"/>
        <v>2553</v>
      </c>
      <c r="B2555" s="16">
        <f t="shared" si="546"/>
        <v>42</v>
      </c>
      <c r="C2555" s="1">
        <f t="shared" si="558"/>
        <v>4</v>
      </c>
      <c r="D2555" s="1">
        <f>VLOOKUP(C2555,Uitleg!$H$10:$K$14,2,FALSE)</f>
        <v>1</v>
      </c>
      <c r="E2555" s="1">
        <f>VLOOKUP(C2555,Uitleg!$H$10:$K$14,3,FALSE)</f>
        <v>0</v>
      </c>
      <c r="F2555">
        <f t="shared" si="559"/>
        <v>3</v>
      </c>
      <c r="G2555" s="17">
        <f t="shared" si="547"/>
        <v>65.625972738725039</v>
      </c>
      <c r="H2555" s="1">
        <f t="shared" si="548"/>
        <v>0</v>
      </c>
      <c r="I2555" s="1">
        <f t="shared" si="549"/>
        <v>0</v>
      </c>
      <c r="J2555" s="1">
        <f t="shared" si="550"/>
        <v>0</v>
      </c>
      <c r="K2555" s="1">
        <f t="shared" si="551"/>
        <v>0</v>
      </c>
      <c r="L2555" s="1">
        <f t="shared" si="552"/>
        <v>0</v>
      </c>
      <c r="M2555" s="1">
        <f t="shared" si="553"/>
        <v>0</v>
      </c>
      <c r="N2555" s="1" t="str">
        <f t="shared" si="554"/>
        <v>nee</v>
      </c>
      <c r="O2555" s="1">
        <f t="shared" si="555"/>
        <v>0</v>
      </c>
      <c r="P2555">
        <f t="shared" si="556"/>
        <v>50</v>
      </c>
    </row>
    <row r="2556" spans="1:16" x14ac:dyDescent="0.25">
      <c r="A2556" s="16">
        <f t="shared" si="557"/>
        <v>2554</v>
      </c>
      <c r="B2556" s="16">
        <f t="shared" si="546"/>
        <v>42</v>
      </c>
      <c r="C2556" s="1">
        <f t="shared" si="558"/>
        <v>4</v>
      </c>
      <c r="D2556" s="1">
        <f>VLOOKUP(C2556,Uitleg!$H$10:$K$14,2,FALSE)</f>
        <v>1</v>
      </c>
      <c r="E2556" s="1">
        <f>VLOOKUP(C2556,Uitleg!$H$10:$K$14,3,FALSE)</f>
        <v>0</v>
      </c>
      <c r="F2556">
        <f t="shared" si="559"/>
        <v>4</v>
      </c>
      <c r="G2556" s="17">
        <f t="shared" si="547"/>
        <v>65.474423306518958</v>
      </c>
      <c r="H2556" s="1">
        <f t="shared" si="548"/>
        <v>0</v>
      </c>
      <c r="I2556" s="1">
        <f t="shared" si="549"/>
        <v>0</v>
      </c>
      <c r="J2556" s="1">
        <f t="shared" si="550"/>
        <v>0</v>
      </c>
      <c r="K2556" s="1">
        <f t="shared" si="551"/>
        <v>0</v>
      </c>
      <c r="L2556" s="1">
        <f t="shared" si="552"/>
        <v>1</v>
      </c>
      <c r="M2556" s="1">
        <f t="shared" si="553"/>
        <v>0</v>
      </c>
      <c r="N2556" s="1" t="str">
        <f t="shared" si="554"/>
        <v>JA</v>
      </c>
      <c r="O2556" s="1">
        <f t="shared" si="555"/>
        <v>1</v>
      </c>
      <c r="P2556">
        <f t="shared" si="556"/>
        <v>50</v>
      </c>
    </row>
    <row r="2557" spans="1:16" x14ac:dyDescent="0.25">
      <c r="A2557" s="16">
        <f t="shared" si="557"/>
        <v>2555</v>
      </c>
      <c r="B2557" s="16">
        <f t="shared" si="546"/>
        <v>42</v>
      </c>
      <c r="C2557" s="1">
        <f t="shared" si="558"/>
        <v>1</v>
      </c>
      <c r="D2557" s="1">
        <f>VLOOKUP(C2557,Uitleg!$H$10:$K$14,2,FALSE)</f>
        <v>0</v>
      </c>
      <c r="E2557" s="1">
        <f>VLOOKUP(C2557,Uitleg!$H$10:$K$14,3,FALSE)</f>
        <v>0</v>
      </c>
      <c r="F2557">
        <f t="shared" si="559"/>
        <v>0</v>
      </c>
      <c r="G2557" s="17">
        <f t="shared" si="547"/>
        <v>65.322772043792597</v>
      </c>
      <c r="H2557" s="1">
        <f t="shared" si="548"/>
        <v>0</v>
      </c>
      <c r="I2557" s="1">
        <f t="shared" si="549"/>
        <v>0</v>
      </c>
      <c r="J2557" s="1">
        <f t="shared" si="550"/>
        <v>0</v>
      </c>
      <c r="K2557" s="1">
        <f t="shared" si="551"/>
        <v>0</v>
      </c>
      <c r="L2557" s="1">
        <f t="shared" si="552"/>
        <v>0</v>
      </c>
      <c r="M2557" s="1">
        <f t="shared" si="553"/>
        <v>0</v>
      </c>
      <c r="N2557" s="1" t="str">
        <f t="shared" si="554"/>
        <v>nee</v>
      </c>
      <c r="O2557" s="1">
        <f t="shared" si="555"/>
        <v>0</v>
      </c>
      <c r="P2557">
        <f t="shared" si="556"/>
        <v>0</v>
      </c>
    </row>
    <row r="2558" spans="1:16" x14ac:dyDescent="0.25">
      <c r="A2558" s="16">
        <f t="shared" si="557"/>
        <v>2556</v>
      </c>
      <c r="B2558" s="16">
        <f t="shared" si="546"/>
        <v>42</v>
      </c>
      <c r="C2558" s="1">
        <f t="shared" si="558"/>
        <v>1</v>
      </c>
      <c r="D2558" s="1">
        <f>VLOOKUP(C2558,Uitleg!$H$10:$K$14,2,FALSE)</f>
        <v>0</v>
      </c>
      <c r="E2558" s="1">
        <f>VLOOKUP(C2558,Uitleg!$H$10:$K$14,3,FALSE)</f>
        <v>0</v>
      </c>
      <c r="F2558">
        <f t="shared" si="559"/>
        <v>1</v>
      </c>
      <c r="G2558" s="17">
        <f t="shared" si="547"/>
        <v>65.171025695156629</v>
      </c>
      <c r="H2558" s="1">
        <f t="shared" si="548"/>
        <v>0</v>
      </c>
      <c r="I2558" s="1">
        <f t="shared" si="549"/>
        <v>0</v>
      </c>
      <c r="J2558" s="1">
        <f t="shared" si="550"/>
        <v>0</v>
      </c>
      <c r="K2558" s="1">
        <f t="shared" si="551"/>
        <v>0</v>
      </c>
      <c r="L2558" s="1">
        <f t="shared" si="552"/>
        <v>0</v>
      </c>
      <c r="M2558" s="1">
        <f t="shared" si="553"/>
        <v>0</v>
      </c>
      <c r="N2558" s="1" t="str">
        <f t="shared" si="554"/>
        <v>nee</v>
      </c>
      <c r="O2558" s="1">
        <f t="shared" si="555"/>
        <v>0</v>
      </c>
      <c r="P2558">
        <f t="shared" si="556"/>
        <v>0</v>
      </c>
    </row>
    <row r="2559" spans="1:16" x14ac:dyDescent="0.25">
      <c r="A2559" s="16">
        <f t="shared" si="557"/>
        <v>2557</v>
      </c>
      <c r="B2559" s="16">
        <f t="shared" si="546"/>
        <v>42</v>
      </c>
      <c r="C2559" s="1">
        <f t="shared" si="558"/>
        <v>1</v>
      </c>
      <c r="D2559" s="1">
        <f>VLOOKUP(C2559,Uitleg!$H$10:$K$14,2,FALSE)</f>
        <v>0</v>
      </c>
      <c r="E2559" s="1">
        <f>VLOOKUP(C2559,Uitleg!$H$10:$K$14,3,FALSE)</f>
        <v>0</v>
      </c>
      <c r="F2559">
        <f t="shared" si="559"/>
        <v>2</v>
      </c>
      <c r="G2559" s="17">
        <f t="shared" si="547"/>
        <v>65.019191004934271</v>
      </c>
      <c r="H2559" s="1">
        <f t="shared" si="548"/>
        <v>0</v>
      </c>
      <c r="I2559" s="1">
        <f t="shared" si="549"/>
        <v>0</v>
      </c>
      <c r="J2559" s="1">
        <f t="shared" si="550"/>
        <v>0</v>
      </c>
      <c r="K2559" s="1">
        <f t="shared" si="551"/>
        <v>0</v>
      </c>
      <c r="L2559" s="1">
        <f t="shared" si="552"/>
        <v>0</v>
      </c>
      <c r="M2559" s="1">
        <f t="shared" si="553"/>
        <v>0</v>
      </c>
      <c r="N2559" s="1" t="str">
        <f t="shared" si="554"/>
        <v>nee</v>
      </c>
      <c r="O2559" s="1">
        <f t="shared" si="555"/>
        <v>0</v>
      </c>
      <c r="P2559">
        <f t="shared" si="556"/>
        <v>0</v>
      </c>
    </row>
    <row r="2560" spans="1:16" x14ac:dyDescent="0.25">
      <c r="A2560" s="16">
        <f t="shared" si="557"/>
        <v>2558</v>
      </c>
      <c r="B2560" s="16">
        <f t="shared" si="546"/>
        <v>42</v>
      </c>
      <c r="C2560" s="1">
        <f t="shared" si="558"/>
        <v>1</v>
      </c>
      <c r="D2560" s="1">
        <f>VLOOKUP(C2560,Uitleg!$H$10:$K$14,2,FALSE)</f>
        <v>0</v>
      </c>
      <c r="E2560" s="1">
        <f>VLOOKUP(C2560,Uitleg!$H$10:$K$14,3,FALSE)</f>
        <v>0</v>
      </c>
      <c r="F2560">
        <f t="shared" si="559"/>
        <v>3</v>
      </c>
      <c r="G2560" s="17">
        <f t="shared" si="547"/>
        <v>64.867274716896929</v>
      </c>
      <c r="H2560" s="1">
        <f t="shared" si="548"/>
        <v>0</v>
      </c>
      <c r="I2560" s="1">
        <f t="shared" si="549"/>
        <v>0</v>
      </c>
      <c r="J2560" s="1">
        <f t="shared" si="550"/>
        <v>0</v>
      </c>
      <c r="K2560" s="1">
        <f t="shared" si="551"/>
        <v>0</v>
      </c>
      <c r="L2560" s="1">
        <f t="shared" si="552"/>
        <v>0</v>
      </c>
      <c r="M2560" s="1">
        <f t="shared" si="553"/>
        <v>0</v>
      </c>
      <c r="N2560" s="1" t="str">
        <f t="shared" si="554"/>
        <v>nee</v>
      </c>
      <c r="O2560" s="1">
        <f t="shared" si="555"/>
        <v>0</v>
      </c>
      <c r="P2560">
        <f t="shared" si="556"/>
        <v>0</v>
      </c>
    </row>
    <row r="2561" spans="1:16" x14ac:dyDescent="0.25">
      <c r="A2561" s="16">
        <f t="shared" si="557"/>
        <v>2559</v>
      </c>
      <c r="B2561" s="16">
        <f t="shared" si="546"/>
        <v>42</v>
      </c>
      <c r="C2561" s="1">
        <f t="shared" si="558"/>
        <v>1</v>
      </c>
      <c r="D2561" s="1">
        <f>VLOOKUP(C2561,Uitleg!$H$10:$K$14,2,FALSE)</f>
        <v>0</v>
      </c>
      <c r="E2561" s="1">
        <f>VLOOKUP(C2561,Uitleg!$H$10:$K$14,3,FALSE)</f>
        <v>0</v>
      </c>
      <c r="F2561">
        <f t="shared" si="559"/>
        <v>4</v>
      </c>
      <c r="G2561" s="17">
        <f t="shared" si="547"/>
        <v>64.715283574000935</v>
      </c>
      <c r="H2561" s="1">
        <f t="shared" si="548"/>
        <v>0</v>
      </c>
      <c r="I2561" s="1">
        <f t="shared" si="549"/>
        <v>0</v>
      </c>
      <c r="J2561" s="1">
        <f t="shared" si="550"/>
        <v>0</v>
      </c>
      <c r="K2561" s="1">
        <f t="shared" si="551"/>
        <v>0</v>
      </c>
      <c r="L2561" s="1">
        <f t="shared" si="552"/>
        <v>0</v>
      </c>
      <c r="M2561" s="1">
        <f t="shared" si="553"/>
        <v>0</v>
      </c>
      <c r="N2561" s="1" t="str">
        <f t="shared" si="554"/>
        <v>nee</v>
      </c>
      <c r="O2561" s="1">
        <f t="shared" si="555"/>
        <v>0</v>
      </c>
      <c r="P2561">
        <f t="shared" si="556"/>
        <v>0</v>
      </c>
    </row>
    <row r="2562" spans="1:16" x14ac:dyDescent="0.25">
      <c r="A2562" s="16">
        <f t="shared" si="557"/>
        <v>2560</v>
      </c>
      <c r="B2562" s="16">
        <f t="shared" ref="B2562:B2625" si="560">TRUNC(A2562/60,0)</f>
        <v>42</v>
      </c>
      <c r="C2562" s="1">
        <f t="shared" si="558"/>
        <v>1</v>
      </c>
      <c r="D2562" s="1">
        <f>VLOOKUP(C2562,Uitleg!$H$10:$K$14,2,FALSE)</f>
        <v>0</v>
      </c>
      <c r="E2562" s="1">
        <f>VLOOKUP(C2562,Uitleg!$H$10:$K$14,3,FALSE)</f>
        <v>0</v>
      </c>
      <c r="F2562">
        <f t="shared" si="559"/>
        <v>5</v>
      </c>
      <c r="G2562" s="17">
        <f t="shared" ref="G2562:G2625" si="561">50+SIN(A2562/(PeriodeSinus1*30/PI()))*20+SIN(A2562/(PeriodeSinus2*30/PI()))*30</f>
        <v>64.563224318123432</v>
      </c>
      <c r="H2562" s="1">
        <f t="shared" ref="H2562:H2625" si="562">IF(AND(C2562=1,F2562&gt;MaxWachttijd-G2562/2),1,0)</f>
        <v>0</v>
      </c>
      <c r="I2562" s="1">
        <f t="shared" ref="I2562:I2625" si="563">IF(AND(C2562=2,G2562&lt;=Uitschakeldrempel,F2562&gt;DuurGroen),1,0)</f>
        <v>0</v>
      </c>
      <c r="J2562" s="1">
        <f t="shared" ref="J2562:J2625" si="564">IF(AND(C2562=2,G2562&gt;Uitschakeldrempel),1,0)</f>
        <v>0</v>
      </c>
      <c r="K2562" s="1">
        <f t="shared" ref="K2562:K2625" si="565">IF(AND(C2562=3,F2562&gt;MaxWachttijd-G2562/2),1,0)</f>
        <v>0</v>
      </c>
      <c r="L2562" s="1">
        <f t="shared" ref="L2562:L2625" si="566">IF(AND(C2562=4,F2562&gt;DuurGroen),1,0)</f>
        <v>0</v>
      </c>
      <c r="M2562" s="1">
        <f t="shared" ref="M2562:M2625" si="567">IF(AND(C2562=5,G2562&lt;Inschakeldrempel),1,0)</f>
        <v>0</v>
      </c>
      <c r="N2562" s="1" t="str">
        <f t="shared" ref="N2562:N2625" si="568">IF(SUM(H2562:M2562)=0,"nee","JA")</f>
        <v>nee</v>
      </c>
      <c r="O2562" s="1">
        <f t="shared" ref="O2562:O2625" si="569">H2562*2+I2562*3+J2562*5+K2562*4+L2562*1+M2562*4</f>
        <v>0</v>
      </c>
      <c r="P2562">
        <f t="shared" ref="P2562:P2625" si="570">D2562*50+E2562*50</f>
        <v>0</v>
      </c>
    </row>
    <row r="2563" spans="1:16" x14ac:dyDescent="0.25">
      <c r="A2563" s="16">
        <f t="shared" ref="A2563:A2626" si="571">A2562+Tijdstap</f>
        <v>2561</v>
      </c>
      <c r="B2563" s="16">
        <f t="shared" si="560"/>
        <v>42</v>
      </c>
      <c r="C2563" s="1">
        <f t="shared" ref="C2563:C2626" si="572">IF(O2562=0,C2562,O2562)</f>
        <v>1</v>
      </c>
      <c r="D2563" s="1">
        <f>VLOOKUP(C2563,Uitleg!$H$10:$K$14,2,FALSE)</f>
        <v>0</v>
      </c>
      <c r="E2563" s="1">
        <f>VLOOKUP(C2563,Uitleg!$H$10:$K$14,3,FALSE)</f>
        <v>0</v>
      </c>
      <c r="F2563">
        <f t="shared" ref="F2563:F2626" si="573">IF(C2563=C2562,F2562+Tijdstap,0)</f>
        <v>6</v>
      </c>
      <c r="G2563" s="17">
        <f t="shared" si="561"/>
        <v>64.411103689799148</v>
      </c>
      <c r="H2563" s="1">
        <f t="shared" si="562"/>
        <v>0</v>
      </c>
      <c r="I2563" s="1">
        <f t="shared" si="563"/>
        <v>0</v>
      </c>
      <c r="J2563" s="1">
        <f t="shared" si="564"/>
        <v>0</v>
      </c>
      <c r="K2563" s="1">
        <f t="shared" si="565"/>
        <v>0</v>
      </c>
      <c r="L2563" s="1">
        <f t="shared" si="566"/>
        <v>0</v>
      </c>
      <c r="M2563" s="1">
        <f t="shared" si="567"/>
        <v>0</v>
      </c>
      <c r="N2563" s="1" t="str">
        <f t="shared" si="568"/>
        <v>nee</v>
      </c>
      <c r="O2563" s="1">
        <f t="shared" si="569"/>
        <v>0</v>
      </c>
      <c r="P2563">
        <f t="shared" si="570"/>
        <v>0</v>
      </c>
    </row>
    <row r="2564" spans="1:16" x14ac:dyDescent="0.25">
      <c r="A2564" s="16">
        <f t="shared" si="571"/>
        <v>2562</v>
      </c>
      <c r="B2564" s="16">
        <f t="shared" si="560"/>
        <v>42</v>
      </c>
      <c r="C2564" s="1">
        <f t="shared" si="572"/>
        <v>1</v>
      </c>
      <c r="D2564" s="1">
        <f>VLOOKUP(C2564,Uitleg!$H$10:$K$14,2,FALSE)</f>
        <v>0</v>
      </c>
      <c r="E2564" s="1">
        <f>VLOOKUP(C2564,Uitleg!$H$10:$K$14,3,FALSE)</f>
        <v>0</v>
      </c>
      <c r="F2564">
        <f t="shared" si="573"/>
        <v>7</v>
      </c>
      <c r="G2564" s="17">
        <f t="shared" si="561"/>
        <v>64.258928427956391</v>
      </c>
      <c r="H2564" s="1">
        <f t="shared" si="562"/>
        <v>0</v>
      </c>
      <c r="I2564" s="1">
        <f t="shared" si="563"/>
        <v>0</v>
      </c>
      <c r="J2564" s="1">
        <f t="shared" si="564"/>
        <v>0</v>
      </c>
      <c r="K2564" s="1">
        <f t="shared" si="565"/>
        <v>0</v>
      </c>
      <c r="L2564" s="1">
        <f t="shared" si="566"/>
        <v>0</v>
      </c>
      <c r="M2564" s="1">
        <f t="shared" si="567"/>
        <v>0</v>
      </c>
      <c r="N2564" s="1" t="str">
        <f t="shared" si="568"/>
        <v>nee</v>
      </c>
      <c r="O2564" s="1">
        <f t="shared" si="569"/>
        <v>0</v>
      </c>
      <c r="P2564">
        <f t="shared" si="570"/>
        <v>0</v>
      </c>
    </row>
    <row r="2565" spans="1:16" x14ac:dyDescent="0.25">
      <c r="A2565" s="16">
        <f t="shared" si="571"/>
        <v>2563</v>
      </c>
      <c r="B2565" s="16">
        <f t="shared" si="560"/>
        <v>42</v>
      </c>
      <c r="C2565" s="1">
        <f t="shared" si="572"/>
        <v>1</v>
      </c>
      <c r="D2565" s="1">
        <f>VLOOKUP(C2565,Uitleg!$H$10:$K$14,2,FALSE)</f>
        <v>0</v>
      </c>
      <c r="E2565" s="1">
        <f>VLOOKUP(C2565,Uitleg!$H$10:$K$14,3,FALSE)</f>
        <v>0</v>
      </c>
      <c r="F2565">
        <f t="shared" si="573"/>
        <v>8</v>
      </c>
      <c r="G2565" s="17">
        <f t="shared" si="561"/>
        <v>64.1067052696541</v>
      </c>
      <c r="H2565" s="1">
        <f t="shared" si="562"/>
        <v>1</v>
      </c>
      <c r="I2565" s="1">
        <f t="shared" si="563"/>
        <v>0</v>
      </c>
      <c r="J2565" s="1">
        <f t="shared" si="564"/>
        <v>0</v>
      </c>
      <c r="K2565" s="1">
        <f t="shared" si="565"/>
        <v>0</v>
      </c>
      <c r="L2565" s="1">
        <f t="shared" si="566"/>
        <v>0</v>
      </c>
      <c r="M2565" s="1">
        <f t="shared" si="567"/>
        <v>0</v>
      </c>
      <c r="N2565" s="1" t="str">
        <f t="shared" si="568"/>
        <v>JA</v>
      </c>
      <c r="O2565" s="1">
        <f t="shared" si="569"/>
        <v>2</v>
      </c>
      <c r="P2565">
        <f t="shared" si="570"/>
        <v>0</v>
      </c>
    </row>
    <row r="2566" spans="1:16" x14ac:dyDescent="0.25">
      <c r="A2566" s="16">
        <f t="shared" si="571"/>
        <v>2564</v>
      </c>
      <c r="B2566" s="16">
        <f t="shared" si="560"/>
        <v>42</v>
      </c>
      <c r="C2566" s="1">
        <f t="shared" si="572"/>
        <v>2</v>
      </c>
      <c r="D2566" s="1">
        <f>VLOOKUP(C2566,Uitleg!$H$10:$K$14,2,FALSE)</f>
        <v>0</v>
      </c>
      <c r="E2566" s="1">
        <f>VLOOKUP(C2566,Uitleg!$H$10:$K$14,3,FALSE)</f>
        <v>1</v>
      </c>
      <c r="F2566">
        <f t="shared" si="573"/>
        <v>0</v>
      </c>
      <c r="G2566" s="17">
        <f t="shared" si="561"/>
        <v>63.954440949817993</v>
      </c>
      <c r="H2566" s="1">
        <f t="shared" si="562"/>
        <v>0</v>
      </c>
      <c r="I2566" s="1">
        <f t="shared" si="563"/>
        <v>0</v>
      </c>
      <c r="J2566" s="1">
        <f t="shared" si="564"/>
        <v>0</v>
      </c>
      <c r="K2566" s="1">
        <f t="shared" si="565"/>
        <v>0</v>
      </c>
      <c r="L2566" s="1">
        <f t="shared" si="566"/>
        <v>0</v>
      </c>
      <c r="M2566" s="1">
        <f t="shared" si="567"/>
        <v>0</v>
      </c>
      <c r="N2566" s="1" t="str">
        <f t="shared" si="568"/>
        <v>nee</v>
      </c>
      <c r="O2566" s="1">
        <f t="shared" si="569"/>
        <v>0</v>
      </c>
      <c r="P2566">
        <f t="shared" si="570"/>
        <v>50</v>
      </c>
    </row>
    <row r="2567" spans="1:16" x14ac:dyDescent="0.25">
      <c r="A2567" s="16">
        <f t="shared" si="571"/>
        <v>2565</v>
      </c>
      <c r="B2567" s="16">
        <f t="shared" si="560"/>
        <v>42</v>
      </c>
      <c r="C2567" s="1">
        <f t="shared" si="572"/>
        <v>2</v>
      </c>
      <c r="D2567" s="1">
        <f>VLOOKUP(C2567,Uitleg!$H$10:$K$14,2,FALSE)</f>
        <v>0</v>
      </c>
      <c r="E2567" s="1">
        <f>VLOOKUP(C2567,Uitleg!$H$10:$K$14,3,FALSE)</f>
        <v>1</v>
      </c>
      <c r="F2567">
        <f t="shared" si="573"/>
        <v>1</v>
      </c>
      <c r="G2567" s="17">
        <f t="shared" si="561"/>
        <v>63.802142200977769</v>
      </c>
      <c r="H2567" s="1">
        <f t="shared" si="562"/>
        <v>0</v>
      </c>
      <c r="I2567" s="1">
        <f t="shared" si="563"/>
        <v>0</v>
      </c>
      <c r="J2567" s="1">
        <f t="shared" si="564"/>
        <v>0</v>
      </c>
      <c r="K2567" s="1">
        <f t="shared" si="565"/>
        <v>0</v>
      </c>
      <c r="L2567" s="1">
        <f t="shared" si="566"/>
        <v>0</v>
      </c>
      <c r="M2567" s="1">
        <f t="shared" si="567"/>
        <v>0</v>
      </c>
      <c r="N2567" s="1" t="str">
        <f t="shared" si="568"/>
        <v>nee</v>
      </c>
      <c r="O2567" s="1">
        <f t="shared" si="569"/>
        <v>0</v>
      </c>
      <c r="P2567">
        <f t="shared" si="570"/>
        <v>50</v>
      </c>
    </row>
    <row r="2568" spans="1:16" x14ac:dyDescent="0.25">
      <c r="A2568" s="16">
        <f t="shared" si="571"/>
        <v>2566</v>
      </c>
      <c r="B2568" s="16">
        <f t="shared" si="560"/>
        <v>42</v>
      </c>
      <c r="C2568" s="1">
        <f t="shared" si="572"/>
        <v>2</v>
      </c>
      <c r="D2568" s="1">
        <f>VLOOKUP(C2568,Uitleg!$H$10:$K$14,2,FALSE)</f>
        <v>0</v>
      </c>
      <c r="E2568" s="1">
        <f>VLOOKUP(C2568,Uitleg!$H$10:$K$14,3,FALSE)</f>
        <v>1</v>
      </c>
      <c r="F2568">
        <f t="shared" si="573"/>
        <v>2</v>
      </c>
      <c r="G2568" s="17">
        <f t="shared" si="561"/>
        <v>63.649815753003629</v>
      </c>
      <c r="H2568" s="1">
        <f t="shared" si="562"/>
        <v>0</v>
      </c>
      <c r="I2568" s="1">
        <f t="shared" si="563"/>
        <v>0</v>
      </c>
      <c r="J2568" s="1">
        <f t="shared" si="564"/>
        <v>0</v>
      </c>
      <c r="K2568" s="1">
        <f t="shared" si="565"/>
        <v>0</v>
      </c>
      <c r="L2568" s="1">
        <f t="shared" si="566"/>
        <v>0</v>
      </c>
      <c r="M2568" s="1">
        <f t="shared" si="567"/>
        <v>0</v>
      </c>
      <c r="N2568" s="1" t="str">
        <f t="shared" si="568"/>
        <v>nee</v>
      </c>
      <c r="O2568" s="1">
        <f t="shared" si="569"/>
        <v>0</v>
      </c>
      <c r="P2568">
        <f t="shared" si="570"/>
        <v>50</v>
      </c>
    </row>
    <row r="2569" spans="1:16" x14ac:dyDescent="0.25">
      <c r="A2569" s="16">
        <f t="shared" si="571"/>
        <v>2567</v>
      </c>
      <c r="B2569" s="16">
        <f t="shared" si="560"/>
        <v>42</v>
      </c>
      <c r="C2569" s="1">
        <f t="shared" si="572"/>
        <v>2</v>
      </c>
      <c r="D2569" s="1">
        <f>VLOOKUP(C2569,Uitleg!$H$10:$K$14,2,FALSE)</f>
        <v>0</v>
      </c>
      <c r="E2569" s="1">
        <f>VLOOKUP(C2569,Uitleg!$H$10:$K$14,3,FALSE)</f>
        <v>1</v>
      </c>
      <c r="F2569">
        <f t="shared" si="573"/>
        <v>3</v>
      </c>
      <c r="G2569" s="17">
        <f t="shared" si="561"/>
        <v>63.497468332843603</v>
      </c>
      <c r="H2569" s="1">
        <f t="shared" si="562"/>
        <v>0</v>
      </c>
      <c r="I2569" s="1">
        <f t="shared" si="563"/>
        <v>0</v>
      </c>
      <c r="J2569" s="1">
        <f t="shared" si="564"/>
        <v>0</v>
      </c>
      <c r="K2569" s="1">
        <f t="shared" si="565"/>
        <v>0</v>
      </c>
      <c r="L2569" s="1">
        <f t="shared" si="566"/>
        <v>0</v>
      </c>
      <c r="M2569" s="1">
        <f t="shared" si="567"/>
        <v>0</v>
      </c>
      <c r="N2569" s="1" t="str">
        <f t="shared" si="568"/>
        <v>nee</v>
      </c>
      <c r="O2569" s="1">
        <f t="shared" si="569"/>
        <v>0</v>
      </c>
      <c r="P2569">
        <f t="shared" si="570"/>
        <v>50</v>
      </c>
    </row>
    <row r="2570" spans="1:16" x14ac:dyDescent="0.25">
      <c r="A2570" s="16">
        <f t="shared" si="571"/>
        <v>2568</v>
      </c>
      <c r="B2570" s="16">
        <f t="shared" si="560"/>
        <v>42</v>
      </c>
      <c r="C2570" s="1">
        <f t="shared" si="572"/>
        <v>2</v>
      </c>
      <c r="D2570" s="1">
        <f>VLOOKUP(C2570,Uitleg!$H$10:$K$14,2,FALSE)</f>
        <v>0</v>
      </c>
      <c r="E2570" s="1">
        <f>VLOOKUP(C2570,Uitleg!$H$10:$K$14,3,FALSE)</f>
        <v>1</v>
      </c>
      <c r="F2570">
        <f t="shared" si="573"/>
        <v>4</v>
      </c>
      <c r="G2570" s="17">
        <f t="shared" si="561"/>
        <v>63.345106664260406</v>
      </c>
      <c r="H2570" s="1">
        <f t="shared" si="562"/>
        <v>0</v>
      </c>
      <c r="I2570" s="1">
        <f t="shared" si="563"/>
        <v>1</v>
      </c>
      <c r="J2570" s="1">
        <f t="shared" si="564"/>
        <v>0</v>
      </c>
      <c r="K2570" s="1">
        <f t="shared" si="565"/>
        <v>0</v>
      </c>
      <c r="L2570" s="1">
        <f t="shared" si="566"/>
        <v>0</v>
      </c>
      <c r="M2570" s="1">
        <f t="shared" si="567"/>
        <v>0</v>
      </c>
      <c r="N2570" s="1" t="str">
        <f t="shared" si="568"/>
        <v>JA</v>
      </c>
      <c r="O2570" s="1">
        <f t="shared" si="569"/>
        <v>3</v>
      </c>
      <c r="P2570">
        <f t="shared" si="570"/>
        <v>50</v>
      </c>
    </row>
    <row r="2571" spans="1:16" x14ac:dyDescent="0.25">
      <c r="A2571" s="16">
        <f t="shared" si="571"/>
        <v>2569</v>
      </c>
      <c r="B2571" s="16">
        <f t="shared" si="560"/>
        <v>42</v>
      </c>
      <c r="C2571" s="1">
        <f t="shared" si="572"/>
        <v>3</v>
      </c>
      <c r="D2571" s="1">
        <f>VLOOKUP(C2571,Uitleg!$H$10:$K$14,2,FALSE)</f>
        <v>0</v>
      </c>
      <c r="E2571" s="1">
        <f>VLOOKUP(C2571,Uitleg!$H$10:$K$14,3,FALSE)</f>
        <v>0</v>
      </c>
      <c r="F2571">
        <f t="shared" si="573"/>
        <v>0</v>
      </c>
      <c r="G2571" s="17">
        <f t="shared" si="561"/>
        <v>63.19273746756906</v>
      </c>
      <c r="H2571" s="1">
        <f t="shared" si="562"/>
        <v>0</v>
      </c>
      <c r="I2571" s="1">
        <f t="shared" si="563"/>
        <v>0</v>
      </c>
      <c r="J2571" s="1">
        <f t="shared" si="564"/>
        <v>0</v>
      </c>
      <c r="K2571" s="1">
        <f t="shared" si="565"/>
        <v>0</v>
      </c>
      <c r="L2571" s="1">
        <f t="shared" si="566"/>
        <v>0</v>
      </c>
      <c r="M2571" s="1">
        <f t="shared" si="567"/>
        <v>0</v>
      </c>
      <c r="N2571" s="1" t="str">
        <f t="shared" si="568"/>
        <v>nee</v>
      </c>
      <c r="O2571" s="1">
        <f t="shared" si="569"/>
        <v>0</v>
      </c>
      <c r="P2571">
        <f t="shared" si="570"/>
        <v>0</v>
      </c>
    </row>
    <row r="2572" spans="1:16" x14ac:dyDescent="0.25">
      <c r="A2572" s="16">
        <f t="shared" si="571"/>
        <v>2570</v>
      </c>
      <c r="B2572" s="16">
        <f t="shared" si="560"/>
        <v>42</v>
      </c>
      <c r="C2572" s="1">
        <f t="shared" si="572"/>
        <v>3</v>
      </c>
      <c r="D2572" s="1">
        <f>VLOOKUP(C2572,Uitleg!$H$10:$K$14,2,FALSE)</f>
        <v>0</v>
      </c>
      <c r="E2572" s="1">
        <f>VLOOKUP(C2572,Uitleg!$H$10:$K$14,3,FALSE)</f>
        <v>0</v>
      </c>
      <c r="F2572">
        <f t="shared" si="573"/>
        <v>1</v>
      </c>
      <c r="G2572" s="17">
        <f t="shared" si="561"/>
        <v>63.040367459374067</v>
      </c>
      <c r="H2572" s="1">
        <f t="shared" si="562"/>
        <v>0</v>
      </c>
      <c r="I2572" s="1">
        <f t="shared" si="563"/>
        <v>0</v>
      </c>
      <c r="J2572" s="1">
        <f t="shared" si="564"/>
        <v>0</v>
      </c>
      <c r="K2572" s="1">
        <f t="shared" si="565"/>
        <v>0</v>
      </c>
      <c r="L2572" s="1">
        <f t="shared" si="566"/>
        <v>0</v>
      </c>
      <c r="M2572" s="1">
        <f t="shared" si="567"/>
        <v>0</v>
      </c>
      <c r="N2572" s="1" t="str">
        <f t="shared" si="568"/>
        <v>nee</v>
      </c>
      <c r="O2572" s="1">
        <f t="shared" si="569"/>
        <v>0</v>
      </c>
      <c r="P2572">
        <f t="shared" si="570"/>
        <v>0</v>
      </c>
    </row>
    <row r="2573" spans="1:16" x14ac:dyDescent="0.25">
      <c r="A2573" s="16">
        <f t="shared" si="571"/>
        <v>2571</v>
      </c>
      <c r="B2573" s="16">
        <f t="shared" si="560"/>
        <v>42</v>
      </c>
      <c r="C2573" s="1">
        <f t="shared" si="572"/>
        <v>3</v>
      </c>
      <c r="D2573" s="1">
        <f>VLOOKUP(C2573,Uitleg!$H$10:$K$14,2,FALSE)</f>
        <v>0</v>
      </c>
      <c r="E2573" s="1">
        <f>VLOOKUP(C2573,Uitleg!$H$10:$K$14,3,FALSE)</f>
        <v>0</v>
      </c>
      <c r="F2573">
        <f t="shared" si="573"/>
        <v>2</v>
      </c>
      <c r="G2573" s="17">
        <f t="shared" si="561"/>
        <v>62.888003352307372</v>
      </c>
      <c r="H2573" s="1">
        <f t="shared" si="562"/>
        <v>0</v>
      </c>
      <c r="I2573" s="1">
        <f t="shared" si="563"/>
        <v>0</v>
      </c>
      <c r="J2573" s="1">
        <f t="shared" si="564"/>
        <v>0</v>
      </c>
      <c r="K2573" s="1">
        <f t="shared" si="565"/>
        <v>0</v>
      </c>
      <c r="L2573" s="1">
        <f t="shared" si="566"/>
        <v>0</v>
      </c>
      <c r="M2573" s="1">
        <f t="shared" si="567"/>
        <v>0</v>
      </c>
      <c r="N2573" s="1" t="str">
        <f t="shared" si="568"/>
        <v>nee</v>
      </c>
      <c r="O2573" s="1">
        <f t="shared" si="569"/>
        <v>0</v>
      </c>
      <c r="P2573">
        <f t="shared" si="570"/>
        <v>0</v>
      </c>
    </row>
    <row r="2574" spans="1:16" x14ac:dyDescent="0.25">
      <c r="A2574" s="16">
        <f t="shared" si="571"/>
        <v>2572</v>
      </c>
      <c r="B2574" s="16">
        <f t="shared" si="560"/>
        <v>42</v>
      </c>
      <c r="C2574" s="1">
        <f t="shared" si="572"/>
        <v>3</v>
      </c>
      <c r="D2574" s="1">
        <f>VLOOKUP(C2574,Uitleg!$H$10:$K$14,2,FALSE)</f>
        <v>0</v>
      </c>
      <c r="E2574" s="1">
        <f>VLOOKUP(C2574,Uitleg!$H$10:$K$14,3,FALSE)</f>
        <v>0</v>
      </c>
      <c r="F2574">
        <f t="shared" si="573"/>
        <v>3</v>
      </c>
      <c r="G2574" s="17">
        <f t="shared" si="561"/>
        <v>62.735651854765813</v>
      </c>
      <c r="H2574" s="1">
        <f t="shared" si="562"/>
        <v>0</v>
      </c>
      <c r="I2574" s="1">
        <f t="shared" si="563"/>
        <v>0</v>
      </c>
      <c r="J2574" s="1">
        <f t="shared" si="564"/>
        <v>0</v>
      </c>
      <c r="K2574" s="1">
        <f t="shared" si="565"/>
        <v>0</v>
      </c>
      <c r="L2574" s="1">
        <f t="shared" si="566"/>
        <v>0</v>
      </c>
      <c r="M2574" s="1">
        <f t="shared" si="567"/>
        <v>0</v>
      </c>
      <c r="N2574" s="1" t="str">
        <f t="shared" si="568"/>
        <v>nee</v>
      </c>
      <c r="O2574" s="1">
        <f t="shared" si="569"/>
        <v>0</v>
      </c>
      <c r="P2574">
        <f t="shared" si="570"/>
        <v>0</v>
      </c>
    </row>
    <row r="2575" spans="1:16" x14ac:dyDescent="0.25">
      <c r="A2575" s="16">
        <f t="shared" si="571"/>
        <v>2573</v>
      </c>
      <c r="B2575" s="16">
        <f t="shared" si="560"/>
        <v>42</v>
      </c>
      <c r="C2575" s="1">
        <f t="shared" si="572"/>
        <v>3</v>
      </c>
      <c r="D2575" s="1">
        <f>VLOOKUP(C2575,Uitleg!$H$10:$K$14,2,FALSE)</f>
        <v>0</v>
      </c>
      <c r="E2575" s="1">
        <f>VLOOKUP(C2575,Uitleg!$H$10:$K$14,3,FALSE)</f>
        <v>0</v>
      </c>
      <c r="F2575">
        <f t="shared" si="573"/>
        <v>4</v>
      </c>
      <c r="G2575" s="17">
        <f t="shared" si="561"/>
        <v>62.583319670649587</v>
      </c>
      <c r="H2575" s="1">
        <f t="shared" si="562"/>
        <v>0</v>
      </c>
      <c r="I2575" s="1">
        <f t="shared" si="563"/>
        <v>0</v>
      </c>
      <c r="J2575" s="1">
        <f t="shared" si="564"/>
        <v>0</v>
      </c>
      <c r="K2575" s="1">
        <f t="shared" si="565"/>
        <v>0</v>
      </c>
      <c r="L2575" s="1">
        <f t="shared" si="566"/>
        <v>0</v>
      </c>
      <c r="M2575" s="1">
        <f t="shared" si="567"/>
        <v>0</v>
      </c>
      <c r="N2575" s="1" t="str">
        <f t="shared" si="568"/>
        <v>nee</v>
      </c>
      <c r="O2575" s="1">
        <f t="shared" si="569"/>
        <v>0</v>
      </c>
      <c r="P2575">
        <f t="shared" si="570"/>
        <v>0</v>
      </c>
    </row>
    <row r="2576" spans="1:16" x14ac:dyDescent="0.25">
      <c r="A2576" s="16">
        <f t="shared" si="571"/>
        <v>2574</v>
      </c>
      <c r="B2576" s="16">
        <f t="shared" si="560"/>
        <v>42</v>
      </c>
      <c r="C2576" s="1">
        <f t="shared" si="572"/>
        <v>3</v>
      </c>
      <c r="D2576" s="1">
        <f>VLOOKUP(C2576,Uitleg!$H$10:$K$14,2,FALSE)</f>
        <v>0</v>
      </c>
      <c r="E2576" s="1">
        <f>VLOOKUP(C2576,Uitleg!$H$10:$K$14,3,FALSE)</f>
        <v>0</v>
      </c>
      <c r="F2576">
        <f t="shared" si="573"/>
        <v>5</v>
      </c>
      <c r="G2576" s="17">
        <f t="shared" si="561"/>
        <v>62.431013499100011</v>
      </c>
      <c r="H2576" s="1">
        <f t="shared" si="562"/>
        <v>0</v>
      </c>
      <c r="I2576" s="1">
        <f t="shared" si="563"/>
        <v>0</v>
      </c>
      <c r="J2576" s="1">
        <f t="shared" si="564"/>
        <v>0</v>
      </c>
      <c r="K2576" s="1">
        <f t="shared" si="565"/>
        <v>0</v>
      </c>
      <c r="L2576" s="1">
        <f t="shared" si="566"/>
        <v>0</v>
      </c>
      <c r="M2576" s="1">
        <f t="shared" si="567"/>
        <v>0</v>
      </c>
      <c r="N2576" s="1" t="str">
        <f t="shared" si="568"/>
        <v>nee</v>
      </c>
      <c r="O2576" s="1">
        <f t="shared" si="569"/>
        <v>0</v>
      </c>
      <c r="P2576">
        <f t="shared" si="570"/>
        <v>0</v>
      </c>
    </row>
    <row r="2577" spans="1:16" x14ac:dyDescent="0.25">
      <c r="A2577" s="16">
        <f t="shared" si="571"/>
        <v>2575</v>
      </c>
      <c r="B2577" s="16">
        <f t="shared" si="560"/>
        <v>42</v>
      </c>
      <c r="C2577" s="1">
        <f t="shared" si="572"/>
        <v>3</v>
      </c>
      <c r="D2577" s="1">
        <f>VLOOKUP(C2577,Uitleg!$H$10:$K$14,2,FALSE)</f>
        <v>0</v>
      </c>
      <c r="E2577" s="1">
        <f>VLOOKUP(C2577,Uitleg!$H$10:$K$14,3,FALSE)</f>
        <v>0</v>
      </c>
      <c r="F2577">
        <f t="shared" si="573"/>
        <v>6</v>
      </c>
      <c r="G2577" s="17">
        <f t="shared" si="561"/>
        <v>62.278740034238439</v>
      </c>
      <c r="H2577" s="1">
        <f t="shared" si="562"/>
        <v>0</v>
      </c>
      <c r="I2577" s="1">
        <f t="shared" si="563"/>
        <v>0</v>
      </c>
      <c r="J2577" s="1">
        <f t="shared" si="564"/>
        <v>0</v>
      </c>
      <c r="K2577" s="1">
        <f t="shared" si="565"/>
        <v>0</v>
      </c>
      <c r="L2577" s="1">
        <f t="shared" si="566"/>
        <v>0</v>
      </c>
      <c r="M2577" s="1">
        <f t="shared" si="567"/>
        <v>0</v>
      </c>
      <c r="N2577" s="1" t="str">
        <f t="shared" si="568"/>
        <v>nee</v>
      </c>
      <c r="O2577" s="1">
        <f t="shared" si="569"/>
        <v>0</v>
      </c>
      <c r="P2577">
        <f t="shared" si="570"/>
        <v>0</v>
      </c>
    </row>
    <row r="2578" spans="1:16" x14ac:dyDescent="0.25">
      <c r="A2578" s="16">
        <f t="shared" si="571"/>
        <v>2576</v>
      </c>
      <c r="B2578" s="16">
        <f t="shared" si="560"/>
        <v>42</v>
      </c>
      <c r="C2578" s="1">
        <f t="shared" si="572"/>
        <v>3</v>
      </c>
      <c r="D2578" s="1">
        <f>VLOOKUP(C2578,Uitleg!$H$10:$K$14,2,FALSE)</f>
        <v>0</v>
      </c>
      <c r="E2578" s="1">
        <f>VLOOKUP(C2578,Uitleg!$H$10:$K$14,3,FALSE)</f>
        <v>0</v>
      </c>
      <c r="F2578">
        <f t="shared" si="573"/>
        <v>7</v>
      </c>
      <c r="G2578" s="17">
        <f t="shared" si="561"/>
        <v>62.126505964904432</v>
      </c>
      <c r="H2578" s="1">
        <f t="shared" si="562"/>
        <v>0</v>
      </c>
      <c r="I2578" s="1">
        <f t="shared" si="563"/>
        <v>0</v>
      </c>
      <c r="J2578" s="1">
        <f t="shared" si="564"/>
        <v>0</v>
      </c>
      <c r="K2578" s="1">
        <f t="shared" si="565"/>
        <v>0</v>
      </c>
      <c r="L2578" s="1">
        <f t="shared" si="566"/>
        <v>0</v>
      </c>
      <c r="M2578" s="1">
        <f t="shared" si="567"/>
        <v>0</v>
      </c>
      <c r="N2578" s="1" t="str">
        <f t="shared" si="568"/>
        <v>nee</v>
      </c>
      <c r="O2578" s="1">
        <f t="shared" si="569"/>
        <v>0</v>
      </c>
      <c r="P2578">
        <f t="shared" si="570"/>
        <v>0</v>
      </c>
    </row>
    <row r="2579" spans="1:16" x14ac:dyDescent="0.25">
      <c r="A2579" s="16">
        <f t="shared" si="571"/>
        <v>2577</v>
      </c>
      <c r="B2579" s="16">
        <f t="shared" si="560"/>
        <v>42</v>
      </c>
      <c r="C2579" s="1">
        <f t="shared" si="572"/>
        <v>3</v>
      </c>
      <c r="D2579" s="1">
        <f>VLOOKUP(C2579,Uitleg!$H$10:$K$14,2,FALSE)</f>
        <v>0</v>
      </c>
      <c r="E2579" s="1">
        <f>VLOOKUP(C2579,Uitleg!$H$10:$K$14,3,FALSE)</f>
        <v>0</v>
      </c>
      <c r="F2579">
        <f t="shared" si="573"/>
        <v>8</v>
      </c>
      <c r="G2579" s="17">
        <f t="shared" si="561"/>
        <v>61.974317974395127</v>
      </c>
      <c r="H2579" s="1">
        <f t="shared" si="562"/>
        <v>0</v>
      </c>
      <c r="I2579" s="1">
        <f t="shared" si="563"/>
        <v>0</v>
      </c>
      <c r="J2579" s="1">
        <f t="shared" si="564"/>
        <v>0</v>
      </c>
      <c r="K2579" s="1">
        <f t="shared" si="565"/>
        <v>0</v>
      </c>
      <c r="L2579" s="1">
        <f t="shared" si="566"/>
        <v>0</v>
      </c>
      <c r="M2579" s="1">
        <f t="shared" si="567"/>
        <v>0</v>
      </c>
      <c r="N2579" s="1" t="str">
        <f t="shared" si="568"/>
        <v>nee</v>
      </c>
      <c r="O2579" s="1">
        <f t="shared" si="569"/>
        <v>0</v>
      </c>
      <c r="P2579">
        <f t="shared" si="570"/>
        <v>0</v>
      </c>
    </row>
    <row r="2580" spans="1:16" x14ac:dyDescent="0.25">
      <c r="A2580" s="16">
        <f t="shared" si="571"/>
        <v>2578</v>
      </c>
      <c r="B2580" s="16">
        <f t="shared" si="560"/>
        <v>42</v>
      </c>
      <c r="C2580" s="1">
        <f t="shared" si="572"/>
        <v>3</v>
      </c>
      <c r="D2580" s="1">
        <f>VLOOKUP(C2580,Uitleg!$H$10:$K$14,2,FALSE)</f>
        <v>0</v>
      </c>
      <c r="E2580" s="1">
        <f>VLOOKUP(C2580,Uitleg!$H$10:$K$14,3,FALSE)</f>
        <v>0</v>
      </c>
      <c r="F2580">
        <f t="shared" si="573"/>
        <v>9</v>
      </c>
      <c r="G2580" s="17">
        <f t="shared" si="561"/>
        <v>61.822182740203907</v>
      </c>
      <c r="H2580" s="1">
        <f t="shared" si="562"/>
        <v>0</v>
      </c>
      <c r="I2580" s="1">
        <f t="shared" si="563"/>
        <v>0</v>
      </c>
      <c r="J2580" s="1">
        <f t="shared" si="564"/>
        <v>0</v>
      </c>
      <c r="K2580" s="1">
        <f t="shared" si="565"/>
        <v>0</v>
      </c>
      <c r="L2580" s="1">
        <f t="shared" si="566"/>
        <v>0</v>
      </c>
      <c r="M2580" s="1">
        <f t="shared" si="567"/>
        <v>0</v>
      </c>
      <c r="N2580" s="1" t="str">
        <f t="shared" si="568"/>
        <v>nee</v>
      </c>
      <c r="O2580" s="1">
        <f t="shared" si="569"/>
        <v>0</v>
      </c>
      <c r="P2580">
        <f t="shared" si="570"/>
        <v>0</v>
      </c>
    </row>
    <row r="2581" spans="1:16" x14ac:dyDescent="0.25">
      <c r="A2581" s="16">
        <f t="shared" si="571"/>
        <v>2579</v>
      </c>
      <c r="B2581" s="16">
        <f t="shared" si="560"/>
        <v>42</v>
      </c>
      <c r="C2581" s="1">
        <f t="shared" si="572"/>
        <v>3</v>
      </c>
      <c r="D2581" s="1">
        <f>VLOOKUP(C2581,Uitleg!$H$10:$K$14,2,FALSE)</f>
        <v>0</v>
      </c>
      <c r="E2581" s="1">
        <f>VLOOKUP(C2581,Uitleg!$H$10:$K$14,3,FALSE)</f>
        <v>0</v>
      </c>
      <c r="F2581">
        <f t="shared" si="573"/>
        <v>10</v>
      </c>
      <c r="G2581" s="17">
        <f t="shared" si="561"/>
        <v>61.670106933760302</v>
      </c>
      <c r="H2581" s="1">
        <f t="shared" si="562"/>
        <v>0</v>
      </c>
      <c r="I2581" s="1">
        <f t="shared" si="563"/>
        <v>0</v>
      </c>
      <c r="J2581" s="1">
        <f t="shared" si="564"/>
        <v>0</v>
      </c>
      <c r="K2581" s="1">
        <f t="shared" si="565"/>
        <v>1</v>
      </c>
      <c r="L2581" s="1">
        <f t="shared" si="566"/>
        <v>0</v>
      </c>
      <c r="M2581" s="1">
        <f t="shared" si="567"/>
        <v>0</v>
      </c>
      <c r="N2581" s="1" t="str">
        <f t="shared" si="568"/>
        <v>JA</v>
      </c>
      <c r="O2581" s="1">
        <f t="shared" si="569"/>
        <v>4</v>
      </c>
      <c r="P2581">
        <f t="shared" si="570"/>
        <v>0</v>
      </c>
    </row>
    <row r="2582" spans="1:16" x14ac:dyDescent="0.25">
      <c r="A2582" s="16">
        <f t="shared" si="571"/>
        <v>2580</v>
      </c>
      <c r="B2582" s="16">
        <f t="shared" si="560"/>
        <v>43</v>
      </c>
      <c r="C2582" s="1">
        <f t="shared" si="572"/>
        <v>4</v>
      </c>
      <c r="D2582" s="1">
        <f>VLOOKUP(C2582,Uitleg!$H$10:$K$14,2,FALSE)</f>
        <v>1</v>
      </c>
      <c r="E2582" s="1">
        <f>VLOOKUP(C2582,Uitleg!$H$10:$K$14,3,FALSE)</f>
        <v>0</v>
      </c>
      <c r="F2582">
        <f t="shared" si="573"/>
        <v>0</v>
      </c>
      <c r="G2582" s="17">
        <f t="shared" si="561"/>
        <v>61.518097220169096</v>
      </c>
      <c r="H2582" s="1">
        <f t="shared" si="562"/>
        <v>0</v>
      </c>
      <c r="I2582" s="1">
        <f t="shared" si="563"/>
        <v>0</v>
      </c>
      <c r="J2582" s="1">
        <f t="shared" si="564"/>
        <v>0</v>
      </c>
      <c r="K2582" s="1">
        <f t="shared" si="565"/>
        <v>0</v>
      </c>
      <c r="L2582" s="1">
        <f t="shared" si="566"/>
        <v>0</v>
      </c>
      <c r="M2582" s="1">
        <f t="shared" si="567"/>
        <v>0</v>
      </c>
      <c r="N2582" s="1" t="str">
        <f t="shared" si="568"/>
        <v>nee</v>
      </c>
      <c r="O2582" s="1">
        <f t="shared" si="569"/>
        <v>0</v>
      </c>
      <c r="P2582">
        <f t="shared" si="570"/>
        <v>50</v>
      </c>
    </row>
    <row r="2583" spans="1:16" x14ac:dyDescent="0.25">
      <c r="A2583" s="16">
        <f t="shared" si="571"/>
        <v>2581</v>
      </c>
      <c r="B2583" s="16">
        <f t="shared" si="560"/>
        <v>43</v>
      </c>
      <c r="C2583" s="1">
        <f t="shared" si="572"/>
        <v>4</v>
      </c>
      <c r="D2583" s="1">
        <f>VLOOKUP(C2583,Uitleg!$H$10:$K$14,2,FALSE)</f>
        <v>1</v>
      </c>
      <c r="E2583" s="1">
        <f>VLOOKUP(C2583,Uitleg!$H$10:$K$14,3,FALSE)</f>
        <v>0</v>
      </c>
      <c r="F2583">
        <f t="shared" si="573"/>
        <v>1</v>
      </c>
      <c r="G2583" s="17">
        <f t="shared" si="561"/>
        <v>61.36616025795076</v>
      </c>
      <c r="H2583" s="1">
        <f t="shared" si="562"/>
        <v>0</v>
      </c>
      <c r="I2583" s="1">
        <f t="shared" si="563"/>
        <v>0</v>
      </c>
      <c r="J2583" s="1">
        <f t="shared" si="564"/>
        <v>0</v>
      </c>
      <c r="K2583" s="1">
        <f t="shared" si="565"/>
        <v>0</v>
      </c>
      <c r="L2583" s="1">
        <f t="shared" si="566"/>
        <v>0</v>
      </c>
      <c r="M2583" s="1">
        <f t="shared" si="567"/>
        <v>0</v>
      </c>
      <c r="N2583" s="1" t="str">
        <f t="shared" si="568"/>
        <v>nee</v>
      </c>
      <c r="O2583" s="1">
        <f t="shared" si="569"/>
        <v>0</v>
      </c>
      <c r="P2583">
        <f t="shared" si="570"/>
        <v>50</v>
      </c>
    </row>
    <row r="2584" spans="1:16" x14ac:dyDescent="0.25">
      <c r="A2584" s="16">
        <f t="shared" si="571"/>
        <v>2582</v>
      </c>
      <c r="B2584" s="16">
        <f t="shared" si="560"/>
        <v>43</v>
      </c>
      <c r="C2584" s="1">
        <f t="shared" si="572"/>
        <v>4</v>
      </c>
      <c r="D2584" s="1">
        <f>VLOOKUP(C2584,Uitleg!$H$10:$K$14,2,FALSE)</f>
        <v>1</v>
      </c>
      <c r="E2584" s="1">
        <f>VLOOKUP(C2584,Uitleg!$H$10:$K$14,3,FALSE)</f>
        <v>0</v>
      </c>
      <c r="F2584">
        <f t="shared" si="573"/>
        <v>2</v>
      </c>
      <c r="G2584" s="17">
        <f t="shared" si="561"/>
        <v>61.214302698781239</v>
      </c>
      <c r="H2584" s="1">
        <f t="shared" si="562"/>
        <v>0</v>
      </c>
      <c r="I2584" s="1">
        <f t="shared" si="563"/>
        <v>0</v>
      </c>
      <c r="J2584" s="1">
        <f t="shared" si="564"/>
        <v>0</v>
      </c>
      <c r="K2584" s="1">
        <f t="shared" si="565"/>
        <v>0</v>
      </c>
      <c r="L2584" s="1">
        <f t="shared" si="566"/>
        <v>0</v>
      </c>
      <c r="M2584" s="1">
        <f t="shared" si="567"/>
        <v>0</v>
      </c>
      <c r="N2584" s="1" t="str">
        <f t="shared" si="568"/>
        <v>nee</v>
      </c>
      <c r="O2584" s="1">
        <f t="shared" si="569"/>
        <v>0</v>
      </c>
      <c r="P2584">
        <f t="shared" si="570"/>
        <v>50</v>
      </c>
    </row>
    <row r="2585" spans="1:16" x14ac:dyDescent="0.25">
      <c r="A2585" s="16">
        <f t="shared" si="571"/>
        <v>2583</v>
      </c>
      <c r="B2585" s="16">
        <f t="shared" si="560"/>
        <v>43</v>
      </c>
      <c r="C2585" s="1">
        <f t="shared" si="572"/>
        <v>4</v>
      </c>
      <c r="D2585" s="1">
        <f>VLOOKUP(C2585,Uitleg!$H$10:$K$14,2,FALSE)</f>
        <v>1</v>
      </c>
      <c r="E2585" s="1">
        <f>VLOOKUP(C2585,Uitleg!$H$10:$K$14,3,FALSE)</f>
        <v>0</v>
      </c>
      <c r="F2585">
        <f t="shared" si="573"/>
        <v>3</v>
      </c>
      <c r="G2585" s="17">
        <f t="shared" si="561"/>
        <v>61.062531187232793</v>
      </c>
      <c r="H2585" s="1">
        <f t="shared" si="562"/>
        <v>0</v>
      </c>
      <c r="I2585" s="1">
        <f t="shared" si="563"/>
        <v>0</v>
      </c>
      <c r="J2585" s="1">
        <f t="shared" si="564"/>
        <v>0</v>
      </c>
      <c r="K2585" s="1">
        <f t="shared" si="565"/>
        <v>0</v>
      </c>
      <c r="L2585" s="1">
        <f t="shared" si="566"/>
        <v>0</v>
      </c>
      <c r="M2585" s="1">
        <f t="shared" si="567"/>
        <v>0</v>
      </c>
      <c r="N2585" s="1" t="str">
        <f t="shared" si="568"/>
        <v>nee</v>
      </c>
      <c r="O2585" s="1">
        <f t="shared" si="569"/>
        <v>0</v>
      </c>
      <c r="P2585">
        <f t="shared" si="570"/>
        <v>50</v>
      </c>
    </row>
    <row r="2586" spans="1:16" x14ac:dyDescent="0.25">
      <c r="A2586" s="16">
        <f t="shared" si="571"/>
        <v>2584</v>
      </c>
      <c r="B2586" s="16">
        <f t="shared" si="560"/>
        <v>43</v>
      </c>
      <c r="C2586" s="1">
        <f t="shared" si="572"/>
        <v>4</v>
      </c>
      <c r="D2586" s="1">
        <f>VLOOKUP(C2586,Uitleg!$H$10:$K$14,2,FALSE)</f>
        <v>1</v>
      </c>
      <c r="E2586" s="1">
        <f>VLOOKUP(C2586,Uitleg!$H$10:$K$14,3,FALSE)</f>
        <v>0</v>
      </c>
      <c r="F2586">
        <f t="shared" si="573"/>
        <v>4</v>
      </c>
      <c r="G2586" s="17">
        <f t="shared" si="561"/>
        <v>60.910852360514475</v>
      </c>
      <c r="H2586" s="1">
        <f t="shared" si="562"/>
        <v>0</v>
      </c>
      <c r="I2586" s="1">
        <f t="shared" si="563"/>
        <v>0</v>
      </c>
      <c r="J2586" s="1">
        <f t="shared" si="564"/>
        <v>0</v>
      </c>
      <c r="K2586" s="1">
        <f t="shared" si="565"/>
        <v>0</v>
      </c>
      <c r="L2586" s="1">
        <f t="shared" si="566"/>
        <v>1</v>
      </c>
      <c r="M2586" s="1">
        <f t="shared" si="567"/>
        <v>0</v>
      </c>
      <c r="N2586" s="1" t="str">
        <f t="shared" si="568"/>
        <v>JA</v>
      </c>
      <c r="O2586" s="1">
        <f t="shared" si="569"/>
        <v>1</v>
      </c>
      <c r="P2586">
        <f t="shared" si="570"/>
        <v>50</v>
      </c>
    </row>
    <row r="2587" spans="1:16" x14ac:dyDescent="0.25">
      <c r="A2587" s="16">
        <f t="shared" si="571"/>
        <v>2585</v>
      </c>
      <c r="B2587" s="16">
        <f t="shared" si="560"/>
        <v>43</v>
      </c>
      <c r="C2587" s="1">
        <f t="shared" si="572"/>
        <v>1</v>
      </c>
      <c r="D2587" s="1">
        <f>VLOOKUP(C2587,Uitleg!$H$10:$K$14,2,FALSE)</f>
        <v>0</v>
      </c>
      <c r="E2587" s="1">
        <f>VLOOKUP(C2587,Uitleg!$H$10:$K$14,3,FALSE)</f>
        <v>0</v>
      </c>
      <c r="F2587">
        <f t="shared" si="573"/>
        <v>0</v>
      </c>
      <c r="G2587" s="17">
        <f t="shared" si="561"/>
        <v>60.759272848213598</v>
      </c>
      <c r="H2587" s="1">
        <f t="shared" si="562"/>
        <v>0</v>
      </c>
      <c r="I2587" s="1">
        <f t="shared" si="563"/>
        <v>0</v>
      </c>
      <c r="J2587" s="1">
        <f t="shared" si="564"/>
        <v>0</v>
      </c>
      <c r="K2587" s="1">
        <f t="shared" si="565"/>
        <v>0</v>
      </c>
      <c r="L2587" s="1">
        <f t="shared" si="566"/>
        <v>0</v>
      </c>
      <c r="M2587" s="1">
        <f t="shared" si="567"/>
        <v>0</v>
      </c>
      <c r="N2587" s="1" t="str">
        <f t="shared" si="568"/>
        <v>nee</v>
      </c>
      <c r="O2587" s="1">
        <f t="shared" si="569"/>
        <v>0</v>
      </c>
      <c r="P2587">
        <f t="shared" si="570"/>
        <v>0</v>
      </c>
    </row>
    <row r="2588" spans="1:16" x14ac:dyDescent="0.25">
      <c r="A2588" s="16">
        <f t="shared" si="571"/>
        <v>2586</v>
      </c>
      <c r="B2588" s="16">
        <f t="shared" si="560"/>
        <v>43</v>
      </c>
      <c r="C2588" s="1">
        <f t="shared" si="572"/>
        <v>1</v>
      </c>
      <c r="D2588" s="1">
        <f>VLOOKUP(C2588,Uitleg!$H$10:$K$14,2,FALSE)</f>
        <v>0</v>
      </c>
      <c r="E2588" s="1">
        <f>VLOOKUP(C2588,Uitleg!$H$10:$K$14,3,FALSE)</f>
        <v>0</v>
      </c>
      <c r="F2588">
        <f t="shared" si="573"/>
        <v>1</v>
      </c>
      <c r="G2588" s="17">
        <f t="shared" si="561"/>
        <v>60.607799272036821</v>
      </c>
      <c r="H2588" s="1">
        <f t="shared" si="562"/>
        <v>0</v>
      </c>
      <c r="I2588" s="1">
        <f t="shared" si="563"/>
        <v>0</v>
      </c>
      <c r="J2588" s="1">
        <f t="shared" si="564"/>
        <v>0</v>
      </c>
      <c r="K2588" s="1">
        <f t="shared" si="565"/>
        <v>0</v>
      </c>
      <c r="L2588" s="1">
        <f t="shared" si="566"/>
        <v>0</v>
      </c>
      <c r="M2588" s="1">
        <f t="shared" si="567"/>
        <v>0</v>
      </c>
      <c r="N2588" s="1" t="str">
        <f t="shared" si="568"/>
        <v>nee</v>
      </c>
      <c r="O2588" s="1">
        <f t="shared" si="569"/>
        <v>0</v>
      </c>
      <c r="P2588">
        <f t="shared" si="570"/>
        <v>0</v>
      </c>
    </row>
    <row r="2589" spans="1:16" x14ac:dyDescent="0.25">
      <c r="A2589" s="16">
        <f t="shared" si="571"/>
        <v>2587</v>
      </c>
      <c r="B2589" s="16">
        <f t="shared" si="560"/>
        <v>43</v>
      </c>
      <c r="C2589" s="1">
        <f t="shared" si="572"/>
        <v>1</v>
      </c>
      <c r="D2589" s="1">
        <f>VLOOKUP(C2589,Uitleg!$H$10:$K$14,2,FALSE)</f>
        <v>0</v>
      </c>
      <c r="E2589" s="1">
        <f>VLOOKUP(C2589,Uitleg!$H$10:$K$14,3,FALSE)</f>
        <v>0</v>
      </c>
      <c r="F2589">
        <f t="shared" si="573"/>
        <v>2</v>
      </c>
      <c r="G2589" s="17">
        <f t="shared" si="561"/>
        <v>60.456438245552249</v>
      </c>
      <c r="H2589" s="1">
        <f t="shared" si="562"/>
        <v>0</v>
      </c>
      <c r="I2589" s="1">
        <f t="shared" si="563"/>
        <v>0</v>
      </c>
      <c r="J2589" s="1">
        <f t="shared" si="564"/>
        <v>0</v>
      </c>
      <c r="K2589" s="1">
        <f t="shared" si="565"/>
        <v>0</v>
      </c>
      <c r="L2589" s="1">
        <f t="shared" si="566"/>
        <v>0</v>
      </c>
      <c r="M2589" s="1">
        <f t="shared" si="567"/>
        <v>0</v>
      </c>
      <c r="N2589" s="1" t="str">
        <f t="shared" si="568"/>
        <v>nee</v>
      </c>
      <c r="O2589" s="1">
        <f t="shared" si="569"/>
        <v>0</v>
      </c>
      <c r="P2589">
        <f t="shared" si="570"/>
        <v>0</v>
      </c>
    </row>
    <row r="2590" spans="1:16" x14ac:dyDescent="0.25">
      <c r="A2590" s="16">
        <f t="shared" si="571"/>
        <v>2588</v>
      </c>
      <c r="B2590" s="16">
        <f t="shared" si="560"/>
        <v>43</v>
      </c>
      <c r="C2590" s="1">
        <f t="shared" si="572"/>
        <v>1</v>
      </c>
      <c r="D2590" s="1">
        <f>VLOOKUP(C2590,Uitleg!$H$10:$K$14,2,FALSE)</f>
        <v>0</v>
      </c>
      <c r="E2590" s="1">
        <f>VLOOKUP(C2590,Uitleg!$H$10:$K$14,3,FALSE)</f>
        <v>0</v>
      </c>
      <c r="F2590">
        <f t="shared" si="573"/>
        <v>3</v>
      </c>
      <c r="G2590" s="17">
        <f t="shared" si="561"/>
        <v>60.305196373931167</v>
      </c>
      <c r="H2590" s="1">
        <f t="shared" si="562"/>
        <v>0</v>
      </c>
      <c r="I2590" s="1">
        <f t="shared" si="563"/>
        <v>0</v>
      </c>
      <c r="J2590" s="1">
        <f t="shared" si="564"/>
        <v>0</v>
      </c>
      <c r="K2590" s="1">
        <f t="shared" si="565"/>
        <v>0</v>
      </c>
      <c r="L2590" s="1">
        <f t="shared" si="566"/>
        <v>0</v>
      </c>
      <c r="M2590" s="1">
        <f t="shared" si="567"/>
        <v>0</v>
      </c>
      <c r="N2590" s="1" t="str">
        <f t="shared" si="568"/>
        <v>nee</v>
      </c>
      <c r="O2590" s="1">
        <f t="shared" si="569"/>
        <v>0</v>
      </c>
      <c r="P2590">
        <f t="shared" si="570"/>
        <v>0</v>
      </c>
    </row>
    <row r="2591" spans="1:16" x14ac:dyDescent="0.25">
      <c r="A2591" s="16">
        <f t="shared" si="571"/>
        <v>2589</v>
      </c>
      <c r="B2591" s="16">
        <f t="shared" si="560"/>
        <v>43</v>
      </c>
      <c r="C2591" s="1">
        <f t="shared" si="572"/>
        <v>1</v>
      </c>
      <c r="D2591" s="1">
        <f>VLOOKUP(C2591,Uitleg!$H$10:$K$14,2,FALSE)</f>
        <v>0</v>
      </c>
      <c r="E2591" s="1">
        <f>VLOOKUP(C2591,Uitleg!$H$10:$K$14,3,FALSE)</f>
        <v>0</v>
      </c>
      <c r="F2591">
        <f t="shared" si="573"/>
        <v>4</v>
      </c>
      <c r="G2591" s="17">
        <f t="shared" si="561"/>
        <v>60.15408025369095</v>
      </c>
      <c r="H2591" s="1">
        <f t="shared" si="562"/>
        <v>0</v>
      </c>
      <c r="I2591" s="1">
        <f t="shared" si="563"/>
        <v>0</v>
      </c>
      <c r="J2591" s="1">
        <f t="shared" si="564"/>
        <v>0</v>
      </c>
      <c r="K2591" s="1">
        <f t="shared" si="565"/>
        <v>0</v>
      </c>
      <c r="L2591" s="1">
        <f t="shared" si="566"/>
        <v>0</v>
      </c>
      <c r="M2591" s="1">
        <f t="shared" si="567"/>
        <v>0</v>
      </c>
      <c r="N2591" s="1" t="str">
        <f t="shared" si="568"/>
        <v>nee</v>
      </c>
      <c r="O2591" s="1">
        <f t="shared" si="569"/>
        <v>0</v>
      </c>
      <c r="P2591">
        <f t="shared" si="570"/>
        <v>0</v>
      </c>
    </row>
    <row r="2592" spans="1:16" x14ac:dyDescent="0.25">
      <c r="A2592" s="16">
        <f t="shared" si="571"/>
        <v>2590</v>
      </c>
      <c r="B2592" s="16">
        <f t="shared" si="560"/>
        <v>43</v>
      </c>
      <c r="C2592" s="1">
        <f t="shared" si="572"/>
        <v>1</v>
      </c>
      <c r="D2592" s="1">
        <f>VLOOKUP(C2592,Uitleg!$H$10:$K$14,2,FALSE)</f>
        <v>0</v>
      </c>
      <c r="E2592" s="1">
        <f>VLOOKUP(C2592,Uitleg!$H$10:$K$14,3,FALSE)</f>
        <v>0</v>
      </c>
      <c r="F2592">
        <f t="shared" si="573"/>
        <v>5</v>
      </c>
      <c r="G2592" s="17">
        <f t="shared" si="561"/>
        <v>60.003096472437434</v>
      </c>
      <c r="H2592" s="1">
        <f t="shared" si="562"/>
        <v>0</v>
      </c>
      <c r="I2592" s="1">
        <f t="shared" si="563"/>
        <v>0</v>
      </c>
      <c r="J2592" s="1">
        <f t="shared" si="564"/>
        <v>0</v>
      </c>
      <c r="K2592" s="1">
        <f t="shared" si="565"/>
        <v>0</v>
      </c>
      <c r="L2592" s="1">
        <f t="shared" si="566"/>
        <v>0</v>
      </c>
      <c r="M2592" s="1">
        <f t="shared" si="567"/>
        <v>0</v>
      </c>
      <c r="N2592" s="1" t="str">
        <f t="shared" si="568"/>
        <v>nee</v>
      </c>
      <c r="O2592" s="1">
        <f t="shared" si="569"/>
        <v>0</v>
      </c>
      <c r="P2592">
        <f t="shared" si="570"/>
        <v>0</v>
      </c>
    </row>
    <row r="2593" spans="1:16" x14ac:dyDescent="0.25">
      <c r="A2593" s="16">
        <f t="shared" si="571"/>
        <v>2591</v>
      </c>
      <c r="B2593" s="16">
        <f t="shared" si="560"/>
        <v>43</v>
      </c>
      <c r="C2593" s="1">
        <f t="shared" si="572"/>
        <v>1</v>
      </c>
      <c r="D2593" s="1">
        <f>VLOOKUP(C2593,Uitleg!$H$10:$K$14,2,FALSE)</f>
        <v>0</v>
      </c>
      <c r="E2593" s="1">
        <f>VLOOKUP(C2593,Uitleg!$H$10:$K$14,3,FALSE)</f>
        <v>0</v>
      </c>
      <c r="F2593">
        <f t="shared" si="573"/>
        <v>6</v>
      </c>
      <c r="G2593" s="17">
        <f t="shared" si="561"/>
        <v>59.852251608608547</v>
      </c>
      <c r="H2593" s="1">
        <f t="shared" si="562"/>
        <v>0</v>
      </c>
      <c r="I2593" s="1">
        <f t="shared" si="563"/>
        <v>0</v>
      </c>
      <c r="J2593" s="1">
        <f t="shared" si="564"/>
        <v>0</v>
      </c>
      <c r="K2593" s="1">
        <f t="shared" si="565"/>
        <v>0</v>
      </c>
      <c r="L2593" s="1">
        <f t="shared" si="566"/>
        <v>0</v>
      </c>
      <c r="M2593" s="1">
        <f t="shared" si="567"/>
        <v>0</v>
      </c>
      <c r="N2593" s="1" t="str">
        <f t="shared" si="568"/>
        <v>nee</v>
      </c>
      <c r="O2593" s="1">
        <f t="shared" si="569"/>
        <v>0</v>
      </c>
      <c r="P2593">
        <f t="shared" si="570"/>
        <v>0</v>
      </c>
    </row>
    <row r="2594" spans="1:16" x14ac:dyDescent="0.25">
      <c r="A2594" s="16">
        <f t="shared" si="571"/>
        <v>2592</v>
      </c>
      <c r="B2594" s="16">
        <f t="shared" si="560"/>
        <v>43</v>
      </c>
      <c r="C2594" s="1">
        <f t="shared" si="572"/>
        <v>1</v>
      </c>
      <c r="D2594" s="1">
        <f>VLOOKUP(C2594,Uitleg!$H$10:$K$14,2,FALSE)</f>
        <v>0</v>
      </c>
      <c r="E2594" s="1">
        <f>VLOOKUP(C2594,Uitleg!$H$10:$K$14,3,FALSE)</f>
        <v>0</v>
      </c>
      <c r="F2594">
        <f t="shared" si="573"/>
        <v>7</v>
      </c>
      <c r="G2594" s="17">
        <f t="shared" si="561"/>
        <v>59.701552231217399</v>
      </c>
      <c r="H2594" s="1">
        <f t="shared" si="562"/>
        <v>0</v>
      </c>
      <c r="I2594" s="1">
        <f t="shared" si="563"/>
        <v>0</v>
      </c>
      <c r="J2594" s="1">
        <f t="shared" si="564"/>
        <v>0</v>
      </c>
      <c r="K2594" s="1">
        <f t="shared" si="565"/>
        <v>0</v>
      </c>
      <c r="L2594" s="1">
        <f t="shared" si="566"/>
        <v>0</v>
      </c>
      <c r="M2594" s="1">
        <f t="shared" si="567"/>
        <v>0</v>
      </c>
      <c r="N2594" s="1" t="str">
        <f t="shared" si="568"/>
        <v>nee</v>
      </c>
      <c r="O2594" s="1">
        <f t="shared" si="569"/>
        <v>0</v>
      </c>
      <c r="P2594">
        <f t="shared" si="570"/>
        <v>0</v>
      </c>
    </row>
    <row r="2595" spans="1:16" x14ac:dyDescent="0.25">
      <c r="A2595" s="16">
        <f t="shared" si="571"/>
        <v>2593</v>
      </c>
      <c r="B2595" s="16">
        <f t="shared" si="560"/>
        <v>43</v>
      </c>
      <c r="C2595" s="1">
        <f t="shared" si="572"/>
        <v>1</v>
      </c>
      <c r="D2595" s="1">
        <f>VLOOKUP(C2595,Uitleg!$H$10:$K$14,2,FALSE)</f>
        <v>0</v>
      </c>
      <c r="E2595" s="1">
        <f>VLOOKUP(C2595,Uitleg!$H$10:$K$14,3,FALSE)</f>
        <v>0</v>
      </c>
      <c r="F2595">
        <f t="shared" si="573"/>
        <v>8</v>
      </c>
      <c r="G2595" s="17">
        <f t="shared" si="561"/>
        <v>59.551004899596776</v>
      </c>
      <c r="H2595" s="1">
        <f t="shared" si="562"/>
        <v>0</v>
      </c>
      <c r="I2595" s="1">
        <f t="shared" si="563"/>
        <v>0</v>
      </c>
      <c r="J2595" s="1">
        <f t="shared" si="564"/>
        <v>0</v>
      </c>
      <c r="K2595" s="1">
        <f t="shared" si="565"/>
        <v>0</v>
      </c>
      <c r="L2595" s="1">
        <f t="shared" si="566"/>
        <v>0</v>
      </c>
      <c r="M2595" s="1">
        <f t="shared" si="567"/>
        <v>0</v>
      </c>
      <c r="N2595" s="1" t="str">
        <f t="shared" si="568"/>
        <v>nee</v>
      </c>
      <c r="O2595" s="1">
        <f t="shared" si="569"/>
        <v>0</v>
      </c>
      <c r="P2595">
        <f t="shared" si="570"/>
        <v>0</v>
      </c>
    </row>
    <row r="2596" spans="1:16" x14ac:dyDescent="0.25">
      <c r="A2596" s="16">
        <f t="shared" si="571"/>
        <v>2594</v>
      </c>
      <c r="B2596" s="16">
        <f t="shared" si="560"/>
        <v>43</v>
      </c>
      <c r="C2596" s="1">
        <f t="shared" si="572"/>
        <v>1</v>
      </c>
      <c r="D2596" s="1">
        <f>VLOOKUP(C2596,Uitleg!$H$10:$K$14,2,FALSE)</f>
        <v>0</v>
      </c>
      <c r="E2596" s="1">
        <f>VLOOKUP(C2596,Uitleg!$H$10:$K$14,3,FALSE)</f>
        <v>0</v>
      </c>
      <c r="F2596">
        <f t="shared" si="573"/>
        <v>9</v>
      </c>
      <c r="G2596" s="17">
        <f t="shared" si="561"/>
        <v>59.400616163143042</v>
      </c>
      <c r="H2596" s="1">
        <f t="shared" si="562"/>
        <v>0</v>
      </c>
      <c r="I2596" s="1">
        <f t="shared" si="563"/>
        <v>0</v>
      </c>
      <c r="J2596" s="1">
        <f t="shared" si="564"/>
        <v>0</v>
      </c>
      <c r="K2596" s="1">
        <f t="shared" si="565"/>
        <v>0</v>
      </c>
      <c r="L2596" s="1">
        <f t="shared" si="566"/>
        <v>0</v>
      </c>
      <c r="M2596" s="1">
        <f t="shared" si="567"/>
        <v>0</v>
      </c>
      <c r="N2596" s="1" t="str">
        <f t="shared" si="568"/>
        <v>nee</v>
      </c>
      <c r="O2596" s="1">
        <f t="shared" si="569"/>
        <v>0</v>
      </c>
      <c r="P2596">
        <f t="shared" si="570"/>
        <v>0</v>
      </c>
    </row>
    <row r="2597" spans="1:16" x14ac:dyDescent="0.25">
      <c r="A2597" s="16">
        <f t="shared" si="571"/>
        <v>2595</v>
      </c>
      <c r="B2597" s="16">
        <f t="shared" si="560"/>
        <v>43</v>
      </c>
      <c r="C2597" s="1">
        <f t="shared" si="572"/>
        <v>1</v>
      </c>
      <c r="D2597" s="1">
        <f>VLOOKUP(C2597,Uitleg!$H$10:$K$14,2,FALSE)</f>
        <v>0</v>
      </c>
      <c r="E2597" s="1">
        <f>VLOOKUP(C2597,Uitleg!$H$10:$K$14,3,FALSE)</f>
        <v>0</v>
      </c>
      <c r="F2597">
        <f t="shared" si="573"/>
        <v>10</v>
      </c>
      <c r="G2597" s="17">
        <f t="shared" si="561"/>
        <v>59.25039256106124</v>
      </c>
      <c r="H2597" s="1">
        <f t="shared" si="562"/>
        <v>0</v>
      </c>
      <c r="I2597" s="1">
        <f t="shared" si="563"/>
        <v>0</v>
      </c>
      <c r="J2597" s="1">
        <f t="shared" si="564"/>
        <v>0</v>
      </c>
      <c r="K2597" s="1">
        <f t="shared" si="565"/>
        <v>0</v>
      </c>
      <c r="L2597" s="1">
        <f t="shared" si="566"/>
        <v>0</v>
      </c>
      <c r="M2597" s="1">
        <f t="shared" si="567"/>
        <v>0</v>
      </c>
      <c r="N2597" s="1" t="str">
        <f t="shared" si="568"/>
        <v>nee</v>
      </c>
      <c r="O2597" s="1">
        <f t="shared" si="569"/>
        <v>0</v>
      </c>
      <c r="P2597">
        <f t="shared" si="570"/>
        <v>0</v>
      </c>
    </row>
    <row r="2598" spans="1:16" x14ac:dyDescent="0.25">
      <c r="A2598" s="16">
        <f t="shared" si="571"/>
        <v>2596</v>
      </c>
      <c r="B2598" s="16">
        <f t="shared" si="560"/>
        <v>43</v>
      </c>
      <c r="C2598" s="1">
        <f t="shared" si="572"/>
        <v>1</v>
      </c>
      <c r="D2598" s="1">
        <f>VLOOKUP(C2598,Uitleg!$H$10:$K$14,2,FALSE)</f>
        <v>0</v>
      </c>
      <c r="E2598" s="1">
        <f>VLOOKUP(C2598,Uitleg!$H$10:$K$14,3,FALSE)</f>
        <v>0</v>
      </c>
      <c r="F2598">
        <f t="shared" si="573"/>
        <v>11</v>
      </c>
      <c r="G2598" s="17">
        <f t="shared" si="561"/>
        <v>59.100340622110188</v>
      </c>
      <c r="H2598" s="1">
        <f t="shared" si="562"/>
        <v>1</v>
      </c>
      <c r="I2598" s="1">
        <f t="shared" si="563"/>
        <v>0</v>
      </c>
      <c r="J2598" s="1">
        <f t="shared" si="564"/>
        <v>0</v>
      </c>
      <c r="K2598" s="1">
        <f t="shared" si="565"/>
        <v>0</v>
      </c>
      <c r="L2598" s="1">
        <f t="shared" si="566"/>
        <v>0</v>
      </c>
      <c r="M2598" s="1">
        <f t="shared" si="567"/>
        <v>0</v>
      </c>
      <c r="N2598" s="1" t="str">
        <f t="shared" si="568"/>
        <v>JA</v>
      </c>
      <c r="O2598" s="1">
        <f t="shared" si="569"/>
        <v>2</v>
      </c>
      <c r="P2598">
        <f t="shared" si="570"/>
        <v>0</v>
      </c>
    </row>
    <row r="2599" spans="1:16" x14ac:dyDescent="0.25">
      <c r="A2599" s="16">
        <f t="shared" si="571"/>
        <v>2597</v>
      </c>
      <c r="B2599" s="16">
        <f t="shared" si="560"/>
        <v>43</v>
      </c>
      <c r="C2599" s="1">
        <f t="shared" si="572"/>
        <v>2</v>
      </c>
      <c r="D2599" s="1">
        <f>VLOOKUP(C2599,Uitleg!$H$10:$K$14,2,FALSE)</f>
        <v>0</v>
      </c>
      <c r="E2599" s="1">
        <f>VLOOKUP(C2599,Uitleg!$H$10:$K$14,3,FALSE)</f>
        <v>1</v>
      </c>
      <c r="F2599">
        <f t="shared" si="573"/>
        <v>0</v>
      </c>
      <c r="G2599" s="17">
        <f t="shared" si="561"/>
        <v>58.950466864347938</v>
      </c>
      <c r="H2599" s="1">
        <f t="shared" si="562"/>
        <v>0</v>
      </c>
      <c r="I2599" s="1">
        <f t="shared" si="563"/>
        <v>0</v>
      </c>
      <c r="J2599" s="1">
        <f t="shared" si="564"/>
        <v>0</v>
      </c>
      <c r="K2599" s="1">
        <f t="shared" si="565"/>
        <v>0</v>
      </c>
      <c r="L2599" s="1">
        <f t="shared" si="566"/>
        <v>0</v>
      </c>
      <c r="M2599" s="1">
        <f t="shared" si="567"/>
        <v>0</v>
      </c>
      <c r="N2599" s="1" t="str">
        <f t="shared" si="568"/>
        <v>nee</v>
      </c>
      <c r="O2599" s="1">
        <f t="shared" si="569"/>
        <v>0</v>
      </c>
      <c r="P2599">
        <f t="shared" si="570"/>
        <v>50</v>
      </c>
    </row>
    <row r="2600" spans="1:16" x14ac:dyDescent="0.25">
      <c r="A2600" s="16">
        <f t="shared" si="571"/>
        <v>2598</v>
      </c>
      <c r="B2600" s="16">
        <f t="shared" si="560"/>
        <v>43</v>
      </c>
      <c r="C2600" s="1">
        <f t="shared" si="572"/>
        <v>2</v>
      </c>
      <c r="D2600" s="1">
        <f>VLOOKUP(C2600,Uitleg!$H$10:$K$14,2,FALSE)</f>
        <v>0</v>
      </c>
      <c r="E2600" s="1">
        <f>VLOOKUP(C2600,Uitleg!$H$10:$K$14,3,FALSE)</f>
        <v>1</v>
      </c>
      <c r="F2600">
        <f t="shared" si="573"/>
        <v>1</v>
      </c>
      <c r="G2600" s="17">
        <f t="shared" si="561"/>
        <v>58.800777794878151</v>
      </c>
      <c r="H2600" s="1">
        <f t="shared" si="562"/>
        <v>0</v>
      </c>
      <c r="I2600" s="1">
        <f t="shared" si="563"/>
        <v>0</v>
      </c>
      <c r="J2600" s="1">
        <f t="shared" si="564"/>
        <v>0</v>
      </c>
      <c r="K2600" s="1">
        <f t="shared" si="565"/>
        <v>0</v>
      </c>
      <c r="L2600" s="1">
        <f t="shared" si="566"/>
        <v>0</v>
      </c>
      <c r="M2600" s="1">
        <f t="shared" si="567"/>
        <v>0</v>
      </c>
      <c r="N2600" s="1" t="str">
        <f t="shared" si="568"/>
        <v>nee</v>
      </c>
      <c r="O2600" s="1">
        <f t="shared" si="569"/>
        <v>0</v>
      </c>
      <c r="P2600">
        <f t="shared" si="570"/>
        <v>50</v>
      </c>
    </row>
    <row r="2601" spans="1:16" x14ac:dyDescent="0.25">
      <c r="A2601" s="16">
        <f t="shared" si="571"/>
        <v>2599</v>
      </c>
      <c r="B2601" s="16">
        <f t="shared" si="560"/>
        <v>43</v>
      </c>
      <c r="C2601" s="1">
        <f t="shared" si="572"/>
        <v>2</v>
      </c>
      <c r="D2601" s="1">
        <f>VLOOKUP(C2601,Uitleg!$H$10:$K$14,2,FALSE)</f>
        <v>0</v>
      </c>
      <c r="E2601" s="1">
        <f>VLOOKUP(C2601,Uitleg!$H$10:$K$14,3,FALSE)</f>
        <v>1</v>
      </c>
      <c r="F2601">
        <f t="shared" si="573"/>
        <v>2</v>
      </c>
      <c r="G2601" s="17">
        <f t="shared" si="561"/>
        <v>58.651279909596482</v>
      </c>
      <c r="H2601" s="1">
        <f t="shared" si="562"/>
        <v>0</v>
      </c>
      <c r="I2601" s="1">
        <f t="shared" si="563"/>
        <v>0</v>
      </c>
      <c r="J2601" s="1">
        <f t="shared" si="564"/>
        <v>0</v>
      </c>
      <c r="K2601" s="1">
        <f t="shared" si="565"/>
        <v>0</v>
      </c>
      <c r="L2601" s="1">
        <f t="shared" si="566"/>
        <v>0</v>
      </c>
      <c r="M2601" s="1">
        <f t="shared" si="567"/>
        <v>0</v>
      </c>
      <c r="N2601" s="1" t="str">
        <f t="shared" si="568"/>
        <v>nee</v>
      </c>
      <c r="O2601" s="1">
        <f t="shared" si="569"/>
        <v>0</v>
      </c>
      <c r="P2601">
        <f t="shared" si="570"/>
        <v>50</v>
      </c>
    </row>
    <row r="2602" spans="1:16" x14ac:dyDescent="0.25">
      <c r="A2602" s="16">
        <f t="shared" si="571"/>
        <v>2600</v>
      </c>
      <c r="B2602" s="16">
        <f t="shared" si="560"/>
        <v>43</v>
      </c>
      <c r="C2602" s="1">
        <f t="shared" si="572"/>
        <v>2</v>
      </c>
      <c r="D2602" s="1">
        <f>VLOOKUP(C2602,Uitleg!$H$10:$K$14,2,FALSE)</f>
        <v>0</v>
      </c>
      <c r="E2602" s="1">
        <f>VLOOKUP(C2602,Uitleg!$H$10:$K$14,3,FALSE)</f>
        <v>1</v>
      </c>
      <c r="F2602">
        <f t="shared" si="573"/>
        <v>3</v>
      </c>
      <c r="G2602" s="17">
        <f t="shared" si="561"/>
        <v>58.501979692937276</v>
      </c>
      <c r="H2602" s="1">
        <f t="shared" si="562"/>
        <v>0</v>
      </c>
      <c r="I2602" s="1">
        <f t="shared" si="563"/>
        <v>0</v>
      </c>
      <c r="J2602" s="1">
        <f t="shared" si="564"/>
        <v>0</v>
      </c>
      <c r="K2602" s="1">
        <f t="shared" si="565"/>
        <v>0</v>
      </c>
      <c r="L2602" s="1">
        <f t="shared" si="566"/>
        <v>0</v>
      </c>
      <c r="M2602" s="1">
        <f t="shared" si="567"/>
        <v>0</v>
      </c>
      <c r="N2602" s="1" t="str">
        <f t="shared" si="568"/>
        <v>nee</v>
      </c>
      <c r="O2602" s="1">
        <f t="shared" si="569"/>
        <v>0</v>
      </c>
      <c r="P2602">
        <f t="shared" si="570"/>
        <v>50</v>
      </c>
    </row>
    <row r="2603" spans="1:16" x14ac:dyDescent="0.25">
      <c r="A2603" s="16">
        <f t="shared" si="571"/>
        <v>2601</v>
      </c>
      <c r="B2603" s="16">
        <f t="shared" si="560"/>
        <v>43</v>
      </c>
      <c r="C2603" s="1">
        <f t="shared" si="572"/>
        <v>2</v>
      </c>
      <c r="D2603" s="1">
        <f>VLOOKUP(C2603,Uitleg!$H$10:$K$14,2,FALSE)</f>
        <v>0</v>
      </c>
      <c r="E2603" s="1">
        <f>VLOOKUP(C2603,Uitleg!$H$10:$K$14,3,FALSE)</f>
        <v>1</v>
      </c>
      <c r="F2603">
        <f t="shared" si="573"/>
        <v>4</v>
      </c>
      <c r="G2603" s="17">
        <f t="shared" si="561"/>
        <v>58.352883617621508</v>
      </c>
      <c r="H2603" s="1">
        <f t="shared" si="562"/>
        <v>0</v>
      </c>
      <c r="I2603" s="1">
        <f t="shared" si="563"/>
        <v>1</v>
      </c>
      <c r="J2603" s="1">
        <f t="shared" si="564"/>
        <v>0</v>
      </c>
      <c r="K2603" s="1">
        <f t="shared" si="565"/>
        <v>0</v>
      </c>
      <c r="L2603" s="1">
        <f t="shared" si="566"/>
        <v>0</v>
      </c>
      <c r="M2603" s="1">
        <f t="shared" si="567"/>
        <v>0</v>
      </c>
      <c r="N2603" s="1" t="str">
        <f t="shared" si="568"/>
        <v>JA</v>
      </c>
      <c r="O2603" s="1">
        <f t="shared" si="569"/>
        <v>3</v>
      </c>
      <c r="P2603">
        <f t="shared" si="570"/>
        <v>50</v>
      </c>
    </row>
    <row r="2604" spans="1:16" x14ac:dyDescent="0.25">
      <c r="A2604" s="16">
        <f t="shared" si="571"/>
        <v>2602</v>
      </c>
      <c r="B2604" s="16">
        <f t="shared" si="560"/>
        <v>43</v>
      </c>
      <c r="C2604" s="1">
        <f t="shared" si="572"/>
        <v>3</v>
      </c>
      <c r="D2604" s="1">
        <f>VLOOKUP(C2604,Uitleg!$H$10:$K$14,2,FALSE)</f>
        <v>0</v>
      </c>
      <c r="E2604" s="1">
        <f>VLOOKUP(C2604,Uitleg!$H$10:$K$14,3,FALSE)</f>
        <v>0</v>
      </c>
      <c r="F2604">
        <f t="shared" si="573"/>
        <v>0</v>
      </c>
      <c r="G2604" s="17">
        <f t="shared" si="561"/>
        <v>58.203998144404395</v>
      </c>
      <c r="H2604" s="1">
        <f t="shared" si="562"/>
        <v>0</v>
      </c>
      <c r="I2604" s="1">
        <f t="shared" si="563"/>
        <v>0</v>
      </c>
      <c r="J2604" s="1">
        <f t="shared" si="564"/>
        <v>0</v>
      </c>
      <c r="K2604" s="1">
        <f t="shared" si="565"/>
        <v>0</v>
      </c>
      <c r="L2604" s="1">
        <f t="shared" si="566"/>
        <v>0</v>
      </c>
      <c r="M2604" s="1">
        <f t="shared" si="567"/>
        <v>0</v>
      </c>
      <c r="N2604" s="1" t="str">
        <f t="shared" si="568"/>
        <v>nee</v>
      </c>
      <c r="O2604" s="1">
        <f t="shared" si="569"/>
        <v>0</v>
      </c>
      <c r="P2604">
        <f t="shared" si="570"/>
        <v>0</v>
      </c>
    </row>
    <row r="2605" spans="1:16" x14ac:dyDescent="0.25">
      <c r="A2605" s="16">
        <f t="shared" si="571"/>
        <v>2603</v>
      </c>
      <c r="B2605" s="16">
        <f t="shared" si="560"/>
        <v>43</v>
      </c>
      <c r="C2605" s="1">
        <f t="shared" si="572"/>
        <v>3</v>
      </c>
      <c r="D2605" s="1">
        <f>VLOOKUP(C2605,Uitleg!$H$10:$K$14,2,FALSE)</f>
        <v>0</v>
      </c>
      <c r="E2605" s="1">
        <f>VLOOKUP(C2605,Uitleg!$H$10:$K$14,3,FALSE)</f>
        <v>0</v>
      </c>
      <c r="F2605">
        <f t="shared" si="573"/>
        <v>1</v>
      </c>
      <c r="G2605" s="17">
        <f t="shared" si="561"/>
        <v>58.055329721824009</v>
      </c>
      <c r="H2605" s="1">
        <f t="shared" si="562"/>
        <v>0</v>
      </c>
      <c r="I2605" s="1">
        <f t="shared" si="563"/>
        <v>0</v>
      </c>
      <c r="J2605" s="1">
        <f t="shared" si="564"/>
        <v>0</v>
      </c>
      <c r="K2605" s="1">
        <f t="shared" si="565"/>
        <v>0</v>
      </c>
      <c r="L2605" s="1">
        <f t="shared" si="566"/>
        <v>0</v>
      </c>
      <c r="M2605" s="1">
        <f t="shared" si="567"/>
        <v>0</v>
      </c>
      <c r="N2605" s="1" t="str">
        <f t="shared" si="568"/>
        <v>nee</v>
      </c>
      <c r="O2605" s="1">
        <f t="shared" si="569"/>
        <v>0</v>
      </c>
      <c r="P2605">
        <f t="shared" si="570"/>
        <v>0</v>
      </c>
    </row>
    <row r="2606" spans="1:16" x14ac:dyDescent="0.25">
      <c r="A2606" s="16">
        <f t="shared" si="571"/>
        <v>2604</v>
      </c>
      <c r="B2606" s="16">
        <f t="shared" si="560"/>
        <v>43</v>
      </c>
      <c r="C2606" s="1">
        <f t="shared" si="572"/>
        <v>3</v>
      </c>
      <c r="D2606" s="1">
        <f>VLOOKUP(C2606,Uitleg!$H$10:$K$14,2,FALSE)</f>
        <v>0</v>
      </c>
      <c r="E2606" s="1">
        <f>VLOOKUP(C2606,Uitleg!$H$10:$K$14,3,FALSE)</f>
        <v>0</v>
      </c>
      <c r="F2606">
        <f t="shared" si="573"/>
        <v>2</v>
      </c>
      <c r="G2606" s="17">
        <f t="shared" si="561"/>
        <v>57.906884785949671</v>
      </c>
      <c r="H2606" s="1">
        <f t="shared" si="562"/>
        <v>0</v>
      </c>
      <c r="I2606" s="1">
        <f t="shared" si="563"/>
        <v>0</v>
      </c>
      <c r="J2606" s="1">
        <f t="shared" si="564"/>
        <v>0</v>
      </c>
      <c r="K2606" s="1">
        <f t="shared" si="565"/>
        <v>0</v>
      </c>
      <c r="L2606" s="1">
        <f t="shared" si="566"/>
        <v>0</v>
      </c>
      <c r="M2606" s="1">
        <f t="shared" si="567"/>
        <v>0</v>
      </c>
      <c r="N2606" s="1" t="str">
        <f t="shared" si="568"/>
        <v>nee</v>
      </c>
      <c r="O2606" s="1">
        <f t="shared" si="569"/>
        <v>0</v>
      </c>
      <c r="P2606">
        <f t="shared" si="570"/>
        <v>0</v>
      </c>
    </row>
    <row r="2607" spans="1:16" x14ac:dyDescent="0.25">
      <c r="A2607" s="16">
        <f t="shared" si="571"/>
        <v>2605</v>
      </c>
      <c r="B2607" s="16">
        <f t="shared" si="560"/>
        <v>43</v>
      </c>
      <c r="C2607" s="1">
        <f t="shared" si="572"/>
        <v>3</v>
      </c>
      <c r="D2607" s="1">
        <f>VLOOKUP(C2607,Uitleg!$H$10:$K$14,2,FALSE)</f>
        <v>0</v>
      </c>
      <c r="E2607" s="1">
        <f>VLOOKUP(C2607,Uitleg!$H$10:$K$14,3,FALSE)</f>
        <v>0</v>
      </c>
      <c r="F2607">
        <f t="shared" si="573"/>
        <v>3</v>
      </c>
      <c r="G2607" s="17">
        <f t="shared" si="561"/>
        <v>57.758669760132136</v>
      </c>
      <c r="H2607" s="1">
        <f t="shared" si="562"/>
        <v>0</v>
      </c>
      <c r="I2607" s="1">
        <f t="shared" si="563"/>
        <v>0</v>
      </c>
      <c r="J2607" s="1">
        <f t="shared" si="564"/>
        <v>0</v>
      </c>
      <c r="K2607" s="1">
        <f t="shared" si="565"/>
        <v>0</v>
      </c>
      <c r="L2607" s="1">
        <f t="shared" si="566"/>
        <v>0</v>
      </c>
      <c r="M2607" s="1">
        <f t="shared" si="567"/>
        <v>0</v>
      </c>
      <c r="N2607" s="1" t="str">
        <f t="shared" si="568"/>
        <v>nee</v>
      </c>
      <c r="O2607" s="1">
        <f t="shared" si="569"/>
        <v>0</v>
      </c>
      <c r="P2607">
        <f t="shared" si="570"/>
        <v>0</v>
      </c>
    </row>
    <row r="2608" spans="1:16" x14ac:dyDescent="0.25">
      <c r="A2608" s="16">
        <f t="shared" si="571"/>
        <v>2606</v>
      </c>
      <c r="B2608" s="16">
        <f t="shared" si="560"/>
        <v>43</v>
      </c>
      <c r="C2608" s="1">
        <f t="shared" si="572"/>
        <v>3</v>
      </c>
      <c r="D2608" s="1">
        <f>VLOOKUP(C2608,Uitleg!$H$10:$K$14,2,FALSE)</f>
        <v>0</v>
      </c>
      <c r="E2608" s="1">
        <f>VLOOKUP(C2608,Uitleg!$H$10:$K$14,3,FALSE)</f>
        <v>0</v>
      </c>
      <c r="F2608">
        <f t="shared" si="573"/>
        <v>4</v>
      </c>
      <c r="G2608" s="17">
        <f t="shared" si="561"/>
        <v>57.610691054752991</v>
      </c>
      <c r="H2608" s="1">
        <f t="shared" si="562"/>
        <v>0</v>
      </c>
      <c r="I2608" s="1">
        <f t="shared" si="563"/>
        <v>0</v>
      </c>
      <c r="J2608" s="1">
        <f t="shared" si="564"/>
        <v>0</v>
      </c>
      <c r="K2608" s="1">
        <f t="shared" si="565"/>
        <v>0</v>
      </c>
      <c r="L2608" s="1">
        <f t="shared" si="566"/>
        <v>0</v>
      </c>
      <c r="M2608" s="1">
        <f t="shared" si="567"/>
        <v>0</v>
      </c>
      <c r="N2608" s="1" t="str">
        <f t="shared" si="568"/>
        <v>nee</v>
      </c>
      <c r="O2608" s="1">
        <f t="shared" si="569"/>
        <v>0</v>
      </c>
      <c r="P2608">
        <f t="shared" si="570"/>
        <v>0</v>
      </c>
    </row>
    <row r="2609" spans="1:16" x14ac:dyDescent="0.25">
      <c r="A2609" s="16">
        <f t="shared" si="571"/>
        <v>2607</v>
      </c>
      <c r="B2609" s="16">
        <f t="shared" si="560"/>
        <v>43</v>
      </c>
      <c r="C2609" s="1">
        <f t="shared" si="572"/>
        <v>3</v>
      </c>
      <c r="D2609" s="1">
        <f>VLOOKUP(C2609,Uitleg!$H$10:$K$14,2,FALSE)</f>
        <v>0</v>
      </c>
      <c r="E2609" s="1">
        <f>VLOOKUP(C2609,Uitleg!$H$10:$K$14,3,FALSE)</f>
        <v>0</v>
      </c>
      <c r="F2609">
        <f t="shared" si="573"/>
        <v>5</v>
      </c>
      <c r="G2609" s="17">
        <f t="shared" si="561"/>
        <v>57.462955066975319</v>
      </c>
      <c r="H2609" s="1">
        <f t="shared" si="562"/>
        <v>0</v>
      </c>
      <c r="I2609" s="1">
        <f t="shared" si="563"/>
        <v>0</v>
      </c>
      <c r="J2609" s="1">
        <f t="shared" si="564"/>
        <v>0</v>
      </c>
      <c r="K2609" s="1">
        <f t="shared" si="565"/>
        <v>0</v>
      </c>
      <c r="L2609" s="1">
        <f t="shared" si="566"/>
        <v>0</v>
      </c>
      <c r="M2609" s="1">
        <f t="shared" si="567"/>
        <v>0</v>
      </c>
      <c r="N2609" s="1" t="str">
        <f t="shared" si="568"/>
        <v>nee</v>
      </c>
      <c r="O2609" s="1">
        <f t="shared" si="569"/>
        <v>0</v>
      </c>
      <c r="P2609">
        <f t="shared" si="570"/>
        <v>0</v>
      </c>
    </row>
    <row r="2610" spans="1:16" x14ac:dyDescent="0.25">
      <c r="A2610" s="16">
        <f t="shared" si="571"/>
        <v>2608</v>
      </c>
      <c r="B2610" s="16">
        <f t="shared" si="560"/>
        <v>43</v>
      </c>
      <c r="C2610" s="1">
        <f t="shared" si="572"/>
        <v>3</v>
      </c>
      <c r="D2610" s="1">
        <f>VLOOKUP(C2610,Uitleg!$H$10:$K$14,2,FALSE)</f>
        <v>0</v>
      </c>
      <c r="E2610" s="1">
        <f>VLOOKUP(C2610,Uitleg!$H$10:$K$14,3,FALSE)</f>
        <v>0</v>
      </c>
      <c r="F2610">
        <f t="shared" si="573"/>
        <v>6</v>
      </c>
      <c r="G2610" s="17">
        <f t="shared" si="561"/>
        <v>57.315468180494378</v>
      </c>
      <c r="H2610" s="1">
        <f t="shared" si="562"/>
        <v>0</v>
      </c>
      <c r="I2610" s="1">
        <f t="shared" si="563"/>
        <v>0</v>
      </c>
      <c r="J2610" s="1">
        <f t="shared" si="564"/>
        <v>0</v>
      </c>
      <c r="K2610" s="1">
        <f t="shared" si="565"/>
        <v>0</v>
      </c>
      <c r="L2610" s="1">
        <f t="shared" si="566"/>
        <v>0</v>
      </c>
      <c r="M2610" s="1">
        <f t="shared" si="567"/>
        <v>0</v>
      </c>
      <c r="N2610" s="1" t="str">
        <f t="shared" si="568"/>
        <v>nee</v>
      </c>
      <c r="O2610" s="1">
        <f t="shared" si="569"/>
        <v>0</v>
      </c>
      <c r="P2610">
        <f t="shared" si="570"/>
        <v>0</v>
      </c>
    </row>
    <row r="2611" spans="1:16" x14ac:dyDescent="0.25">
      <c r="A2611" s="16">
        <f t="shared" si="571"/>
        <v>2609</v>
      </c>
      <c r="B2611" s="16">
        <f t="shared" si="560"/>
        <v>43</v>
      </c>
      <c r="C2611" s="1">
        <f t="shared" si="572"/>
        <v>3</v>
      </c>
      <c r="D2611" s="1">
        <f>VLOOKUP(C2611,Uitleg!$H$10:$K$14,2,FALSE)</f>
        <v>0</v>
      </c>
      <c r="E2611" s="1">
        <f>VLOOKUP(C2611,Uitleg!$H$10:$K$14,3,FALSE)</f>
        <v>0</v>
      </c>
      <c r="F2611">
        <f t="shared" si="573"/>
        <v>7</v>
      </c>
      <c r="G2611" s="17">
        <f t="shared" si="561"/>
        <v>57.168236765289684</v>
      </c>
      <c r="H2611" s="1">
        <f t="shared" si="562"/>
        <v>0</v>
      </c>
      <c r="I2611" s="1">
        <f t="shared" si="563"/>
        <v>0</v>
      </c>
      <c r="J2611" s="1">
        <f t="shared" si="564"/>
        <v>0</v>
      </c>
      <c r="K2611" s="1">
        <f t="shared" si="565"/>
        <v>0</v>
      </c>
      <c r="L2611" s="1">
        <f t="shared" si="566"/>
        <v>0</v>
      </c>
      <c r="M2611" s="1">
        <f t="shared" si="567"/>
        <v>0</v>
      </c>
      <c r="N2611" s="1" t="str">
        <f t="shared" si="568"/>
        <v>nee</v>
      </c>
      <c r="O2611" s="1">
        <f t="shared" si="569"/>
        <v>0</v>
      </c>
      <c r="P2611">
        <f t="shared" si="570"/>
        <v>0</v>
      </c>
    </row>
    <row r="2612" spans="1:16" x14ac:dyDescent="0.25">
      <c r="A2612" s="16">
        <f t="shared" si="571"/>
        <v>2610</v>
      </c>
      <c r="B2612" s="16">
        <f t="shared" si="560"/>
        <v>43</v>
      </c>
      <c r="C2612" s="1">
        <f t="shared" si="572"/>
        <v>3</v>
      </c>
      <c r="D2612" s="1">
        <f>VLOOKUP(C2612,Uitleg!$H$10:$K$14,2,FALSE)</f>
        <v>0</v>
      </c>
      <c r="E2612" s="1">
        <f>VLOOKUP(C2612,Uitleg!$H$10:$K$14,3,FALSE)</f>
        <v>0</v>
      </c>
      <c r="F2612">
        <f t="shared" si="573"/>
        <v>8</v>
      </c>
      <c r="G2612" s="17">
        <f t="shared" si="561"/>
        <v>57.021267177376721</v>
      </c>
      <c r="H2612" s="1">
        <f t="shared" si="562"/>
        <v>0</v>
      </c>
      <c r="I2612" s="1">
        <f t="shared" si="563"/>
        <v>0</v>
      </c>
      <c r="J2612" s="1">
        <f t="shared" si="564"/>
        <v>0</v>
      </c>
      <c r="K2612" s="1">
        <f t="shared" si="565"/>
        <v>0</v>
      </c>
      <c r="L2612" s="1">
        <f t="shared" si="566"/>
        <v>0</v>
      </c>
      <c r="M2612" s="1">
        <f t="shared" si="567"/>
        <v>0</v>
      </c>
      <c r="N2612" s="1" t="str">
        <f t="shared" si="568"/>
        <v>nee</v>
      </c>
      <c r="O2612" s="1">
        <f t="shared" si="569"/>
        <v>0</v>
      </c>
      <c r="P2612">
        <f t="shared" si="570"/>
        <v>0</v>
      </c>
    </row>
    <row r="2613" spans="1:16" x14ac:dyDescent="0.25">
      <c r="A2613" s="16">
        <f t="shared" si="571"/>
        <v>2611</v>
      </c>
      <c r="B2613" s="16">
        <f t="shared" si="560"/>
        <v>43</v>
      </c>
      <c r="C2613" s="1">
        <f t="shared" si="572"/>
        <v>3</v>
      </c>
      <c r="D2613" s="1">
        <f>VLOOKUP(C2613,Uitleg!$H$10:$K$14,2,FALSE)</f>
        <v>0</v>
      </c>
      <c r="E2613" s="1">
        <f>VLOOKUP(C2613,Uitleg!$H$10:$K$14,3,FALSE)</f>
        <v>0</v>
      </c>
      <c r="F2613">
        <f t="shared" si="573"/>
        <v>9</v>
      </c>
      <c r="G2613" s="17">
        <f t="shared" si="561"/>
        <v>56.874565758559747</v>
      </c>
      <c r="H2613" s="1">
        <f t="shared" si="562"/>
        <v>0</v>
      </c>
      <c r="I2613" s="1">
        <f t="shared" si="563"/>
        <v>0</v>
      </c>
      <c r="J2613" s="1">
        <f t="shared" si="564"/>
        <v>0</v>
      </c>
      <c r="K2613" s="1">
        <f t="shared" si="565"/>
        <v>0</v>
      </c>
      <c r="L2613" s="1">
        <f t="shared" si="566"/>
        <v>0</v>
      </c>
      <c r="M2613" s="1">
        <f t="shared" si="567"/>
        <v>0</v>
      </c>
      <c r="N2613" s="1" t="str">
        <f t="shared" si="568"/>
        <v>nee</v>
      </c>
      <c r="O2613" s="1">
        <f t="shared" si="569"/>
        <v>0</v>
      </c>
      <c r="P2613">
        <f t="shared" si="570"/>
        <v>0</v>
      </c>
    </row>
    <row r="2614" spans="1:16" x14ac:dyDescent="0.25">
      <c r="A2614" s="16">
        <f t="shared" si="571"/>
        <v>2612</v>
      </c>
      <c r="B2614" s="16">
        <f t="shared" si="560"/>
        <v>43</v>
      </c>
      <c r="C2614" s="1">
        <f t="shared" si="572"/>
        <v>3</v>
      </c>
      <c r="D2614" s="1">
        <f>VLOOKUP(C2614,Uitleg!$H$10:$K$14,2,FALSE)</f>
        <v>0</v>
      </c>
      <c r="E2614" s="1">
        <f>VLOOKUP(C2614,Uitleg!$H$10:$K$14,3,FALSE)</f>
        <v>0</v>
      </c>
      <c r="F2614">
        <f t="shared" si="573"/>
        <v>10</v>
      </c>
      <c r="G2614" s="17">
        <f t="shared" si="561"/>
        <v>56.728138836184698</v>
      </c>
      <c r="H2614" s="1">
        <f t="shared" si="562"/>
        <v>0</v>
      </c>
      <c r="I2614" s="1">
        <f t="shared" si="563"/>
        <v>0</v>
      </c>
      <c r="J2614" s="1">
        <f t="shared" si="564"/>
        <v>0</v>
      </c>
      <c r="K2614" s="1">
        <f t="shared" si="565"/>
        <v>0</v>
      </c>
      <c r="L2614" s="1">
        <f t="shared" si="566"/>
        <v>0</v>
      </c>
      <c r="M2614" s="1">
        <f t="shared" si="567"/>
        <v>0</v>
      </c>
      <c r="N2614" s="1" t="str">
        <f t="shared" si="568"/>
        <v>nee</v>
      </c>
      <c r="O2614" s="1">
        <f t="shared" si="569"/>
        <v>0</v>
      </c>
      <c r="P2614">
        <f t="shared" si="570"/>
        <v>0</v>
      </c>
    </row>
    <row r="2615" spans="1:16" x14ac:dyDescent="0.25">
      <c r="A2615" s="16">
        <f t="shared" si="571"/>
        <v>2613</v>
      </c>
      <c r="B2615" s="16">
        <f t="shared" si="560"/>
        <v>43</v>
      </c>
      <c r="C2615" s="1">
        <f t="shared" si="572"/>
        <v>3</v>
      </c>
      <c r="D2615" s="1">
        <f>VLOOKUP(C2615,Uitleg!$H$10:$K$14,2,FALSE)</f>
        <v>0</v>
      </c>
      <c r="E2615" s="1">
        <f>VLOOKUP(C2615,Uitleg!$H$10:$K$14,3,FALSE)</f>
        <v>0</v>
      </c>
      <c r="F2615">
        <f t="shared" si="573"/>
        <v>11</v>
      </c>
      <c r="G2615" s="17">
        <f t="shared" si="561"/>
        <v>56.581992722893531</v>
      </c>
      <c r="H2615" s="1">
        <f t="shared" si="562"/>
        <v>0</v>
      </c>
      <c r="I2615" s="1">
        <f t="shared" si="563"/>
        <v>0</v>
      </c>
      <c r="J2615" s="1">
        <f t="shared" si="564"/>
        <v>0</v>
      </c>
      <c r="K2615" s="1">
        <f t="shared" si="565"/>
        <v>0</v>
      </c>
      <c r="L2615" s="1">
        <f t="shared" si="566"/>
        <v>0</v>
      </c>
      <c r="M2615" s="1">
        <f t="shared" si="567"/>
        <v>0</v>
      </c>
      <c r="N2615" s="1" t="str">
        <f t="shared" si="568"/>
        <v>nee</v>
      </c>
      <c r="O2615" s="1">
        <f t="shared" si="569"/>
        <v>0</v>
      </c>
      <c r="P2615">
        <f t="shared" si="570"/>
        <v>0</v>
      </c>
    </row>
    <row r="2616" spans="1:16" x14ac:dyDescent="0.25">
      <c r="A2616" s="16">
        <f t="shared" si="571"/>
        <v>2614</v>
      </c>
      <c r="B2616" s="16">
        <f t="shared" si="560"/>
        <v>43</v>
      </c>
      <c r="C2616" s="1">
        <f t="shared" si="572"/>
        <v>3</v>
      </c>
      <c r="D2616" s="1">
        <f>VLOOKUP(C2616,Uitleg!$H$10:$K$14,2,FALSE)</f>
        <v>0</v>
      </c>
      <c r="E2616" s="1">
        <f>VLOOKUP(C2616,Uitleg!$H$10:$K$14,3,FALSE)</f>
        <v>0</v>
      </c>
      <c r="F2616">
        <f t="shared" si="573"/>
        <v>12</v>
      </c>
      <c r="G2616" s="17">
        <f t="shared" si="561"/>
        <v>56.436133716378322</v>
      </c>
      <c r="H2616" s="1">
        <f t="shared" si="562"/>
        <v>0</v>
      </c>
      <c r="I2616" s="1">
        <f t="shared" si="563"/>
        <v>0</v>
      </c>
      <c r="J2616" s="1">
        <f t="shared" si="564"/>
        <v>0</v>
      </c>
      <c r="K2616" s="1">
        <f t="shared" si="565"/>
        <v>1</v>
      </c>
      <c r="L2616" s="1">
        <f t="shared" si="566"/>
        <v>0</v>
      </c>
      <c r="M2616" s="1">
        <f t="shared" si="567"/>
        <v>0</v>
      </c>
      <c r="N2616" s="1" t="str">
        <f t="shared" si="568"/>
        <v>JA</v>
      </c>
      <c r="O2616" s="1">
        <f t="shared" si="569"/>
        <v>4</v>
      </c>
      <c r="P2616">
        <f t="shared" si="570"/>
        <v>0</v>
      </c>
    </row>
    <row r="2617" spans="1:16" x14ac:dyDescent="0.25">
      <c r="A2617" s="16">
        <f t="shared" si="571"/>
        <v>2615</v>
      </c>
      <c r="B2617" s="16">
        <f t="shared" si="560"/>
        <v>43</v>
      </c>
      <c r="C2617" s="1">
        <f t="shared" si="572"/>
        <v>4</v>
      </c>
      <c r="D2617" s="1">
        <f>VLOOKUP(C2617,Uitleg!$H$10:$K$14,2,FALSE)</f>
        <v>1</v>
      </c>
      <c r="E2617" s="1">
        <f>VLOOKUP(C2617,Uitleg!$H$10:$K$14,3,FALSE)</f>
        <v>0</v>
      </c>
      <c r="F2617">
        <f t="shared" si="573"/>
        <v>0</v>
      </c>
      <c r="G2617" s="17">
        <f t="shared" si="561"/>
        <v>56.290568099136372</v>
      </c>
      <c r="H2617" s="1">
        <f t="shared" si="562"/>
        <v>0</v>
      </c>
      <c r="I2617" s="1">
        <f t="shared" si="563"/>
        <v>0</v>
      </c>
      <c r="J2617" s="1">
        <f t="shared" si="564"/>
        <v>0</v>
      </c>
      <c r="K2617" s="1">
        <f t="shared" si="565"/>
        <v>0</v>
      </c>
      <c r="L2617" s="1">
        <f t="shared" si="566"/>
        <v>0</v>
      </c>
      <c r="M2617" s="1">
        <f t="shared" si="567"/>
        <v>0</v>
      </c>
      <c r="N2617" s="1" t="str">
        <f t="shared" si="568"/>
        <v>nee</v>
      </c>
      <c r="O2617" s="1">
        <f t="shared" si="569"/>
        <v>0</v>
      </c>
      <c r="P2617">
        <f t="shared" si="570"/>
        <v>50</v>
      </c>
    </row>
    <row r="2618" spans="1:16" x14ac:dyDescent="0.25">
      <c r="A2618" s="16">
        <f t="shared" si="571"/>
        <v>2616</v>
      </c>
      <c r="B2618" s="16">
        <f t="shared" si="560"/>
        <v>43</v>
      </c>
      <c r="C2618" s="1">
        <f t="shared" si="572"/>
        <v>4</v>
      </c>
      <c r="D2618" s="1">
        <f>VLOOKUP(C2618,Uitleg!$H$10:$K$14,2,FALSE)</f>
        <v>1</v>
      </c>
      <c r="E2618" s="1">
        <f>VLOOKUP(C2618,Uitleg!$H$10:$K$14,3,FALSE)</f>
        <v>0</v>
      </c>
      <c r="F2618">
        <f t="shared" si="573"/>
        <v>1</v>
      </c>
      <c r="G2618" s="17">
        <f t="shared" si="561"/>
        <v>56.145302138225489</v>
      </c>
      <c r="H2618" s="1">
        <f t="shared" si="562"/>
        <v>0</v>
      </c>
      <c r="I2618" s="1">
        <f t="shared" si="563"/>
        <v>0</v>
      </c>
      <c r="J2618" s="1">
        <f t="shared" si="564"/>
        <v>0</v>
      </c>
      <c r="K2618" s="1">
        <f t="shared" si="565"/>
        <v>0</v>
      </c>
      <c r="L2618" s="1">
        <f t="shared" si="566"/>
        <v>0</v>
      </c>
      <c r="M2618" s="1">
        <f t="shared" si="567"/>
        <v>0</v>
      </c>
      <c r="N2618" s="1" t="str">
        <f t="shared" si="568"/>
        <v>nee</v>
      </c>
      <c r="O2618" s="1">
        <f t="shared" si="569"/>
        <v>0</v>
      </c>
      <c r="P2618">
        <f t="shared" si="570"/>
        <v>50</v>
      </c>
    </row>
    <row r="2619" spans="1:16" x14ac:dyDescent="0.25">
      <c r="A2619" s="16">
        <f t="shared" si="571"/>
        <v>2617</v>
      </c>
      <c r="B2619" s="16">
        <f t="shared" si="560"/>
        <v>43</v>
      </c>
      <c r="C2619" s="1">
        <f t="shared" si="572"/>
        <v>4</v>
      </c>
      <c r="D2619" s="1">
        <f>VLOOKUP(C2619,Uitleg!$H$10:$K$14,2,FALSE)</f>
        <v>1</v>
      </c>
      <c r="E2619" s="1">
        <f>VLOOKUP(C2619,Uitleg!$H$10:$K$14,3,FALSE)</f>
        <v>0</v>
      </c>
      <c r="F2619">
        <f t="shared" si="573"/>
        <v>2</v>
      </c>
      <c r="G2619" s="17">
        <f t="shared" si="561"/>
        <v>56.000342085020804</v>
      </c>
      <c r="H2619" s="1">
        <f t="shared" si="562"/>
        <v>0</v>
      </c>
      <c r="I2619" s="1">
        <f t="shared" si="563"/>
        <v>0</v>
      </c>
      <c r="J2619" s="1">
        <f t="shared" si="564"/>
        <v>0</v>
      </c>
      <c r="K2619" s="1">
        <f t="shared" si="565"/>
        <v>0</v>
      </c>
      <c r="L2619" s="1">
        <f t="shared" si="566"/>
        <v>0</v>
      </c>
      <c r="M2619" s="1">
        <f t="shared" si="567"/>
        <v>0</v>
      </c>
      <c r="N2619" s="1" t="str">
        <f t="shared" si="568"/>
        <v>nee</v>
      </c>
      <c r="O2619" s="1">
        <f t="shared" si="569"/>
        <v>0</v>
      </c>
      <c r="P2619">
        <f t="shared" si="570"/>
        <v>50</v>
      </c>
    </row>
    <row r="2620" spans="1:16" x14ac:dyDescent="0.25">
      <c r="A2620" s="16">
        <f t="shared" si="571"/>
        <v>2618</v>
      </c>
      <c r="B2620" s="16">
        <f t="shared" si="560"/>
        <v>43</v>
      </c>
      <c r="C2620" s="1">
        <f t="shared" si="572"/>
        <v>4</v>
      </c>
      <c r="D2620" s="1">
        <f>VLOOKUP(C2620,Uitleg!$H$10:$K$14,2,FALSE)</f>
        <v>1</v>
      </c>
      <c r="E2620" s="1">
        <f>VLOOKUP(C2620,Uitleg!$H$10:$K$14,3,FALSE)</f>
        <v>0</v>
      </c>
      <c r="F2620">
        <f t="shared" si="573"/>
        <v>3</v>
      </c>
      <c r="G2620" s="17">
        <f t="shared" si="561"/>
        <v>55.855694174971234</v>
      </c>
      <c r="H2620" s="1">
        <f t="shared" si="562"/>
        <v>0</v>
      </c>
      <c r="I2620" s="1">
        <f t="shared" si="563"/>
        <v>0</v>
      </c>
      <c r="J2620" s="1">
        <f t="shared" si="564"/>
        <v>0</v>
      </c>
      <c r="K2620" s="1">
        <f t="shared" si="565"/>
        <v>0</v>
      </c>
      <c r="L2620" s="1">
        <f t="shared" si="566"/>
        <v>0</v>
      </c>
      <c r="M2620" s="1">
        <f t="shared" si="567"/>
        <v>0</v>
      </c>
      <c r="N2620" s="1" t="str">
        <f t="shared" si="568"/>
        <v>nee</v>
      </c>
      <c r="O2620" s="1">
        <f t="shared" si="569"/>
        <v>0</v>
      </c>
      <c r="P2620">
        <f t="shared" si="570"/>
        <v>50</v>
      </c>
    </row>
    <row r="2621" spans="1:16" x14ac:dyDescent="0.25">
      <c r="A2621" s="16">
        <f t="shared" si="571"/>
        <v>2619</v>
      </c>
      <c r="B2621" s="16">
        <f t="shared" si="560"/>
        <v>43</v>
      </c>
      <c r="C2621" s="1">
        <f t="shared" si="572"/>
        <v>4</v>
      </c>
      <c r="D2621" s="1">
        <f>VLOOKUP(C2621,Uitleg!$H$10:$K$14,2,FALSE)</f>
        <v>1</v>
      </c>
      <c r="E2621" s="1">
        <f>VLOOKUP(C2621,Uitleg!$H$10:$K$14,3,FALSE)</f>
        <v>0</v>
      </c>
      <c r="F2621">
        <f t="shared" si="573"/>
        <v>4</v>
      </c>
      <c r="G2621" s="17">
        <f t="shared" si="561"/>
        <v>55.711364627357199</v>
      </c>
      <c r="H2621" s="1">
        <f t="shared" si="562"/>
        <v>0</v>
      </c>
      <c r="I2621" s="1">
        <f t="shared" si="563"/>
        <v>0</v>
      </c>
      <c r="J2621" s="1">
        <f t="shared" si="564"/>
        <v>0</v>
      </c>
      <c r="K2621" s="1">
        <f t="shared" si="565"/>
        <v>0</v>
      </c>
      <c r="L2621" s="1">
        <f t="shared" si="566"/>
        <v>1</v>
      </c>
      <c r="M2621" s="1">
        <f t="shared" si="567"/>
        <v>0</v>
      </c>
      <c r="N2621" s="1" t="str">
        <f t="shared" si="568"/>
        <v>JA</v>
      </c>
      <c r="O2621" s="1">
        <f t="shared" si="569"/>
        <v>1</v>
      </c>
      <c r="P2621">
        <f t="shared" si="570"/>
        <v>50</v>
      </c>
    </row>
    <row r="2622" spans="1:16" x14ac:dyDescent="0.25">
      <c r="A2622" s="16">
        <f t="shared" si="571"/>
        <v>2620</v>
      </c>
      <c r="B2622" s="16">
        <f t="shared" si="560"/>
        <v>43</v>
      </c>
      <c r="C2622" s="1">
        <f t="shared" si="572"/>
        <v>1</v>
      </c>
      <c r="D2622" s="1">
        <f>VLOOKUP(C2622,Uitleg!$H$10:$K$14,2,FALSE)</f>
        <v>0</v>
      </c>
      <c r="E2622" s="1">
        <f>VLOOKUP(C2622,Uitleg!$H$10:$K$14,3,FALSE)</f>
        <v>0</v>
      </c>
      <c r="F2622">
        <f t="shared" si="573"/>
        <v>0</v>
      </c>
      <c r="G2622" s="17">
        <f t="shared" si="561"/>
        <v>55.567359645048441</v>
      </c>
      <c r="H2622" s="1">
        <f t="shared" si="562"/>
        <v>0</v>
      </c>
      <c r="I2622" s="1">
        <f t="shared" si="563"/>
        <v>0</v>
      </c>
      <c r="J2622" s="1">
        <f t="shared" si="564"/>
        <v>0</v>
      </c>
      <c r="K2622" s="1">
        <f t="shared" si="565"/>
        <v>0</v>
      </c>
      <c r="L2622" s="1">
        <f t="shared" si="566"/>
        <v>0</v>
      </c>
      <c r="M2622" s="1">
        <f t="shared" si="567"/>
        <v>0</v>
      </c>
      <c r="N2622" s="1" t="str">
        <f t="shared" si="568"/>
        <v>nee</v>
      </c>
      <c r="O2622" s="1">
        <f t="shared" si="569"/>
        <v>0</v>
      </c>
      <c r="P2622">
        <f t="shared" si="570"/>
        <v>0</v>
      </c>
    </row>
    <row r="2623" spans="1:16" x14ac:dyDescent="0.25">
      <c r="A2623" s="16">
        <f t="shared" si="571"/>
        <v>2621</v>
      </c>
      <c r="B2623" s="16">
        <f t="shared" si="560"/>
        <v>43</v>
      </c>
      <c r="C2623" s="1">
        <f t="shared" si="572"/>
        <v>1</v>
      </c>
      <c r="D2623" s="1">
        <f>VLOOKUP(C2623,Uitleg!$H$10:$K$14,2,FALSE)</f>
        <v>0</v>
      </c>
      <c r="E2623" s="1">
        <f>VLOOKUP(C2623,Uitleg!$H$10:$K$14,3,FALSE)</f>
        <v>0</v>
      </c>
      <c r="F2623">
        <f t="shared" si="573"/>
        <v>1</v>
      </c>
      <c r="G2623" s="17">
        <f t="shared" si="561"/>
        <v>55.423685414263247</v>
      </c>
      <c r="H2623" s="1">
        <f t="shared" si="562"/>
        <v>0</v>
      </c>
      <c r="I2623" s="1">
        <f t="shared" si="563"/>
        <v>0</v>
      </c>
      <c r="J2623" s="1">
        <f t="shared" si="564"/>
        <v>0</v>
      </c>
      <c r="K2623" s="1">
        <f t="shared" si="565"/>
        <v>0</v>
      </c>
      <c r="L2623" s="1">
        <f t="shared" si="566"/>
        <v>0</v>
      </c>
      <c r="M2623" s="1">
        <f t="shared" si="567"/>
        <v>0</v>
      </c>
      <c r="N2623" s="1" t="str">
        <f t="shared" si="568"/>
        <v>nee</v>
      </c>
      <c r="O2623" s="1">
        <f t="shared" si="569"/>
        <v>0</v>
      </c>
      <c r="P2623">
        <f t="shared" si="570"/>
        <v>0</v>
      </c>
    </row>
    <row r="2624" spans="1:16" x14ac:dyDescent="0.25">
      <c r="A2624" s="16">
        <f t="shared" si="571"/>
        <v>2622</v>
      </c>
      <c r="B2624" s="16">
        <f t="shared" si="560"/>
        <v>43</v>
      </c>
      <c r="C2624" s="1">
        <f t="shared" si="572"/>
        <v>1</v>
      </c>
      <c r="D2624" s="1">
        <f>VLOOKUP(C2624,Uitleg!$H$10:$K$14,2,FALSE)</f>
        <v>0</v>
      </c>
      <c r="E2624" s="1">
        <f>VLOOKUP(C2624,Uitleg!$H$10:$K$14,3,FALSE)</f>
        <v>0</v>
      </c>
      <c r="F2624">
        <f t="shared" si="573"/>
        <v>2</v>
      </c>
      <c r="G2624" s="17">
        <f t="shared" si="561"/>
        <v>55.280348104327771</v>
      </c>
      <c r="H2624" s="1">
        <f t="shared" si="562"/>
        <v>0</v>
      </c>
      <c r="I2624" s="1">
        <f t="shared" si="563"/>
        <v>0</v>
      </c>
      <c r="J2624" s="1">
        <f t="shared" si="564"/>
        <v>0</v>
      </c>
      <c r="K2624" s="1">
        <f t="shared" si="565"/>
        <v>0</v>
      </c>
      <c r="L2624" s="1">
        <f t="shared" si="566"/>
        <v>0</v>
      </c>
      <c r="M2624" s="1">
        <f t="shared" si="567"/>
        <v>0</v>
      </c>
      <c r="N2624" s="1" t="str">
        <f t="shared" si="568"/>
        <v>nee</v>
      </c>
      <c r="O2624" s="1">
        <f t="shared" si="569"/>
        <v>0</v>
      </c>
      <c r="P2624">
        <f t="shared" si="570"/>
        <v>0</v>
      </c>
    </row>
    <row r="2625" spans="1:16" x14ac:dyDescent="0.25">
      <c r="A2625" s="16">
        <f t="shared" si="571"/>
        <v>2623</v>
      </c>
      <c r="B2625" s="16">
        <f t="shared" si="560"/>
        <v>43</v>
      </c>
      <c r="C2625" s="1">
        <f t="shared" si="572"/>
        <v>1</v>
      </c>
      <c r="D2625" s="1">
        <f>VLOOKUP(C2625,Uitleg!$H$10:$K$14,2,FALSE)</f>
        <v>0</v>
      </c>
      <c r="E2625" s="1">
        <f>VLOOKUP(C2625,Uitleg!$H$10:$K$14,3,FALSE)</f>
        <v>0</v>
      </c>
      <c r="F2625">
        <f t="shared" si="573"/>
        <v>3</v>
      </c>
      <c r="G2625" s="17">
        <f t="shared" si="561"/>
        <v>55.137353867436204</v>
      </c>
      <c r="H2625" s="1">
        <f t="shared" si="562"/>
        <v>0</v>
      </c>
      <c r="I2625" s="1">
        <f t="shared" si="563"/>
        <v>0</v>
      </c>
      <c r="J2625" s="1">
        <f t="shared" si="564"/>
        <v>0</v>
      </c>
      <c r="K2625" s="1">
        <f t="shared" si="565"/>
        <v>0</v>
      </c>
      <c r="L2625" s="1">
        <f t="shared" si="566"/>
        <v>0</v>
      </c>
      <c r="M2625" s="1">
        <f t="shared" si="567"/>
        <v>0</v>
      </c>
      <c r="N2625" s="1" t="str">
        <f t="shared" si="568"/>
        <v>nee</v>
      </c>
      <c r="O2625" s="1">
        <f t="shared" si="569"/>
        <v>0</v>
      </c>
      <c r="P2625">
        <f t="shared" si="570"/>
        <v>0</v>
      </c>
    </row>
    <row r="2626" spans="1:16" x14ac:dyDescent="0.25">
      <c r="A2626" s="16">
        <f t="shared" si="571"/>
        <v>2624</v>
      </c>
      <c r="B2626" s="16">
        <f t="shared" ref="B2626:B2689" si="574">TRUNC(A2626/60,0)</f>
        <v>43</v>
      </c>
      <c r="C2626" s="1">
        <f t="shared" si="572"/>
        <v>1</v>
      </c>
      <c r="D2626" s="1">
        <f>VLOOKUP(C2626,Uitleg!$H$10:$K$14,2,FALSE)</f>
        <v>0</v>
      </c>
      <c r="E2626" s="1">
        <f>VLOOKUP(C2626,Uitleg!$H$10:$K$14,3,FALSE)</f>
        <v>0</v>
      </c>
      <c r="F2626">
        <f t="shared" si="573"/>
        <v>4</v>
      </c>
      <c r="G2626" s="17">
        <f t="shared" ref="G2626:G2689" si="575">50+SIN(A2626/(PeriodeSinus1*30/PI()))*20+SIN(A2626/(PeriodeSinus2*30/PI()))*30</f>
        <v>54.994708838411313</v>
      </c>
      <c r="H2626" s="1">
        <f t="shared" ref="H2626:H2689" si="576">IF(AND(C2626=1,F2626&gt;MaxWachttijd-G2626/2),1,0)</f>
        <v>0</v>
      </c>
      <c r="I2626" s="1">
        <f t="shared" ref="I2626:I2689" si="577">IF(AND(C2626=2,G2626&lt;=Uitschakeldrempel,F2626&gt;DuurGroen),1,0)</f>
        <v>0</v>
      </c>
      <c r="J2626" s="1">
        <f t="shared" ref="J2626:J2689" si="578">IF(AND(C2626=2,G2626&gt;Uitschakeldrempel),1,0)</f>
        <v>0</v>
      </c>
      <c r="K2626" s="1">
        <f t="shared" ref="K2626:K2689" si="579">IF(AND(C2626=3,F2626&gt;MaxWachttijd-G2626/2),1,0)</f>
        <v>0</v>
      </c>
      <c r="L2626" s="1">
        <f t="shared" ref="L2626:L2689" si="580">IF(AND(C2626=4,F2626&gt;DuurGroen),1,0)</f>
        <v>0</v>
      </c>
      <c r="M2626" s="1">
        <f t="shared" ref="M2626:M2689" si="581">IF(AND(C2626=5,G2626&lt;Inschakeldrempel),1,0)</f>
        <v>0</v>
      </c>
      <c r="N2626" s="1" t="str">
        <f t="shared" ref="N2626:N2689" si="582">IF(SUM(H2626:M2626)=0,"nee","JA")</f>
        <v>nee</v>
      </c>
      <c r="O2626" s="1">
        <f t="shared" ref="O2626:O2689" si="583">H2626*2+I2626*3+J2626*5+K2626*4+L2626*1+M2626*4</f>
        <v>0</v>
      </c>
      <c r="P2626">
        <f t="shared" ref="P2626:P2689" si="584">D2626*50+E2626*50</f>
        <v>0</v>
      </c>
    </row>
    <row r="2627" spans="1:16" x14ac:dyDescent="0.25">
      <c r="A2627" s="16">
        <f t="shared" ref="A2627:A2690" si="585">A2626+Tijdstap</f>
        <v>2625</v>
      </c>
      <c r="B2627" s="16">
        <f t="shared" si="574"/>
        <v>43</v>
      </c>
      <c r="C2627" s="1">
        <f t="shared" ref="C2627:C2690" si="586">IF(O2626=0,C2626,O2626)</f>
        <v>1</v>
      </c>
      <c r="D2627" s="1">
        <f>VLOOKUP(C2627,Uitleg!$H$10:$K$14,2,FALSE)</f>
        <v>0</v>
      </c>
      <c r="E2627" s="1">
        <f>VLOOKUP(C2627,Uitleg!$H$10:$K$14,3,FALSE)</f>
        <v>0</v>
      </c>
      <c r="F2627">
        <f t="shared" ref="F2627:F2690" si="587">IF(C2627=C2626,F2626+Tijdstap,0)</f>
        <v>5</v>
      </c>
      <c r="G2627" s="17">
        <f t="shared" si="575"/>
        <v>54.852419134466551</v>
      </c>
      <c r="H2627" s="1">
        <f t="shared" si="576"/>
        <v>0</v>
      </c>
      <c r="I2627" s="1">
        <f t="shared" si="577"/>
        <v>0</v>
      </c>
      <c r="J2627" s="1">
        <f t="shared" si="578"/>
        <v>0</v>
      </c>
      <c r="K2627" s="1">
        <f t="shared" si="579"/>
        <v>0</v>
      </c>
      <c r="L2627" s="1">
        <f t="shared" si="580"/>
        <v>0</v>
      </c>
      <c r="M2627" s="1">
        <f t="shared" si="581"/>
        <v>0</v>
      </c>
      <c r="N2627" s="1" t="str">
        <f t="shared" si="582"/>
        <v>nee</v>
      </c>
      <c r="O2627" s="1">
        <f t="shared" si="583"/>
        <v>0</v>
      </c>
      <c r="P2627">
        <f t="shared" si="584"/>
        <v>0</v>
      </c>
    </row>
    <row r="2628" spans="1:16" x14ac:dyDescent="0.25">
      <c r="A2628" s="16">
        <f t="shared" si="585"/>
        <v>2626</v>
      </c>
      <c r="B2628" s="16">
        <f t="shared" si="574"/>
        <v>43</v>
      </c>
      <c r="C2628" s="1">
        <f t="shared" si="586"/>
        <v>1</v>
      </c>
      <c r="D2628" s="1">
        <f>VLOOKUP(C2628,Uitleg!$H$10:$K$14,2,FALSE)</f>
        <v>0</v>
      </c>
      <c r="E2628" s="1">
        <f>VLOOKUP(C2628,Uitleg!$H$10:$K$14,3,FALSE)</f>
        <v>0</v>
      </c>
      <c r="F2628">
        <f t="shared" si="587"/>
        <v>6</v>
      </c>
      <c r="G2628" s="17">
        <f t="shared" si="575"/>
        <v>54.710490854967844</v>
      </c>
      <c r="H2628" s="1">
        <f t="shared" si="576"/>
        <v>0</v>
      </c>
      <c r="I2628" s="1">
        <f t="shared" si="577"/>
        <v>0</v>
      </c>
      <c r="J2628" s="1">
        <f t="shared" si="578"/>
        <v>0</v>
      </c>
      <c r="K2628" s="1">
        <f t="shared" si="579"/>
        <v>0</v>
      </c>
      <c r="L2628" s="1">
        <f t="shared" si="580"/>
        <v>0</v>
      </c>
      <c r="M2628" s="1">
        <f t="shared" si="581"/>
        <v>0</v>
      </c>
      <c r="N2628" s="1" t="str">
        <f t="shared" si="582"/>
        <v>nee</v>
      </c>
      <c r="O2628" s="1">
        <f t="shared" si="583"/>
        <v>0</v>
      </c>
      <c r="P2628">
        <f t="shared" si="584"/>
        <v>0</v>
      </c>
    </row>
    <row r="2629" spans="1:16" x14ac:dyDescent="0.25">
      <c r="A2629" s="16">
        <f t="shared" si="585"/>
        <v>2627</v>
      </c>
      <c r="B2629" s="16">
        <f t="shared" si="574"/>
        <v>43</v>
      </c>
      <c r="C2629" s="1">
        <f t="shared" si="586"/>
        <v>1</v>
      </c>
      <c r="D2629" s="1">
        <f>VLOOKUP(C2629,Uitleg!$H$10:$K$14,2,FALSE)</f>
        <v>0</v>
      </c>
      <c r="E2629" s="1">
        <f>VLOOKUP(C2629,Uitleg!$H$10:$K$14,3,FALSE)</f>
        <v>0</v>
      </c>
      <c r="F2629">
        <f t="shared" si="587"/>
        <v>7</v>
      </c>
      <c r="G2629" s="17">
        <f t="shared" si="575"/>
        <v>54.568930081196825</v>
      </c>
      <c r="H2629" s="1">
        <f t="shared" si="576"/>
        <v>0</v>
      </c>
      <c r="I2629" s="1">
        <f t="shared" si="577"/>
        <v>0</v>
      </c>
      <c r="J2629" s="1">
        <f t="shared" si="578"/>
        <v>0</v>
      </c>
      <c r="K2629" s="1">
        <f t="shared" si="579"/>
        <v>0</v>
      </c>
      <c r="L2629" s="1">
        <f t="shared" si="580"/>
        <v>0</v>
      </c>
      <c r="M2629" s="1">
        <f t="shared" si="581"/>
        <v>0</v>
      </c>
      <c r="N2629" s="1" t="str">
        <f t="shared" si="582"/>
        <v>nee</v>
      </c>
      <c r="O2629" s="1">
        <f t="shared" si="583"/>
        <v>0</v>
      </c>
      <c r="P2629">
        <f t="shared" si="584"/>
        <v>0</v>
      </c>
    </row>
    <row r="2630" spans="1:16" x14ac:dyDescent="0.25">
      <c r="A2630" s="16">
        <f t="shared" si="585"/>
        <v>2628</v>
      </c>
      <c r="B2630" s="16">
        <f t="shared" si="574"/>
        <v>43</v>
      </c>
      <c r="C2630" s="1">
        <f t="shared" si="586"/>
        <v>1</v>
      </c>
      <c r="D2630" s="1">
        <f>VLOOKUP(C2630,Uitleg!$H$10:$K$14,2,FALSE)</f>
        <v>0</v>
      </c>
      <c r="E2630" s="1">
        <f>VLOOKUP(C2630,Uitleg!$H$10:$K$14,3,FALSE)</f>
        <v>0</v>
      </c>
      <c r="F2630">
        <f t="shared" si="587"/>
        <v>8</v>
      </c>
      <c r="G2630" s="17">
        <f t="shared" si="575"/>
        <v>54.427742876114053</v>
      </c>
      <c r="H2630" s="1">
        <f t="shared" si="576"/>
        <v>0</v>
      </c>
      <c r="I2630" s="1">
        <f t="shared" si="577"/>
        <v>0</v>
      </c>
      <c r="J2630" s="1">
        <f t="shared" si="578"/>
        <v>0</v>
      </c>
      <c r="K2630" s="1">
        <f t="shared" si="579"/>
        <v>0</v>
      </c>
      <c r="L2630" s="1">
        <f t="shared" si="580"/>
        <v>0</v>
      </c>
      <c r="M2630" s="1">
        <f t="shared" si="581"/>
        <v>0</v>
      </c>
      <c r="N2630" s="1" t="str">
        <f t="shared" si="582"/>
        <v>nee</v>
      </c>
      <c r="O2630" s="1">
        <f t="shared" si="583"/>
        <v>0</v>
      </c>
      <c r="P2630">
        <f t="shared" si="584"/>
        <v>0</v>
      </c>
    </row>
    <row r="2631" spans="1:16" x14ac:dyDescent="0.25">
      <c r="A2631" s="16">
        <f t="shared" si="585"/>
        <v>2629</v>
      </c>
      <c r="B2631" s="16">
        <f t="shared" si="574"/>
        <v>43</v>
      </c>
      <c r="C2631" s="1">
        <f t="shared" si="586"/>
        <v>1</v>
      </c>
      <c r="D2631" s="1">
        <f>VLOOKUP(C2631,Uitleg!$H$10:$K$14,2,FALSE)</f>
        <v>0</v>
      </c>
      <c r="E2631" s="1">
        <f>VLOOKUP(C2631,Uitleg!$H$10:$K$14,3,FALSE)</f>
        <v>0</v>
      </c>
      <c r="F2631">
        <f t="shared" si="587"/>
        <v>9</v>
      </c>
      <c r="G2631" s="17">
        <f t="shared" si="575"/>
        <v>54.286935284124034</v>
      </c>
      <c r="H2631" s="1">
        <f t="shared" si="576"/>
        <v>0</v>
      </c>
      <c r="I2631" s="1">
        <f t="shared" si="577"/>
        <v>0</v>
      </c>
      <c r="J2631" s="1">
        <f t="shared" si="578"/>
        <v>0</v>
      </c>
      <c r="K2631" s="1">
        <f t="shared" si="579"/>
        <v>0</v>
      </c>
      <c r="L2631" s="1">
        <f t="shared" si="580"/>
        <v>0</v>
      </c>
      <c r="M2631" s="1">
        <f t="shared" si="581"/>
        <v>0</v>
      </c>
      <c r="N2631" s="1" t="str">
        <f t="shared" si="582"/>
        <v>nee</v>
      </c>
      <c r="O2631" s="1">
        <f t="shared" si="583"/>
        <v>0</v>
      </c>
      <c r="P2631">
        <f t="shared" si="584"/>
        <v>0</v>
      </c>
    </row>
    <row r="2632" spans="1:16" x14ac:dyDescent="0.25">
      <c r="A2632" s="16">
        <f t="shared" si="585"/>
        <v>2630</v>
      </c>
      <c r="B2632" s="16">
        <f t="shared" si="574"/>
        <v>43</v>
      </c>
      <c r="C2632" s="1">
        <f t="shared" si="586"/>
        <v>1</v>
      </c>
      <c r="D2632" s="1">
        <f>VLOOKUP(C2632,Uitleg!$H$10:$K$14,2,FALSE)</f>
        <v>0</v>
      </c>
      <c r="E2632" s="1">
        <f>VLOOKUP(C2632,Uitleg!$H$10:$K$14,3,FALSE)</f>
        <v>0</v>
      </c>
      <c r="F2632">
        <f t="shared" si="587"/>
        <v>10</v>
      </c>
      <c r="G2632" s="17">
        <f t="shared" si="575"/>
        <v>54.146513330839923</v>
      </c>
      <c r="H2632" s="1">
        <f t="shared" si="576"/>
        <v>0</v>
      </c>
      <c r="I2632" s="1">
        <f t="shared" si="577"/>
        <v>0</v>
      </c>
      <c r="J2632" s="1">
        <f t="shared" si="578"/>
        <v>0</v>
      </c>
      <c r="K2632" s="1">
        <f t="shared" si="579"/>
        <v>0</v>
      </c>
      <c r="L2632" s="1">
        <f t="shared" si="580"/>
        <v>0</v>
      </c>
      <c r="M2632" s="1">
        <f t="shared" si="581"/>
        <v>0</v>
      </c>
      <c r="N2632" s="1" t="str">
        <f t="shared" si="582"/>
        <v>nee</v>
      </c>
      <c r="O2632" s="1">
        <f t="shared" si="583"/>
        <v>0</v>
      </c>
      <c r="P2632">
        <f t="shared" si="584"/>
        <v>0</v>
      </c>
    </row>
    <row r="2633" spans="1:16" x14ac:dyDescent="0.25">
      <c r="A2633" s="16">
        <f t="shared" si="585"/>
        <v>2631</v>
      </c>
      <c r="B2633" s="16">
        <f t="shared" si="574"/>
        <v>43</v>
      </c>
      <c r="C2633" s="1">
        <f t="shared" si="586"/>
        <v>1</v>
      </c>
      <c r="D2633" s="1">
        <f>VLOOKUP(C2633,Uitleg!$H$10:$K$14,2,FALSE)</f>
        <v>0</v>
      </c>
      <c r="E2633" s="1">
        <f>VLOOKUP(C2633,Uitleg!$H$10:$K$14,3,FALSE)</f>
        <v>0</v>
      </c>
      <c r="F2633">
        <f t="shared" si="587"/>
        <v>11</v>
      </c>
      <c r="G2633" s="17">
        <f t="shared" si="575"/>
        <v>54.006483022849658</v>
      </c>
      <c r="H2633" s="1">
        <f t="shared" si="576"/>
        <v>0</v>
      </c>
      <c r="I2633" s="1">
        <f t="shared" si="577"/>
        <v>0</v>
      </c>
      <c r="J2633" s="1">
        <f t="shared" si="578"/>
        <v>0</v>
      </c>
      <c r="K2633" s="1">
        <f t="shared" si="579"/>
        <v>0</v>
      </c>
      <c r="L2633" s="1">
        <f t="shared" si="580"/>
        <v>0</v>
      </c>
      <c r="M2633" s="1">
        <f t="shared" si="581"/>
        <v>0</v>
      </c>
      <c r="N2633" s="1" t="str">
        <f t="shared" si="582"/>
        <v>nee</v>
      </c>
      <c r="O2633" s="1">
        <f t="shared" si="583"/>
        <v>0</v>
      </c>
      <c r="P2633">
        <f t="shared" si="584"/>
        <v>0</v>
      </c>
    </row>
    <row r="2634" spans="1:16" x14ac:dyDescent="0.25">
      <c r="A2634" s="16">
        <f t="shared" si="585"/>
        <v>2632</v>
      </c>
      <c r="B2634" s="16">
        <f t="shared" si="574"/>
        <v>43</v>
      </c>
      <c r="C2634" s="1">
        <f t="shared" si="586"/>
        <v>1</v>
      </c>
      <c r="D2634" s="1">
        <f>VLOOKUP(C2634,Uitleg!$H$10:$K$14,2,FALSE)</f>
        <v>0</v>
      </c>
      <c r="E2634" s="1">
        <f>VLOOKUP(C2634,Uitleg!$H$10:$K$14,3,FALSE)</f>
        <v>0</v>
      </c>
      <c r="F2634">
        <f t="shared" si="587"/>
        <v>12</v>
      </c>
      <c r="G2634" s="17">
        <f t="shared" si="575"/>
        <v>53.866850347482185</v>
      </c>
      <c r="H2634" s="1">
        <f t="shared" si="576"/>
        <v>0</v>
      </c>
      <c r="I2634" s="1">
        <f t="shared" si="577"/>
        <v>0</v>
      </c>
      <c r="J2634" s="1">
        <f t="shared" si="578"/>
        <v>0</v>
      </c>
      <c r="K2634" s="1">
        <f t="shared" si="579"/>
        <v>0</v>
      </c>
      <c r="L2634" s="1">
        <f t="shared" si="580"/>
        <v>0</v>
      </c>
      <c r="M2634" s="1">
        <f t="shared" si="581"/>
        <v>0</v>
      </c>
      <c r="N2634" s="1" t="str">
        <f t="shared" si="582"/>
        <v>nee</v>
      </c>
      <c r="O2634" s="1">
        <f t="shared" si="583"/>
        <v>0</v>
      </c>
      <c r="P2634">
        <f t="shared" si="584"/>
        <v>0</v>
      </c>
    </row>
    <row r="2635" spans="1:16" x14ac:dyDescent="0.25">
      <c r="A2635" s="16">
        <f t="shared" si="585"/>
        <v>2633</v>
      </c>
      <c r="B2635" s="16">
        <f t="shared" si="574"/>
        <v>43</v>
      </c>
      <c r="C2635" s="1">
        <f t="shared" si="586"/>
        <v>1</v>
      </c>
      <c r="D2635" s="1">
        <f>VLOOKUP(C2635,Uitleg!$H$10:$K$14,2,FALSE)</f>
        <v>0</v>
      </c>
      <c r="E2635" s="1">
        <f>VLOOKUP(C2635,Uitleg!$H$10:$K$14,3,FALSE)</f>
        <v>0</v>
      </c>
      <c r="F2635">
        <f t="shared" si="587"/>
        <v>13</v>
      </c>
      <c r="G2635" s="17">
        <f t="shared" si="575"/>
        <v>53.727621272575462</v>
      </c>
      <c r="H2635" s="1">
        <f t="shared" si="576"/>
        <v>0</v>
      </c>
      <c r="I2635" s="1">
        <f t="shared" si="577"/>
        <v>0</v>
      </c>
      <c r="J2635" s="1">
        <f t="shared" si="578"/>
        <v>0</v>
      </c>
      <c r="K2635" s="1">
        <f t="shared" si="579"/>
        <v>0</v>
      </c>
      <c r="L2635" s="1">
        <f t="shared" si="580"/>
        <v>0</v>
      </c>
      <c r="M2635" s="1">
        <f t="shared" si="581"/>
        <v>0</v>
      </c>
      <c r="N2635" s="1" t="str">
        <f t="shared" si="582"/>
        <v>nee</v>
      </c>
      <c r="O2635" s="1">
        <f t="shared" si="583"/>
        <v>0</v>
      </c>
      <c r="P2635">
        <f t="shared" si="584"/>
        <v>0</v>
      </c>
    </row>
    <row r="2636" spans="1:16" x14ac:dyDescent="0.25">
      <c r="A2636" s="16">
        <f t="shared" si="585"/>
        <v>2634</v>
      </c>
      <c r="B2636" s="16">
        <f t="shared" si="574"/>
        <v>43</v>
      </c>
      <c r="C2636" s="1">
        <f t="shared" si="586"/>
        <v>1</v>
      </c>
      <c r="D2636" s="1">
        <f>VLOOKUP(C2636,Uitleg!$H$10:$K$14,2,FALSE)</f>
        <v>0</v>
      </c>
      <c r="E2636" s="1">
        <f>VLOOKUP(C2636,Uitleg!$H$10:$K$14,3,FALSE)</f>
        <v>0</v>
      </c>
      <c r="F2636">
        <f t="shared" si="587"/>
        <v>14</v>
      </c>
      <c r="G2636" s="17">
        <f t="shared" si="575"/>
        <v>53.588801746244293</v>
      </c>
      <c r="H2636" s="1">
        <f t="shared" si="576"/>
        <v>1</v>
      </c>
      <c r="I2636" s="1">
        <f t="shared" si="577"/>
        <v>0</v>
      </c>
      <c r="J2636" s="1">
        <f t="shared" si="578"/>
        <v>0</v>
      </c>
      <c r="K2636" s="1">
        <f t="shared" si="579"/>
        <v>0</v>
      </c>
      <c r="L2636" s="1">
        <f t="shared" si="580"/>
        <v>0</v>
      </c>
      <c r="M2636" s="1">
        <f t="shared" si="581"/>
        <v>0</v>
      </c>
      <c r="N2636" s="1" t="str">
        <f t="shared" si="582"/>
        <v>JA</v>
      </c>
      <c r="O2636" s="1">
        <f t="shared" si="583"/>
        <v>2</v>
      </c>
      <c r="P2636">
        <f t="shared" si="584"/>
        <v>0</v>
      </c>
    </row>
    <row r="2637" spans="1:16" x14ac:dyDescent="0.25">
      <c r="A2637" s="16">
        <f t="shared" si="585"/>
        <v>2635</v>
      </c>
      <c r="B2637" s="16">
        <f t="shared" si="574"/>
        <v>43</v>
      </c>
      <c r="C2637" s="1">
        <f t="shared" si="586"/>
        <v>2</v>
      </c>
      <c r="D2637" s="1">
        <f>VLOOKUP(C2637,Uitleg!$H$10:$K$14,2,FALSE)</f>
        <v>0</v>
      </c>
      <c r="E2637" s="1">
        <f>VLOOKUP(C2637,Uitleg!$H$10:$K$14,3,FALSE)</f>
        <v>1</v>
      </c>
      <c r="F2637">
        <f t="shared" si="587"/>
        <v>0</v>
      </c>
      <c r="G2637" s="17">
        <f t="shared" si="575"/>
        <v>53.450397696649404</v>
      </c>
      <c r="H2637" s="1">
        <f t="shared" si="576"/>
        <v>0</v>
      </c>
      <c r="I2637" s="1">
        <f t="shared" si="577"/>
        <v>0</v>
      </c>
      <c r="J2637" s="1">
        <f t="shared" si="578"/>
        <v>0</v>
      </c>
      <c r="K2637" s="1">
        <f t="shared" si="579"/>
        <v>0</v>
      </c>
      <c r="L2637" s="1">
        <f t="shared" si="580"/>
        <v>0</v>
      </c>
      <c r="M2637" s="1">
        <f t="shared" si="581"/>
        <v>0</v>
      </c>
      <c r="N2637" s="1" t="str">
        <f t="shared" si="582"/>
        <v>nee</v>
      </c>
      <c r="O2637" s="1">
        <f t="shared" si="583"/>
        <v>0</v>
      </c>
      <c r="P2637">
        <f t="shared" si="584"/>
        <v>50</v>
      </c>
    </row>
    <row r="2638" spans="1:16" x14ac:dyDescent="0.25">
      <c r="A2638" s="16">
        <f t="shared" si="585"/>
        <v>2636</v>
      </c>
      <c r="B2638" s="16">
        <f t="shared" si="574"/>
        <v>43</v>
      </c>
      <c r="C2638" s="1">
        <f t="shared" si="586"/>
        <v>2</v>
      </c>
      <c r="D2638" s="1">
        <f>VLOOKUP(C2638,Uitleg!$H$10:$K$14,2,FALSE)</f>
        <v>0</v>
      </c>
      <c r="E2638" s="1">
        <f>VLOOKUP(C2638,Uitleg!$H$10:$K$14,3,FALSE)</f>
        <v>1</v>
      </c>
      <c r="F2638">
        <f t="shared" si="587"/>
        <v>1</v>
      </c>
      <c r="G2638" s="17">
        <f t="shared" si="575"/>
        <v>53.312415031766918</v>
      </c>
      <c r="H2638" s="1">
        <f t="shared" si="576"/>
        <v>0</v>
      </c>
      <c r="I2638" s="1">
        <f t="shared" si="577"/>
        <v>0</v>
      </c>
      <c r="J2638" s="1">
        <f t="shared" si="578"/>
        <v>0</v>
      </c>
      <c r="K2638" s="1">
        <f t="shared" si="579"/>
        <v>0</v>
      </c>
      <c r="L2638" s="1">
        <f t="shared" si="580"/>
        <v>0</v>
      </c>
      <c r="M2638" s="1">
        <f t="shared" si="581"/>
        <v>0</v>
      </c>
      <c r="N2638" s="1" t="str">
        <f t="shared" si="582"/>
        <v>nee</v>
      </c>
      <c r="O2638" s="1">
        <f t="shared" si="583"/>
        <v>0</v>
      </c>
      <c r="P2638">
        <f t="shared" si="584"/>
        <v>50</v>
      </c>
    </row>
    <row r="2639" spans="1:16" x14ac:dyDescent="0.25">
      <c r="A2639" s="16">
        <f t="shared" si="585"/>
        <v>2637</v>
      </c>
      <c r="B2639" s="16">
        <f t="shared" si="574"/>
        <v>43</v>
      </c>
      <c r="C2639" s="1">
        <f t="shared" si="586"/>
        <v>2</v>
      </c>
      <c r="D2639" s="1">
        <f>VLOOKUP(C2639,Uitleg!$H$10:$K$14,2,FALSE)</f>
        <v>0</v>
      </c>
      <c r="E2639" s="1">
        <f>VLOOKUP(C2639,Uitleg!$H$10:$K$14,3,FALSE)</f>
        <v>1</v>
      </c>
      <c r="F2639">
        <f t="shared" si="587"/>
        <v>2</v>
      </c>
      <c r="G2639" s="17">
        <f t="shared" si="575"/>
        <v>53.174859639159394</v>
      </c>
      <c r="H2639" s="1">
        <f t="shared" si="576"/>
        <v>0</v>
      </c>
      <c r="I2639" s="1">
        <f t="shared" si="577"/>
        <v>0</v>
      </c>
      <c r="J2639" s="1">
        <f t="shared" si="578"/>
        <v>0</v>
      </c>
      <c r="K2639" s="1">
        <f t="shared" si="579"/>
        <v>0</v>
      </c>
      <c r="L2639" s="1">
        <f t="shared" si="580"/>
        <v>0</v>
      </c>
      <c r="M2639" s="1">
        <f t="shared" si="581"/>
        <v>0</v>
      </c>
      <c r="N2639" s="1" t="str">
        <f t="shared" si="582"/>
        <v>nee</v>
      </c>
      <c r="O2639" s="1">
        <f t="shared" si="583"/>
        <v>0</v>
      </c>
      <c r="P2639">
        <f t="shared" si="584"/>
        <v>50</v>
      </c>
    </row>
    <row r="2640" spans="1:16" x14ac:dyDescent="0.25">
      <c r="A2640" s="16">
        <f t="shared" si="585"/>
        <v>2638</v>
      </c>
      <c r="B2640" s="16">
        <f t="shared" si="574"/>
        <v>43</v>
      </c>
      <c r="C2640" s="1">
        <f t="shared" si="586"/>
        <v>2</v>
      </c>
      <c r="D2640" s="1">
        <f>VLOOKUP(C2640,Uitleg!$H$10:$K$14,2,FALSE)</f>
        <v>0</v>
      </c>
      <c r="E2640" s="1">
        <f>VLOOKUP(C2640,Uitleg!$H$10:$K$14,3,FALSE)</f>
        <v>1</v>
      </c>
      <c r="F2640">
        <f t="shared" si="587"/>
        <v>3</v>
      </c>
      <c r="G2640" s="17">
        <f t="shared" si="575"/>
        <v>53.037737385746958</v>
      </c>
      <c r="H2640" s="1">
        <f t="shared" si="576"/>
        <v>0</v>
      </c>
      <c r="I2640" s="1">
        <f t="shared" si="577"/>
        <v>0</v>
      </c>
      <c r="J2640" s="1">
        <f t="shared" si="578"/>
        <v>0</v>
      </c>
      <c r="K2640" s="1">
        <f t="shared" si="579"/>
        <v>0</v>
      </c>
      <c r="L2640" s="1">
        <f t="shared" si="580"/>
        <v>0</v>
      </c>
      <c r="M2640" s="1">
        <f t="shared" si="581"/>
        <v>0</v>
      </c>
      <c r="N2640" s="1" t="str">
        <f t="shared" si="582"/>
        <v>nee</v>
      </c>
      <c r="O2640" s="1">
        <f t="shared" si="583"/>
        <v>0</v>
      </c>
      <c r="P2640">
        <f t="shared" si="584"/>
        <v>50</v>
      </c>
    </row>
    <row r="2641" spans="1:16" x14ac:dyDescent="0.25">
      <c r="A2641" s="16">
        <f t="shared" si="585"/>
        <v>2639</v>
      </c>
      <c r="B2641" s="16">
        <f t="shared" si="574"/>
        <v>43</v>
      </c>
      <c r="C2641" s="1">
        <f t="shared" si="586"/>
        <v>2</v>
      </c>
      <c r="D2641" s="1">
        <f>VLOOKUP(C2641,Uitleg!$H$10:$K$14,2,FALSE)</f>
        <v>0</v>
      </c>
      <c r="E2641" s="1">
        <f>VLOOKUP(C2641,Uitleg!$H$10:$K$14,3,FALSE)</f>
        <v>1</v>
      </c>
      <c r="F2641">
        <f t="shared" si="587"/>
        <v>4</v>
      </c>
      <c r="G2641" s="17">
        <f t="shared" si="575"/>
        <v>52.90105411757952</v>
      </c>
      <c r="H2641" s="1">
        <f t="shared" si="576"/>
        <v>0</v>
      </c>
      <c r="I2641" s="1">
        <f t="shared" si="577"/>
        <v>1</v>
      </c>
      <c r="J2641" s="1">
        <f t="shared" si="578"/>
        <v>0</v>
      </c>
      <c r="K2641" s="1">
        <f t="shared" si="579"/>
        <v>0</v>
      </c>
      <c r="L2641" s="1">
        <f t="shared" si="580"/>
        <v>0</v>
      </c>
      <c r="M2641" s="1">
        <f t="shared" si="581"/>
        <v>0</v>
      </c>
      <c r="N2641" s="1" t="str">
        <f t="shared" si="582"/>
        <v>JA</v>
      </c>
      <c r="O2641" s="1">
        <f t="shared" si="583"/>
        <v>3</v>
      </c>
      <c r="P2641">
        <f t="shared" si="584"/>
        <v>50</v>
      </c>
    </row>
    <row r="2642" spans="1:16" x14ac:dyDescent="0.25">
      <c r="A2642" s="16">
        <f t="shared" si="585"/>
        <v>2640</v>
      </c>
      <c r="B2642" s="16">
        <f t="shared" si="574"/>
        <v>44</v>
      </c>
      <c r="C2642" s="1">
        <f t="shared" si="586"/>
        <v>3</v>
      </c>
      <c r="D2642" s="1">
        <f>VLOOKUP(C2642,Uitleg!$H$10:$K$14,2,FALSE)</f>
        <v>0</v>
      </c>
      <c r="E2642" s="1">
        <f>VLOOKUP(C2642,Uitleg!$H$10:$K$14,3,FALSE)</f>
        <v>0</v>
      </c>
      <c r="F2642">
        <f t="shared" si="587"/>
        <v>0</v>
      </c>
      <c r="G2642" s="17">
        <f t="shared" si="575"/>
        <v>52.764815659609525</v>
      </c>
      <c r="H2642" s="1">
        <f t="shared" si="576"/>
        <v>0</v>
      </c>
      <c r="I2642" s="1">
        <f t="shared" si="577"/>
        <v>0</v>
      </c>
      <c r="J2642" s="1">
        <f t="shared" si="578"/>
        <v>0</v>
      </c>
      <c r="K2642" s="1">
        <f t="shared" si="579"/>
        <v>0</v>
      </c>
      <c r="L2642" s="1">
        <f t="shared" si="580"/>
        <v>0</v>
      </c>
      <c r="M2642" s="1">
        <f t="shared" si="581"/>
        <v>0</v>
      </c>
      <c r="N2642" s="1" t="str">
        <f t="shared" si="582"/>
        <v>nee</v>
      </c>
      <c r="O2642" s="1">
        <f t="shared" si="583"/>
        <v>0</v>
      </c>
      <c r="P2642">
        <f t="shared" si="584"/>
        <v>0</v>
      </c>
    </row>
    <row r="2643" spans="1:16" x14ac:dyDescent="0.25">
      <c r="A2643" s="16">
        <f t="shared" si="585"/>
        <v>2641</v>
      </c>
      <c r="B2643" s="16">
        <f t="shared" si="574"/>
        <v>44</v>
      </c>
      <c r="C2643" s="1">
        <f t="shared" si="586"/>
        <v>3</v>
      </c>
      <c r="D2643" s="1">
        <f>VLOOKUP(C2643,Uitleg!$H$10:$K$14,2,FALSE)</f>
        <v>0</v>
      </c>
      <c r="E2643" s="1">
        <f>VLOOKUP(C2643,Uitleg!$H$10:$K$14,3,FALSE)</f>
        <v>0</v>
      </c>
      <c r="F2643">
        <f t="shared" si="587"/>
        <v>1</v>
      </c>
      <c r="G2643" s="17">
        <f t="shared" si="575"/>
        <v>52.629027815466358</v>
      </c>
      <c r="H2643" s="1">
        <f t="shared" si="576"/>
        <v>0</v>
      </c>
      <c r="I2643" s="1">
        <f t="shared" si="577"/>
        <v>0</v>
      </c>
      <c r="J2643" s="1">
        <f t="shared" si="578"/>
        <v>0</v>
      </c>
      <c r="K2643" s="1">
        <f t="shared" si="579"/>
        <v>0</v>
      </c>
      <c r="L2643" s="1">
        <f t="shared" si="580"/>
        <v>0</v>
      </c>
      <c r="M2643" s="1">
        <f t="shared" si="581"/>
        <v>0</v>
      </c>
      <c r="N2643" s="1" t="str">
        <f t="shared" si="582"/>
        <v>nee</v>
      </c>
      <c r="O2643" s="1">
        <f t="shared" si="583"/>
        <v>0</v>
      </c>
      <c r="P2643">
        <f t="shared" si="584"/>
        <v>0</v>
      </c>
    </row>
    <row r="2644" spans="1:16" x14ac:dyDescent="0.25">
      <c r="A2644" s="16">
        <f t="shared" si="585"/>
        <v>2642</v>
      </c>
      <c r="B2644" s="16">
        <f t="shared" si="574"/>
        <v>44</v>
      </c>
      <c r="C2644" s="1">
        <f t="shared" si="586"/>
        <v>3</v>
      </c>
      <c r="D2644" s="1">
        <f>VLOOKUP(C2644,Uitleg!$H$10:$K$14,2,FALSE)</f>
        <v>0</v>
      </c>
      <c r="E2644" s="1">
        <f>VLOOKUP(C2644,Uitleg!$H$10:$K$14,3,FALSE)</f>
        <v>0</v>
      </c>
      <c r="F2644">
        <f t="shared" si="587"/>
        <v>2</v>
      </c>
      <c r="G2644" s="17">
        <f t="shared" si="575"/>
        <v>52.493696367230648</v>
      </c>
      <c r="H2644" s="1">
        <f t="shared" si="576"/>
        <v>0</v>
      </c>
      <c r="I2644" s="1">
        <f t="shared" si="577"/>
        <v>0</v>
      </c>
      <c r="J2644" s="1">
        <f t="shared" si="578"/>
        <v>0</v>
      </c>
      <c r="K2644" s="1">
        <f t="shared" si="579"/>
        <v>0</v>
      </c>
      <c r="L2644" s="1">
        <f t="shared" si="580"/>
        <v>0</v>
      </c>
      <c r="M2644" s="1">
        <f t="shared" si="581"/>
        <v>0</v>
      </c>
      <c r="N2644" s="1" t="str">
        <f t="shared" si="582"/>
        <v>nee</v>
      </c>
      <c r="O2644" s="1">
        <f t="shared" si="583"/>
        <v>0</v>
      </c>
      <c r="P2644">
        <f t="shared" si="584"/>
        <v>0</v>
      </c>
    </row>
    <row r="2645" spans="1:16" x14ac:dyDescent="0.25">
      <c r="A2645" s="16">
        <f t="shared" si="585"/>
        <v>2643</v>
      </c>
      <c r="B2645" s="16">
        <f t="shared" si="574"/>
        <v>44</v>
      </c>
      <c r="C2645" s="1">
        <f t="shared" si="586"/>
        <v>3</v>
      </c>
      <c r="D2645" s="1">
        <f>VLOOKUP(C2645,Uitleg!$H$10:$K$14,2,FALSE)</f>
        <v>0</v>
      </c>
      <c r="E2645" s="1">
        <f>VLOOKUP(C2645,Uitleg!$H$10:$K$14,3,FALSE)</f>
        <v>0</v>
      </c>
      <c r="F2645">
        <f t="shared" si="587"/>
        <v>3</v>
      </c>
      <c r="G2645" s="17">
        <f t="shared" si="575"/>
        <v>52.358827075210023</v>
      </c>
      <c r="H2645" s="1">
        <f t="shared" si="576"/>
        <v>0</v>
      </c>
      <c r="I2645" s="1">
        <f t="shared" si="577"/>
        <v>0</v>
      </c>
      <c r="J2645" s="1">
        <f t="shared" si="578"/>
        <v>0</v>
      </c>
      <c r="K2645" s="1">
        <f t="shared" si="579"/>
        <v>0</v>
      </c>
      <c r="L2645" s="1">
        <f t="shared" si="580"/>
        <v>0</v>
      </c>
      <c r="M2645" s="1">
        <f t="shared" si="581"/>
        <v>0</v>
      </c>
      <c r="N2645" s="1" t="str">
        <f t="shared" si="582"/>
        <v>nee</v>
      </c>
      <c r="O2645" s="1">
        <f t="shared" si="583"/>
        <v>0</v>
      </c>
      <c r="P2645">
        <f t="shared" si="584"/>
        <v>0</v>
      </c>
    </row>
    <row r="2646" spans="1:16" x14ac:dyDescent="0.25">
      <c r="A2646" s="16">
        <f t="shared" si="585"/>
        <v>2644</v>
      </c>
      <c r="B2646" s="16">
        <f t="shared" si="574"/>
        <v>44</v>
      </c>
      <c r="C2646" s="1">
        <f t="shared" si="586"/>
        <v>3</v>
      </c>
      <c r="D2646" s="1">
        <f>VLOOKUP(C2646,Uitleg!$H$10:$K$14,2,FALSE)</f>
        <v>0</v>
      </c>
      <c r="E2646" s="1">
        <f>VLOOKUP(C2646,Uitleg!$H$10:$K$14,3,FALSE)</f>
        <v>0</v>
      </c>
      <c r="F2646">
        <f t="shared" si="587"/>
        <v>4</v>
      </c>
      <c r="G2646" s="17">
        <f t="shared" si="575"/>
        <v>52.224425677715146</v>
      </c>
      <c r="H2646" s="1">
        <f t="shared" si="576"/>
        <v>0</v>
      </c>
      <c r="I2646" s="1">
        <f t="shared" si="577"/>
        <v>0</v>
      </c>
      <c r="J2646" s="1">
        <f t="shared" si="578"/>
        <v>0</v>
      </c>
      <c r="K2646" s="1">
        <f t="shared" si="579"/>
        <v>0</v>
      </c>
      <c r="L2646" s="1">
        <f t="shared" si="580"/>
        <v>0</v>
      </c>
      <c r="M2646" s="1">
        <f t="shared" si="581"/>
        <v>0</v>
      </c>
      <c r="N2646" s="1" t="str">
        <f t="shared" si="582"/>
        <v>nee</v>
      </c>
      <c r="O2646" s="1">
        <f t="shared" si="583"/>
        <v>0</v>
      </c>
      <c r="P2646">
        <f t="shared" si="584"/>
        <v>0</v>
      </c>
    </row>
    <row r="2647" spans="1:16" x14ac:dyDescent="0.25">
      <c r="A2647" s="16">
        <f t="shared" si="585"/>
        <v>2645</v>
      </c>
      <c r="B2647" s="16">
        <f t="shared" si="574"/>
        <v>44</v>
      </c>
      <c r="C2647" s="1">
        <f t="shared" si="586"/>
        <v>3</v>
      </c>
      <c r="D2647" s="1">
        <f>VLOOKUP(C2647,Uitleg!$H$10:$K$14,2,FALSE)</f>
        <v>0</v>
      </c>
      <c r="E2647" s="1">
        <f>VLOOKUP(C2647,Uitleg!$H$10:$K$14,3,FALSE)</f>
        <v>0</v>
      </c>
      <c r="F2647">
        <f t="shared" si="587"/>
        <v>5</v>
      </c>
      <c r="G2647" s="17">
        <f t="shared" si="575"/>
        <v>52.090497890837561</v>
      </c>
      <c r="H2647" s="1">
        <f t="shared" si="576"/>
        <v>0</v>
      </c>
      <c r="I2647" s="1">
        <f t="shared" si="577"/>
        <v>0</v>
      </c>
      <c r="J2647" s="1">
        <f t="shared" si="578"/>
        <v>0</v>
      </c>
      <c r="K2647" s="1">
        <f t="shared" si="579"/>
        <v>0</v>
      </c>
      <c r="L2647" s="1">
        <f t="shared" si="580"/>
        <v>0</v>
      </c>
      <c r="M2647" s="1">
        <f t="shared" si="581"/>
        <v>0</v>
      </c>
      <c r="N2647" s="1" t="str">
        <f t="shared" si="582"/>
        <v>nee</v>
      </c>
      <c r="O2647" s="1">
        <f t="shared" si="583"/>
        <v>0</v>
      </c>
      <c r="P2647">
        <f t="shared" si="584"/>
        <v>0</v>
      </c>
    </row>
    <row r="2648" spans="1:16" x14ac:dyDescent="0.25">
      <c r="A2648" s="16">
        <f t="shared" si="585"/>
        <v>2646</v>
      </c>
      <c r="B2648" s="16">
        <f t="shared" si="574"/>
        <v>44</v>
      </c>
      <c r="C2648" s="1">
        <f t="shared" si="586"/>
        <v>3</v>
      </c>
      <c r="D2648" s="1">
        <f>VLOOKUP(C2648,Uitleg!$H$10:$K$14,2,FALSE)</f>
        <v>0</v>
      </c>
      <c r="E2648" s="1">
        <f>VLOOKUP(C2648,Uitleg!$H$10:$K$14,3,FALSE)</f>
        <v>0</v>
      </c>
      <c r="F2648">
        <f t="shared" si="587"/>
        <v>6</v>
      </c>
      <c r="G2648" s="17">
        <f t="shared" si="575"/>
        <v>51.957049408227483</v>
      </c>
      <c r="H2648" s="1">
        <f t="shared" si="576"/>
        <v>0</v>
      </c>
      <c r="I2648" s="1">
        <f t="shared" si="577"/>
        <v>0</v>
      </c>
      <c r="J2648" s="1">
        <f t="shared" si="578"/>
        <v>0</v>
      </c>
      <c r="K2648" s="1">
        <f t="shared" si="579"/>
        <v>0</v>
      </c>
      <c r="L2648" s="1">
        <f t="shared" si="580"/>
        <v>0</v>
      </c>
      <c r="M2648" s="1">
        <f t="shared" si="581"/>
        <v>0</v>
      </c>
      <c r="N2648" s="1" t="str">
        <f t="shared" si="582"/>
        <v>nee</v>
      </c>
      <c r="O2648" s="1">
        <f t="shared" si="583"/>
        <v>0</v>
      </c>
      <c r="P2648">
        <f t="shared" si="584"/>
        <v>0</v>
      </c>
    </row>
    <row r="2649" spans="1:16" x14ac:dyDescent="0.25">
      <c r="A2649" s="16">
        <f t="shared" si="585"/>
        <v>2647</v>
      </c>
      <c r="B2649" s="16">
        <f t="shared" si="574"/>
        <v>44</v>
      </c>
      <c r="C2649" s="1">
        <f t="shared" si="586"/>
        <v>3</v>
      </c>
      <c r="D2649" s="1">
        <f>VLOOKUP(C2649,Uitleg!$H$10:$K$14,2,FALSE)</f>
        <v>0</v>
      </c>
      <c r="E2649" s="1">
        <f>VLOOKUP(C2649,Uitleg!$H$10:$K$14,3,FALSE)</f>
        <v>0</v>
      </c>
      <c r="F2649">
        <f t="shared" si="587"/>
        <v>7</v>
      </c>
      <c r="G2649" s="17">
        <f t="shared" si="575"/>
        <v>51.824085900872952</v>
      </c>
      <c r="H2649" s="1">
        <f t="shared" si="576"/>
        <v>0</v>
      </c>
      <c r="I2649" s="1">
        <f t="shared" si="577"/>
        <v>0</v>
      </c>
      <c r="J2649" s="1">
        <f t="shared" si="578"/>
        <v>0</v>
      </c>
      <c r="K2649" s="1">
        <f t="shared" si="579"/>
        <v>0</v>
      </c>
      <c r="L2649" s="1">
        <f t="shared" si="580"/>
        <v>0</v>
      </c>
      <c r="M2649" s="1">
        <f t="shared" si="581"/>
        <v>0</v>
      </c>
      <c r="N2649" s="1" t="str">
        <f t="shared" si="582"/>
        <v>nee</v>
      </c>
      <c r="O2649" s="1">
        <f t="shared" si="583"/>
        <v>0</v>
      </c>
      <c r="P2649">
        <f t="shared" si="584"/>
        <v>0</v>
      </c>
    </row>
    <row r="2650" spans="1:16" x14ac:dyDescent="0.25">
      <c r="A2650" s="16">
        <f t="shared" si="585"/>
        <v>2648</v>
      </c>
      <c r="B2650" s="16">
        <f t="shared" si="574"/>
        <v>44</v>
      </c>
      <c r="C2650" s="1">
        <f t="shared" si="586"/>
        <v>3</v>
      </c>
      <c r="D2650" s="1">
        <f>VLOOKUP(C2650,Uitleg!$H$10:$K$14,2,FALSE)</f>
        <v>0</v>
      </c>
      <c r="E2650" s="1">
        <f>VLOOKUP(C2650,Uitleg!$H$10:$K$14,3,FALSE)</f>
        <v>0</v>
      </c>
      <c r="F2650">
        <f t="shared" si="587"/>
        <v>8</v>
      </c>
      <c r="G2650" s="17">
        <f t="shared" si="575"/>
        <v>51.69161301687987</v>
      </c>
      <c r="H2650" s="1">
        <f t="shared" si="576"/>
        <v>0</v>
      </c>
      <c r="I2650" s="1">
        <f t="shared" si="577"/>
        <v>0</v>
      </c>
      <c r="J2650" s="1">
        <f t="shared" si="578"/>
        <v>0</v>
      </c>
      <c r="K2650" s="1">
        <f t="shared" si="579"/>
        <v>0</v>
      </c>
      <c r="L2650" s="1">
        <f t="shared" si="580"/>
        <v>0</v>
      </c>
      <c r="M2650" s="1">
        <f t="shared" si="581"/>
        <v>0</v>
      </c>
      <c r="N2650" s="1" t="str">
        <f t="shared" si="582"/>
        <v>nee</v>
      </c>
      <c r="O2650" s="1">
        <f t="shared" si="583"/>
        <v>0</v>
      </c>
      <c r="P2650">
        <f t="shared" si="584"/>
        <v>0</v>
      </c>
    </row>
    <row r="2651" spans="1:16" x14ac:dyDescent="0.25">
      <c r="A2651" s="16">
        <f t="shared" si="585"/>
        <v>2649</v>
      </c>
      <c r="B2651" s="16">
        <f t="shared" si="574"/>
        <v>44</v>
      </c>
      <c r="C2651" s="1">
        <f t="shared" si="586"/>
        <v>3</v>
      </c>
      <c r="D2651" s="1">
        <f>VLOOKUP(C2651,Uitleg!$H$10:$K$14,2,FALSE)</f>
        <v>0</v>
      </c>
      <c r="E2651" s="1">
        <f>VLOOKUP(C2651,Uitleg!$H$10:$K$14,3,FALSE)</f>
        <v>0</v>
      </c>
      <c r="F2651">
        <f t="shared" si="587"/>
        <v>9</v>
      </c>
      <c r="G2651" s="17">
        <f t="shared" si="575"/>
        <v>51.559636381252503</v>
      </c>
      <c r="H2651" s="1">
        <f t="shared" si="576"/>
        <v>0</v>
      </c>
      <c r="I2651" s="1">
        <f t="shared" si="577"/>
        <v>0</v>
      </c>
      <c r="J2651" s="1">
        <f t="shared" si="578"/>
        <v>0</v>
      </c>
      <c r="K2651" s="1">
        <f t="shared" si="579"/>
        <v>0</v>
      </c>
      <c r="L2651" s="1">
        <f t="shared" si="580"/>
        <v>0</v>
      </c>
      <c r="M2651" s="1">
        <f t="shared" si="581"/>
        <v>0</v>
      </c>
      <c r="N2651" s="1" t="str">
        <f t="shared" si="582"/>
        <v>nee</v>
      </c>
      <c r="O2651" s="1">
        <f t="shared" si="583"/>
        <v>0</v>
      </c>
      <c r="P2651">
        <f t="shared" si="584"/>
        <v>0</v>
      </c>
    </row>
    <row r="2652" spans="1:16" x14ac:dyDescent="0.25">
      <c r="A2652" s="16">
        <f t="shared" si="585"/>
        <v>2650</v>
      </c>
      <c r="B2652" s="16">
        <f t="shared" si="574"/>
        <v>44</v>
      </c>
      <c r="C2652" s="1">
        <f t="shared" si="586"/>
        <v>3</v>
      </c>
      <c r="D2652" s="1">
        <f>VLOOKUP(C2652,Uitleg!$H$10:$K$14,2,FALSE)</f>
        <v>0</v>
      </c>
      <c r="E2652" s="1">
        <f>VLOOKUP(C2652,Uitleg!$H$10:$K$14,3,FALSE)</f>
        <v>0</v>
      </c>
      <c r="F2652">
        <f t="shared" si="587"/>
        <v>10</v>
      </c>
      <c r="G2652" s="17">
        <f t="shared" si="575"/>
        <v>51.428161595675746</v>
      </c>
      <c r="H2652" s="1">
        <f t="shared" si="576"/>
        <v>0</v>
      </c>
      <c r="I2652" s="1">
        <f t="shared" si="577"/>
        <v>0</v>
      </c>
      <c r="J2652" s="1">
        <f t="shared" si="578"/>
        <v>0</v>
      </c>
      <c r="K2652" s="1">
        <f t="shared" si="579"/>
        <v>0</v>
      </c>
      <c r="L2652" s="1">
        <f t="shared" si="580"/>
        <v>0</v>
      </c>
      <c r="M2652" s="1">
        <f t="shared" si="581"/>
        <v>0</v>
      </c>
      <c r="N2652" s="1" t="str">
        <f t="shared" si="582"/>
        <v>nee</v>
      </c>
      <c r="O2652" s="1">
        <f t="shared" si="583"/>
        <v>0</v>
      </c>
      <c r="P2652">
        <f t="shared" si="584"/>
        <v>0</v>
      </c>
    </row>
    <row r="2653" spans="1:16" x14ac:dyDescent="0.25">
      <c r="A2653" s="16">
        <f t="shared" si="585"/>
        <v>2651</v>
      </c>
      <c r="B2653" s="16">
        <f t="shared" si="574"/>
        <v>44</v>
      </c>
      <c r="C2653" s="1">
        <f t="shared" si="586"/>
        <v>3</v>
      </c>
      <c r="D2653" s="1">
        <f>VLOOKUP(C2653,Uitleg!$H$10:$K$14,2,FALSE)</f>
        <v>0</v>
      </c>
      <c r="E2653" s="1">
        <f>VLOOKUP(C2653,Uitleg!$H$10:$K$14,3,FALSE)</f>
        <v>0</v>
      </c>
      <c r="F2653">
        <f t="shared" si="587"/>
        <v>11</v>
      </c>
      <c r="G2653" s="17">
        <f t="shared" si="575"/>
        <v>51.297194238297507</v>
      </c>
      <c r="H2653" s="1">
        <f t="shared" si="576"/>
        <v>0</v>
      </c>
      <c r="I2653" s="1">
        <f t="shared" si="577"/>
        <v>0</v>
      </c>
      <c r="J2653" s="1">
        <f t="shared" si="578"/>
        <v>0</v>
      </c>
      <c r="K2653" s="1">
        <f t="shared" si="579"/>
        <v>0</v>
      </c>
      <c r="L2653" s="1">
        <f t="shared" si="580"/>
        <v>0</v>
      </c>
      <c r="M2653" s="1">
        <f t="shared" si="581"/>
        <v>0</v>
      </c>
      <c r="N2653" s="1" t="str">
        <f t="shared" si="582"/>
        <v>nee</v>
      </c>
      <c r="O2653" s="1">
        <f t="shared" si="583"/>
        <v>0</v>
      </c>
      <c r="P2653">
        <f t="shared" si="584"/>
        <v>0</v>
      </c>
    </row>
    <row r="2654" spans="1:16" x14ac:dyDescent="0.25">
      <c r="A2654" s="16">
        <f t="shared" si="585"/>
        <v>2652</v>
      </c>
      <c r="B2654" s="16">
        <f t="shared" si="574"/>
        <v>44</v>
      </c>
      <c r="C2654" s="1">
        <f t="shared" si="586"/>
        <v>3</v>
      </c>
      <c r="D2654" s="1">
        <f>VLOOKUP(C2654,Uitleg!$H$10:$K$14,2,FALSE)</f>
        <v>0</v>
      </c>
      <c r="E2654" s="1">
        <f>VLOOKUP(C2654,Uitleg!$H$10:$K$14,3,FALSE)</f>
        <v>0</v>
      </c>
      <c r="F2654">
        <f t="shared" si="587"/>
        <v>12</v>
      </c>
      <c r="G2654" s="17">
        <f t="shared" si="575"/>
        <v>51.166739863512447</v>
      </c>
      <c r="H2654" s="1">
        <f t="shared" si="576"/>
        <v>0</v>
      </c>
      <c r="I2654" s="1">
        <f t="shared" si="577"/>
        <v>0</v>
      </c>
      <c r="J2654" s="1">
        <f t="shared" si="578"/>
        <v>0</v>
      </c>
      <c r="K2654" s="1">
        <f t="shared" si="579"/>
        <v>0</v>
      </c>
      <c r="L2654" s="1">
        <f t="shared" si="580"/>
        <v>0</v>
      </c>
      <c r="M2654" s="1">
        <f t="shared" si="581"/>
        <v>0</v>
      </c>
      <c r="N2654" s="1" t="str">
        <f t="shared" si="582"/>
        <v>nee</v>
      </c>
      <c r="O2654" s="1">
        <f t="shared" si="583"/>
        <v>0</v>
      </c>
      <c r="P2654">
        <f t="shared" si="584"/>
        <v>0</v>
      </c>
    </row>
    <row r="2655" spans="1:16" x14ac:dyDescent="0.25">
      <c r="A2655" s="16">
        <f t="shared" si="585"/>
        <v>2653</v>
      </c>
      <c r="B2655" s="16">
        <f t="shared" si="574"/>
        <v>44</v>
      </c>
      <c r="C2655" s="1">
        <f t="shared" si="586"/>
        <v>3</v>
      </c>
      <c r="D2655" s="1">
        <f>VLOOKUP(C2655,Uitleg!$H$10:$K$14,2,FALSE)</f>
        <v>0</v>
      </c>
      <c r="E2655" s="1">
        <f>VLOOKUP(C2655,Uitleg!$H$10:$K$14,3,FALSE)</f>
        <v>0</v>
      </c>
      <c r="F2655">
        <f t="shared" si="587"/>
        <v>13</v>
      </c>
      <c r="G2655" s="17">
        <f t="shared" si="575"/>
        <v>51.036804001746205</v>
      </c>
      <c r="H2655" s="1">
        <f t="shared" si="576"/>
        <v>0</v>
      </c>
      <c r="I2655" s="1">
        <f t="shared" si="577"/>
        <v>0</v>
      </c>
      <c r="J2655" s="1">
        <f t="shared" si="578"/>
        <v>0</v>
      </c>
      <c r="K2655" s="1">
        <f t="shared" si="579"/>
        <v>0</v>
      </c>
      <c r="L2655" s="1">
        <f t="shared" si="580"/>
        <v>0</v>
      </c>
      <c r="M2655" s="1">
        <f t="shared" si="581"/>
        <v>0</v>
      </c>
      <c r="N2655" s="1" t="str">
        <f t="shared" si="582"/>
        <v>nee</v>
      </c>
      <c r="O2655" s="1">
        <f t="shared" si="583"/>
        <v>0</v>
      </c>
      <c r="P2655">
        <f t="shared" si="584"/>
        <v>0</v>
      </c>
    </row>
    <row r="2656" spans="1:16" x14ac:dyDescent="0.25">
      <c r="A2656" s="16">
        <f t="shared" si="585"/>
        <v>2654</v>
      </c>
      <c r="B2656" s="16">
        <f t="shared" si="574"/>
        <v>44</v>
      </c>
      <c r="C2656" s="1">
        <f t="shared" si="586"/>
        <v>3</v>
      </c>
      <c r="D2656" s="1">
        <f>VLOOKUP(C2656,Uitleg!$H$10:$K$14,2,FALSE)</f>
        <v>0</v>
      </c>
      <c r="E2656" s="1">
        <f>VLOOKUP(C2656,Uitleg!$H$10:$K$14,3,FALSE)</f>
        <v>0</v>
      </c>
      <c r="F2656">
        <f t="shared" si="587"/>
        <v>14</v>
      </c>
      <c r="G2656" s="17">
        <f t="shared" si="575"/>
        <v>50.907392159241468</v>
      </c>
      <c r="H2656" s="1">
        <f t="shared" si="576"/>
        <v>0</v>
      </c>
      <c r="I2656" s="1">
        <f t="shared" si="577"/>
        <v>0</v>
      </c>
      <c r="J2656" s="1">
        <f t="shared" si="578"/>
        <v>0</v>
      </c>
      <c r="K2656" s="1">
        <f t="shared" si="579"/>
        <v>0</v>
      </c>
      <c r="L2656" s="1">
        <f t="shared" si="580"/>
        <v>0</v>
      </c>
      <c r="M2656" s="1">
        <f t="shared" si="581"/>
        <v>0</v>
      </c>
      <c r="N2656" s="1" t="str">
        <f t="shared" si="582"/>
        <v>nee</v>
      </c>
      <c r="O2656" s="1">
        <f t="shared" si="583"/>
        <v>0</v>
      </c>
      <c r="P2656">
        <f t="shared" si="584"/>
        <v>0</v>
      </c>
    </row>
    <row r="2657" spans="1:16" x14ac:dyDescent="0.25">
      <c r="A2657" s="16">
        <f t="shared" si="585"/>
        <v>2655</v>
      </c>
      <c r="B2657" s="16">
        <f t="shared" si="574"/>
        <v>44</v>
      </c>
      <c r="C2657" s="1">
        <f t="shared" si="586"/>
        <v>3</v>
      </c>
      <c r="D2657" s="1">
        <f>VLOOKUP(C2657,Uitleg!$H$10:$K$14,2,FALSE)</f>
        <v>0</v>
      </c>
      <c r="E2657" s="1">
        <f>VLOOKUP(C2657,Uitleg!$H$10:$K$14,3,FALSE)</f>
        <v>0</v>
      </c>
      <c r="F2657">
        <f t="shared" si="587"/>
        <v>15</v>
      </c>
      <c r="G2657" s="17">
        <f t="shared" si="575"/>
        <v>50.77850981784394</v>
      </c>
      <c r="H2657" s="1">
        <f t="shared" si="576"/>
        <v>0</v>
      </c>
      <c r="I2657" s="1">
        <f t="shared" si="577"/>
        <v>0</v>
      </c>
      <c r="J2657" s="1">
        <f t="shared" si="578"/>
        <v>0</v>
      </c>
      <c r="K2657" s="1">
        <f t="shared" si="579"/>
        <v>1</v>
      </c>
      <c r="L2657" s="1">
        <f t="shared" si="580"/>
        <v>0</v>
      </c>
      <c r="M2657" s="1">
        <f t="shared" si="581"/>
        <v>0</v>
      </c>
      <c r="N2657" s="1" t="str">
        <f t="shared" si="582"/>
        <v>JA</v>
      </c>
      <c r="O2657" s="1">
        <f t="shared" si="583"/>
        <v>4</v>
      </c>
      <c r="P2657">
        <f t="shared" si="584"/>
        <v>0</v>
      </c>
    </row>
    <row r="2658" spans="1:16" x14ac:dyDescent="0.25">
      <c r="A2658" s="16">
        <f t="shared" si="585"/>
        <v>2656</v>
      </c>
      <c r="B2658" s="16">
        <f t="shared" si="574"/>
        <v>44</v>
      </c>
      <c r="C2658" s="1">
        <f t="shared" si="586"/>
        <v>4</v>
      </c>
      <c r="D2658" s="1">
        <f>VLOOKUP(C2658,Uitleg!$H$10:$K$14,2,FALSE)</f>
        <v>1</v>
      </c>
      <c r="E2658" s="1">
        <f>VLOOKUP(C2658,Uitleg!$H$10:$K$14,3,FALSE)</f>
        <v>0</v>
      </c>
      <c r="F2658">
        <f t="shared" si="587"/>
        <v>0</v>
      </c>
      <c r="G2658" s="17">
        <f t="shared" si="575"/>
        <v>50.65016243479009</v>
      </c>
      <c r="H2658" s="1">
        <f t="shared" si="576"/>
        <v>0</v>
      </c>
      <c r="I2658" s="1">
        <f t="shared" si="577"/>
        <v>0</v>
      </c>
      <c r="J2658" s="1">
        <f t="shared" si="578"/>
        <v>0</v>
      </c>
      <c r="K2658" s="1">
        <f t="shared" si="579"/>
        <v>0</v>
      </c>
      <c r="L2658" s="1">
        <f t="shared" si="580"/>
        <v>0</v>
      </c>
      <c r="M2658" s="1">
        <f t="shared" si="581"/>
        <v>0</v>
      </c>
      <c r="N2658" s="1" t="str">
        <f t="shared" si="582"/>
        <v>nee</v>
      </c>
      <c r="O2658" s="1">
        <f t="shared" si="583"/>
        <v>0</v>
      </c>
      <c r="P2658">
        <f t="shared" si="584"/>
        <v>50</v>
      </c>
    </row>
    <row r="2659" spans="1:16" x14ac:dyDescent="0.25">
      <c r="A2659" s="16">
        <f t="shared" si="585"/>
        <v>2657</v>
      </c>
      <c r="B2659" s="16">
        <f t="shared" si="574"/>
        <v>44</v>
      </c>
      <c r="C2659" s="1">
        <f t="shared" si="586"/>
        <v>4</v>
      </c>
      <c r="D2659" s="1">
        <f>VLOOKUP(C2659,Uitleg!$H$10:$K$14,2,FALSE)</f>
        <v>1</v>
      </c>
      <c r="E2659" s="1">
        <f>VLOOKUP(C2659,Uitleg!$H$10:$K$14,3,FALSE)</f>
        <v>0</v>
      </c>
      <c r="F2659">
        <f t="shared" si="587"/>
        <v>1</v>
      </c>
      <c r="G2659" s="17">
        <f t="shared" si="575"/>
        <v>50.522355442495069</v>
      </c>
      <c r="H2659" s="1">
        <f t="shared" si="576"/>
        <v>0</v>
      </c>
      <c r="I2659" s="1">
        <f t="shared" si="577"/>
        <v>0</v>
      </c>
      <c r="J2659" s="1">
        <f t="shared" si="578"/>
        <v>0</v>
      </c>
      <c r="K2659" s="1">
        <f t="shared" si="579"/>
        <v>0</v>
      </c>
      <c r="L2659" s="1">
        <f t="shared" si="580"/>
        <v>0</v>
      </c>
      <c r="M2659" s="1">
        <f t="shared" si="581"/>
        <v>0</v>
      </c>
      <c r="N2659" s="1" t="str">
        <f t="shared" si="582"/>
        <v>nee</v>
      </c>
      <c r="O2659" s="1">
        <f t="shared" si="583"/>
        <v>0</v>
      </c>
      <c r="P2659">
        <f t="shared" si="584"/>
        <v>50</v>
      </c>
    </row>
    <row r="2660" spans="1:16" x14ac:dyDescent="0.25">
      <c r="A2660" s="16">
        <f t="shared" si="585"/>
        <v>2658</v>
      </c>
      <c r="B2660" s="16">
        <f t="shared" si="574"/>
        <v>44</v>
      </c>
      <c r="C2660" s="1">
        <f t="shared" si="586"/>
        <v>4</v>
      </c>
      <c r="D2660" s="1">
        <f>VLOOKUP(C2660,Uitleg!$H$10:$K$14,2,FALSE)</f>
        <v>1</v>
      </c>
      <c r="E2660" s="1">
        <f>VLOOKUP(C2660,Uitleg!$H$10:$K$14,3,FALSE)</f>
        <v>0</v>
      </c>
      <c r="F2660">
        <f t="shared" si="587"/>
        <v>2</v>
      </c>
      <c r="G2660" s="17">
        <f t="shared" si="575"/>
        <v>50.395094248342687</v>
      </c>
      <c r="H2660" s="1">
        <f t="shared" si="576"/>
        <v>0</v>
      </c>
      <c r="I2660" s="1">
        <f t="shared" si="577"/>
        <v>0</v>
      </c>
      <c r="J2660" s="1">
        <f t="shared" si="578"/>
        <v>0</v>
      </c>
      <c r="K2660" s="1">
        <f t="shared" si="579"/>
        <v>0</v>
      </c>
      <c r="L2660" s="1">
        <f t="shared" si="580"/>
        <v>0</v>
      </c>
      <c r="M2660" s="1">
        <f t="shared" si="581"/>
        <v>0</v>
      </c>
      <c r="N2660" s="1" t="str">
        <f t="shared" si="582"/>
        <v>nee</v>
      </c>
      <c r="O2660" s="1">
        <f t="shared" si="583"/>
        <v>0</v>
      </c>
      <c r="P2660">
        <f t="shared" si="584"/>
        <v>50</v>
      </c>
    </row>
    <row r="2661" spans="1:16" x14ac:dyDescent="0.25">
      <c r="A2661" s="16">
        <f t="shared" si="585"/>
        <v>2659</v>
      </c>
      <c r="B2661" s="16">
        <f t="shared" si="574"/>
        <v>44</v>
      </c>
      <c r="C2661" s="1">
        <f t="shared" si="586"/>
        <v>4</v>
      </c>
      <c r="D2661" s="1">
        <f>VLOOKUP(C2661,Uitleg!$H$10:$K$14,2,FALSE)</f>
        <v>1</v>
      </c>
      <c r="E2661" s="1">
        <f>VLOOKUP(C2661,Uitleg!$H$10:$K$14,3,FALSE)</f>
        <v>0</v>
      </c>
      <c r="F2661">
        <f t="shared" si="587"/>
        <v>3</v>
      </c>
      <c r="G2661" s="17">
        <f t="shared" si="575"/>
        <v>50.268384234475292</v>
      </c>
      <c r="H2661" s="1">
        <f t="shared" si="576"/>
        <v>0</v>
      </c>
      <c r="I2661" s="1">
        <f t="shared" si="577"/>
        <v>0</v>
      </c>
      <c r="J2661" s="1">
        <f t="shared" si="578"/>
        <v>0</v>
      </c>
      <c r="K2661" s="1">
        <f t="shared" si="579"/>
        <v>0</v>
      </c>
      <c r="L2661" s="1">
        <f t="shared" si="580"/>
        <v>0</v>
      </c>
      <c r="M2661" s="1">
        <f t="shared" si="581"/>
        <v>0</v>
      </c>
      <c r="N2661" s="1" t="str">
        <f t="shared" si="582"/>
        <v>nee</v>
      </c>
      <c r="O2661" s="1">
        <f t="shared" si="583"/>
        <v>0</v>
      </c>
      <c r="P2661">
        <f t="shared" si="584"/>
        <v>50</v>
      </c>
    </row>
    <row r="2662" spans="1:16" x14ac:dyDescent="0.25">
      <c r="A2662" s="16">
        <f t="shared" si="585"/>
        <v>2660</v>
      </c>
      <c r="B2662" s="16">
        <f t="shared" si="574"/>
        <v>44</v>
      </c>
      <c r="C2662" s="1">
        <f t="shared" si="586"/>
        <v>4</v>
      </c>
      <c r="D2662" s="1">
        <f>VLOOKUP(C2662,Uitleg!$H$10:$K$14,2,FALSE)</f>
        <v>1</v>
      </c>
      <c r="E2662" s="1">
        <f>VLOOKUP(C2662,Uitleg!$H$10:$K$14,3,FALSE)</f>
        <v>0</v>
      </c>
      <c r="F2662">
        <f t="shared" si="587"/>
        <v>4</v>
      </c>
      <c r="G2662" s="17">
        <f t="shared" si="575"/>
        <v>50.142230757585416</v>
      </c>
      <c r="H2662" s="1">
        <f t="shared" si="576"/>
        <v>0</v>
      </c>
      <c r="I2662" s="1">
        <f t="shared" si="577"/>
        <v>0</v>
      </c>
      <c r="J2662" s="1">
        <f t="shared" si="578"/>
        <v>0</v>
      </c>
      <c r="K2662" s="1">
        <f t="shared" si="579"/>
        <v>0</v>
      </c>
      <c r="L2662" s="1">
        <f t="shared" si="580"/>
        <v>1</v>
      </c>
      <c r="M2662" s="1">
        <f t="shared" si="581"/>
        <v>0</v>
      </c>
      <c r="N2662" s="1" t="str">
        <f t="shared" si="582"/>
        <v>JA</v>
      </c>
      <c r="O2662" s="1">
        <f t="shared" si="583"/>
        <v>1</v>
      </c>
      <c r="P2662">
        <f t="shared" si="584"/>
        <v>50</v>
      </c>
    </row>
    <row r="2663" spans="1:16" x14ac:dyDescent="0.25">
      <c r="A2663" s="16">
        <f t="shared" si="585"/>
        <v>2661</v>
      </c>
      <c r="B2663" s="16">
        <f t="shared" si="574"/>
        <v>44</v>
      </c>
      <c r="C2663" s="1">
        <f t="shared" si="586"/>
        <v>1</v>
      </c>
      <c r="D2663" s="1">
        <f>VLOOKUP(C2663,Uitleg!$H$10:$K$14,2,FALSE)</f>
        <v>0</v>
      </c>
      <c r="E2663" s="1">
        <f>VLOOKUP(C2663,Uitleg!$H$10:$K$14,3,FALSE)</f>
        <v>0</v>
      </c>
      <c r="F2663">
        <f t="shared" si="587"/>
        <v>0</v>
      </c>
      <c r="G2663" s="17">
        <f t="shared" si="575"/>
        <v>50.016639148707696</v>
      </c>
      <c r="H2663" s="1">
        <f t="shared" si="576"/>
        <v>0</v>
      </c>
      <c r="I2663" s="1">
        <f t="shared" si="577"/>
        <v>0</v>
      </c>
      <c r="J2663" s="1">
        <f t="shared" si="578"/>
        <v>0</v>
      </c>
      <c r="K2663" s="1">
        <f t="shared" si="579"/>
        <v>0</v>
      </c>
      <c r="L2663" s="1">
        <f t="shared" si="580"/>
        <v>0</v>
      </c>
      <c r="M2663" s="1">
        <f t="shared" si="581"/>
        <v>0</v>
      </c>
      <c r="N2663" s="1" t="str">
        <f t="shared" si="582"/>
        <v>nee</v>
      </c>
      <c r="O2663" s="1">
        <f t="shared" si="583"/>
        <v>0</v>
      </c>
      <c r="P2663">
        <f t="shared" si="584"/>
        <v>0</v>
      </c>
    </row>
    <row r="2664" spans="1:16" x14ac:dyDescent="0.25">
      <c r="A2664" s="16">
        <f t="shared" si="585"/>
        <v>2662</v>
      </c>
      <c r="B2664" s="16">
        <f t="shared" si="574"/>
        <v>44</v>
      </c>
      <c r="C2664" s="1">
        <f t="shared" si="586"/>
        <v>1</v>
      </c>
      <c r="D2664" s="1">
        <f>VLOOKUP(C2664,Uitleg!$H$10:$K$14,2,FALSE)</f>
        <v>0</v>
      </c>
      <c r="E2664" s="1">
        <f>VLOOKUP(C2664,Uitleg!$H$10:$K$14,3,FALSE)</f>
        <v>0</v>
      </c>
      <c r="F2664">
        <f t="shared" si="587"/>
        <v>1</v>
      </c>
      <c r="G2664" s="17">
        <f t="shared" si="575"/>
        <v>49.891614713012778</v>
      </c>
      <c r="H2664" s="1">
        <f t="shared" si="576"/>
        <v>0</v>
      </c>
      <c r="I2664" s="1">
        <f t="shared" si="577"/>
        <v>0</v>
      </c>
      <c r="J2664" s="1">
        <f t="shared" si="578"/>
        <v>0</v>
      </c>
      <c r="K2664" s="1">
        <f t="shared" si="579"/>
        <v>0</v>
      </c>
      <c r="L2664" s="1">
        <f t="shared" si="580"/>
        <v>0</v>
      </c>
      <c r="M2664" s="1">
        <f t="shared" si="581"/>
        <v>0</v>
      </c>
      <c r="N2664" s="1" t="str">
        <f t="shared" si="582"/>
        <v>nee</v>
      </c>
      <c r="O2664" s="1">
        <f t="shared" si="583"/>
        <v>0</v>
      </c>
      <c r="P2664">
        <f t="shared" si="584"/>
        <v>0</v>
      </c>
    </row>
    <row r="2665" spans="1:16" x14ac:dyDescent="0.25">
      <c r="A2665" s="16">
        <f t="shared" si="585"/>
        <v>2663</v>
      </c>
      <c r="B2665" s="16">
        <f t="shared" si="574"/>
        <v>44</v>
      </c>
      <c r="C2665" s="1">
        <f t="shared" si="586"/>
        <v>1</v>
      </c>
      <c r="D2665" s="1">
        <f>VLOOKUP(C2665,Uitleg!$H$10:$K$14,2,FALSE)</f>
        <v>0</v>
      </c>
      <c r="E2665" s="1">
        <f>VLOOKUP(C2665,Uitleg!$H$10:$K$14,3,FALSE)</f>
        <v>0</v>
      </c>
      <c r="F2665">
        <f t="shared" si="587"/>
        <v>2</v>
      </c>
      <c r="G2665" s="17">
        <f t="shared" si="575"/>
        <v>49.767162729601282</v>
      </c>
      <c r="H2665" s="1">
        <f t="shared" si="576"/>
        <v>0</v>
      </c>
      <c r="I2665" s="1">
        <f t="shared" si="577"/>
        <v>0</v>
      </c>
      <c r="J2665" s="1">
        <f t="shared" si="578"/>
        <v>0</v>
      </c>
      <c r="K2665" s="1">
        <f t="shared" si="579"/>
        <v>0</v>
      </c>
      <c r="L2665" s="1">
        <f t="shared" si="580"/>
        <v>0</v>
      </c>
      <c r="M2665" s="1">
        <f t="shared" si="581"/>
        <v>0</v>
      </c>
      <c r="N2665" s="1" t="str">
        <f t="shared" si="582"/>
        <v>nee</v>
      </c>
      <c r="O2665" s="1">
        <f t="shared" si="583"/>
        <v>0</v>
      </c>
      <c r="P2665">
        <f t="shared" si="584"/>
        <v>0</v>
      </c>
    </row>
    <row r="2666" spans="1:16" x14ac:dyDescent="0.25">
      <c r="A2666" s="16">
        <f t="shared" si="585"/>
        <v>2664</v>
      </c>
      <c r="B2666" s="16">
        <f t="shared" si="574"/>
        <v>44</v>
      </c>
      <c r="C2666" s="1">
        <f t="shared" si="586"/>
        <v>1</v>
      </c>
      <c r="D2666" s="1">
        <f>VLOOKUP(C2666,Uitleg!$H$10:$K$14,2,FALSE)</f>
        <v>0</v>
      </c>
      <c r="E2666" s="1">
        <f>VLOOKUP(C2666,Uitleg!$H$10:$K$14,3,FALSE)</f>
        <v>0</v>
      </c>
      <c r="F2666">
        <f t="shared" si="587"/>
        <v>3</v>
      </c>
      <c r="G2666" s="17">
        <f t="shared" si="575"/>
        <v>49.643288451299469</v>
      </c>
      <c r="H2666" s="1">
        <f t="shared" si="576"/>
        <v>0</v>
      </c>
      <c r="I2666" s="1">
        <f t="shared" si="577"/>
        <v>0</v>
      </c>
      <c r="J2666" s="1">
        <f t="shared" si="578"/>
        <v>0</v>
      </c>
      <c r="K2666" s="1">
        <f t="shared" si="579"/>
        <v>0</v>
      </c>
      <c r="L2666" s="1">
        <f t="shared" si="580"/>
        <v>0</v>
      </c>
      <c r="M2666" s="1">
        <f t="shared" si="581"/>
        <v>0</v>
      </c>
      <c r="N2666" s="1" t="str">
        <f t="shared" si="582"/>
        <v>nee</v>
      </c>
      <c r="O2666" s="1">
        <f t="shared" si="583"/>
        <v>0</v>
      </c>
      <c r="P2666">
        <f t="shared" si="584"/>
        <v>0</v>
      </c>
    </row>
    <row r="2667" spans="1:16" x14ac:dyDescent="0.25">
      <c r="A2667" s="16">
        <f t="shared" si="585"/>
        <v>2665</v>
      </c>
      <c r="B2667" s="16">
        <f t="shared" si="574"/>
        <v>44</v>
      </c>
      <c r="C2667" s="1">
        <f t="shared" si="586"/>
        <v>1</v>
      </c>
      <c r="D2667" s="1">
        <f>VLOOKUP(C2667,Uitleg!$H$10:$K$14,2,FALSE)</f>
        <v>0</v>
      </c>
      <c r="E2667" s="1">
        <f>VLOOKUP(C2667,Uitleg!$H$10:$K$14,3,FALSE)</f>
        <v>0</v>
      </c>
      <c r="F2667">
        <f t="shared" si="587"/>
        <v>4</v>
      </c>
      <c r="G2667" s="17">
        <f t="shared" si="575"/>
        <v>49.519997104455264</v>
      </c>
      <c r="H2667" s="1">
        <f t="shared" si="576"/>
        <v>0</v>
      </c>
      <c r="I2667" s="1">
        <f t="shared" si="577"/>
        <v>0</v>
      </c>
      <c r="J2667" s="1">
        <f t="shared" si="578"/>
        <v>0</v>
      </c>
      <c r="K2667" s="1">
        <f t="shared" si="579"/>
        <v>0</v>
      </c>
      <c r="L2667" s="1">
        <f t="shared" si="580"/>
        <v>0</v>
      </c>
      <c r="M2667" s="1">
        <f t="shared" si="581"/>
        <v>0</v>
      </c>
      <c r="N2667" s="1" t="str">
        <f t="shared" si="582"/>
        <v>nee</v>
      </c>
      <c r="O2667" s="1">
        <f t="shared" si="583"/>
        <v>0</v>
      </c>
      <c r="P2667">
        <f t="shared" si="584"/>
        <v>0</v>
      </c>
    </row>
    <row r="2668" spans="1:16" x14ac:dyDescent="0.25">
      <c r="A2668" s="16">
        <f t="shared" si="585"/>
        <v>2666</v>
      </c>
      <c r="B2668" s="16">
        <f t="shared" si="574"/>
        <v>44</v>
      </c>
      <c r="C2668" s="1">
        <f t="shared" si="586"/>
        <v>1</v>
      </c>
      <c r="D2668" s="1">
        <f>VLOOKUP(C2668,Uitleg!$H$10:$K$14,2,FALSE)</f>
        <v>0</v>
      </c>
      <c r="E2668" s="1">
        <f>VLOOKUP(C2668,Uitleg!$H$10:$K$14,3,FALSE)</f>
        <v>0</v>
      </c>
      <c r="F2668">
        <f t="shared" si="587"/>
        <v>5</v>
      </c>
      <c r="G2668" s="17">
        <f t="shared" si="575"/>
        <v>49.397293888736257</v>
      </c>
      <c r="H2668" s="1">
        <f t="shared" si="576"/>
        <v>0</v>
      </c>
      <c r="I2668" s="1">
        <f t="shared" si="577"/>
        <v>0</v>
      </c>
      <c r="J2668" s="1">
        <f t="shared" si="578"/>
        <v>0</v>
      </c>
      <c r="K2668" s="1">
        <f t="shared" si="579"/>
        <v>0</v>
      </c>
      <c r="L2668" s="1">
        <f t="shared" si="580"/>
        <v>0</v>
      </c>
      <c r="M2668" s="1">
        <f t="shared" si="581"/>
        <v>0</v>
      </c>
      <c r="N2668" s="1" t="str">
        <f t="shared" si="582"/>
        <v>nee</v>
      </c>
      <c r="O2668" s="1">
        <f t="shared" si="583"/>
        <v>0</v>
      </c>
      <c r="P2668">
        <f t="shared" si="584"/>
        <v>0</v>
      </c>
    </row>
    <row r="2669" spans="1:16" x14ac:dyDescent="0.25">
      <c r="A2669" s="16">
        <f t="shared" si="585"/>
        <v>2667</v>
      </c>
      <c r="B2669" s="16">
        <f t="shared" si="574"/>
        <v>44</v>
      </c>
      <c r="C2669" s="1">
        <f t="shared" si="586"/>
        <v>1</v>
      </c>
      <c r="D2669" s="1">
        <f>VLOOKUP(C2669,Uitleg!$H$10:$K$14,2,FALSE)</f>
        <v>0</v>
      </c>
      <c r="E2669" s="1">
        <f>VLOOKUP(C2669,Uitleg!$H$10:$K$14,3,FALSE)</f>
        <v>0</v>
      </c>
      <c r="F2669">
        <f t="shared" si="587"/>
        <v>6</v>
      </c>
      <c r="G2669" s="17">
        <f t="shared" si="575"/>
        <v>49.275183976927849</v>
      </c>
      <c r="H2669" s="1">
        <f t="shared" si="576"/>
        <v>0</v>
      </c>
      <c r="I2669" s="1">
        <f t="shared" si="577"/>
        <v>0</v>
      </c>
      <c r="J2669" s="1">
        <f t="shared" si="578"/>
        <v>0</v>
      </c>
      <c r="K2669" s="1">
        <f t="shared" si="579"/>
        <v>0</v>
      </c>
      <c r="L2669" s="1">
        <f t="shared" si="580"/>
        <v>0</v>
      </c>
      <c r="M2669" s="1">
        <f t="shared" si="581"/>
        <v>0</v>
      </c>
      <c r="N2669" s="1" t="str">
        <f t="shared" si="582"/>
        <v>nee</v>
      </c>
      <c r="O2669" s="1">
        <f t="shared" si="583"/>
        <v>0</v>
      </c>
      <c r="P2669">
        <f t="shared" si="584"/>
        <v>0</v>
      </c>
    </row>
    <row r="2670" spans="1:16" x14ac:dyDescent="0.25">
      <c r="A2670" s="16">
        <f t="shared" si="585"/>
        <v>2668</v>
      </c>
      <c r="B2670" s="16">
        <f t="shared" si="574"/>
        <v>44</v>
      </c>
      <c r="C2670" s="1">
        <f t="shared" si="586"/>
        <v>1</v>
      </c>
      <c r="D2670" s="1">
        <f>VLOOKUP(C2670,Uitleg!$H$10:$K$14,2,FALSE)</f>
        <v>0</v>
      </c>
      <c r="E2670" s="1">
        <f>VLOOKUP(C2670,Uitleg!$H$10:$K$14,3,FALSE)</f>
        <v>0</v>
      </c>
      <c r="F2670">
        <f t="shared" si="587"/>
        <v>7</v>
      </c>
      <c r="G2670" s="17">
        <f t="shared" si="575"/>
        <v>49.153672514733088</v>
      </c>
      <c r="H2670" s="1">
        <f t="shared" si="576"/>
        <v>0</v>
      </c>
      <c r="I2670" s="1">
        <f t="shared" si="577"/>
        <v>0</v>
      </c>
      <c r="J2670" s="1">
        <f t="shared" si="578"/>
        <v>0</v>
      </c>
      <c r="K2670" s="1">
        <f t="shared" si="579"/>
        <v>0</v>
      </c>
      <c r="L2670" s="1">
        <f t="shared" si="580"/>
        <v>0</v>
      </c>
      <c r="M2670" s="1">
        <f t="shared" si="581"/>
        <v>0</v>
      </c>
      <c r="N2670" s="1" t="str">
        <f t="shared" si="582"/>
        <v>nee</v>
      </c>
      <c r="O2670" s="1">
        <f t="shared" si="583"/>
        <v>0</v>
      </c>
      <c r="P2670">
        <f t="shared" si="584"/>
        <v>0</v>
      </c>
    </row>
    <row r="2671" spans="1:16" x14ac:dyDescent="0.25">
      <c r="A2671" s="16">
        <f t="shared" si="585"/>
        <v>2669</v>
      </c>
      <c r="B2671" s="16">
        <f t="shared" si="574"/>
        <v>44</v>
      </c>
      <c r="C2671" s="1">
        <f t="shared" si="586"/>
        <v>1</v>
      </c>
      <c r="D2671" s="1">
        <f>VLOOKUP(C2671,Uitleg!$H$10:$K$14,2,FALSE)</f>
        <v>0</v>
      </c>
      <c r="E2671" s="1">
        <f>VLOOKUP(C2671,Uitleg!$H$10:$K$14,3,FALSE)</f>
        <v>0</v>
      </c>
      <c r="F2671">
        <f t="shared" si="587"/>
        <v>8</v>
      </c>
      <c r="G2671" s="17">
        <f t="shared" si="575"/>
        <v>49.032764620572898</v>
      </c>
      <c r="H2671" s="1">
        <f t="shared" si="576"/>
        <v>0</v>
      </c>
      <c r="I2671" s="1">
        <f t="shared" si="577"/>
        <v>0</v>
      </c>
      <c r="J2671" s="1">
        <f t="shared" si="578"/>
        <v>0</v>
      </c>
      <c r="K2671" s="1">
        <f t="shared" si="579"/>
        <v>0</v>
      </c>
      <c r="L2671" s="1">
        <f t="shared" si="580"/>
        <v>0</v>
      </c>
      <c r="M2671" s="1">
        <f t="shared" si="581"/>
        <v>0</v>
      </c>
      <c r="N2671" s="1" t="str">
        <f t="shared" si="582"/>
        <v>nee</v>
      </c>
      <c r="O2671" s="1">
        <f t="shared" si="583"/>
        <v>0</v>
      </c>
      <c r="P2671">
        <f t="shared" si="584"/>
        <v>0</v>
      </c>
    </row>
    <row r="2672" spans="1:16" x14ac:dyDescent="0.25">
      <c r="A2672" s="16">
        <f t="shared" si="585"/>
        <v>2670</v>
      </c>
      <c r="B2672" s="16">
        <f t="shared" si="574"/>
        <v>44</v>
      </c>
      <c r="C2672" s="1">
        <f t="shared" si="586"/>
        <v>1</v>
      </c>
      <c r="D2672" s="1">
        <f>VLOOKUP(C2672,Uitleg!$H$10:$K$14,2,FALSE)</f>
        <v>0</v>
      </c>
      <c r="E2672" s="1">
        <f>VLOOKUP(C2672,Uitleg!$H$10:$K$14,3,FALSE)</f>
        <v>0</v>
      </c>
      <c r="F2672">
        <f t="shared" si="587"/>
        <v>9</v>
      </c>
      <c r="G2672" s="17">
        <f t="shared" si="575"/>
        <v>48.91246538538828</v>
      </c>
      <c r="H2672" s="1">
        <f t="shared" si="576"/>
        <v>0</v>
      </c>
      <c r="I2672" s="1">
        <f t="shared" si="577"/>
        <v>0</v>
      </c>
      <c r="J2672" s="1">
        <f t="shared" si="578"/>
        <v>0</v>
      </c>
      <c r="K2672" s="1">
        <f t="shared" si="579"/>
        <v>0</v>
      </c>
      <c r="L2672" s="1">
        <f t="shared" si="580"/>
        <v>0</v>
      </c>
      <c r="M2672" s="1">
        <f t="shared" si="581"/>
        <v>0</v>
      </c>
      <c r="N2672" s="1" t="str">
        <f t="shared" si="582"/>
        <v>nee</v>
      </c>
      <c r="O2672" s="1">
        <f t="shared" si="583"/>
        <v>0</v>
      </c>
      <c r="P2672">
        <f t="shared" si="584"/>
        <v>0</v>
      </c>
    </row>
    <row r="2673" spans="1:16" x14ac:dyDescent="0.25">
      <c r="A2673" s="16">
        <f t="shared" si="585"/>
        <v>2671</v>
      </c>
      <c r="B2673" s="16">
        <f t="shared" si="574"/>
        <v>44</v>
      </c>
      <c r="C2673" s="1">
        <f t="shared" si="586"/>
        <v>1</v>
      </c>
      <c r="D2673" s="1">
        <f>VLOOKUP(C2673,Uitleg!$H$10:$K$14,2,FALSE)</f>
        <v>0</v>
      </c>
      <c r="E2673" s="1">
        <f>VLOOKUP(C2673,Uitleg!$H$10:$K$14,3,FALSE)</f>
        <v>0</v>
      </c>
      <c r="F2673">
        <f t="shared" si="587"/>
        <v>10</v>
      </c>
      <c r="G2673" s="17">
        <f t="shared" si="575"/>
        <v>48.79277987244285</v>
      </c>
      <c r="H2673" s="1">
        <f t="shared" si="576"/>
        <v>0</v>
      </c>
      <c r="I2673" s="1">
        <f t="shared" si="577"/>
        <v>0</v>
      </c>
      <c r="J2673" s="1">
        <f t="shared" si="578"/>
        <v>0</v>
      </c>
      <c r="K2673" s="1">
        <f t="shared" si="579"/>
        <v>0</v>
      </c>
      <c r="L2673" s="1">
        <f t="shared" si="580"/>
        <v>0</v>
      </c>
      <c r="M2673" s="1">
        <f t="shared" si="581"/>
        <v>0</v>
      </c>
      <c r="N2673" s="1" t="str">
        <f t="shared" si="582"/>
        <v>nee</v>
      </c>
      <c r="O2673" s="1">
        <f t="shared" si="583"/>
        <v>0</v>
      </c>
      <c r="P2673">
        <f t="shared" si="584"/>
        <v>0</v>
      </c>
    </row>
    <row r="2674" spans="1:16" x14ac:dyDescent="0.25">
      <c r="A2674" s="16">
        <f t="shared" si="585"/>
        <v>2672</v>
      </c>
      <c r="B2674" s="16">
        <f t="shared" si="574"/>
        <v>44</v>
      </c>
      <c r="C2674" s="1">
        <f t="shared" si="586"/>
        <v>1</v>
      </c>
      <c r="D2674" s="1">
        <f>VLOOKUP(C2674,Uitleg!$H$10:$K$14,2,FALSE)</f>
        <v>0</v>
      </c>
      <c r="E2674" s="1">
        <f>VLOOKUP(C2674,Uitleg!$H$10:$K$14,3,FALSE)</f>
        <v>0</v>
      </c>
      <c r="F2674">
        <f t="shared" si="587"/>
        <v>11</v>
      </c>
      <c r="G2674" s="17">
        <f t="shared" si="575"/>
        <v>48.673713117126809</v>
      </c>
      <c r="H2674" s="1">
        <f t="shared" si="576"/>
        <v>0</v>
      </c>
      <c r="I2674" s="1">
        <f t="shared" si="577"/>
        <v>0</v>
      </c>
      <c r="J2674" s="1">
        <f t="shared" si="578"/>
        <v>0</v>
      </c>
      <c r="K2674" s="1">
        <f t="shared" si="579"/>
        <v>0</v>
      </c>
      <c r="L2674" s="1">
        <f t="shared" si="580"/>
        <v>0</v>
      </c>
      <c r="M2674" s="1">
        <f t="shared" si="581"/>
        <v>0</v>
      </c>
      <c r="N2674" s="1" t="str">
        <f t="shared" si="582"/>
        <v>nee</v>
      </c>
      <c r="O2674" s="1">
        <f t="shared" si="583"/>
        <v>0</v>
      </c>
      <c r="P2674">
        <f t="shared" si="584"/>
        <v>0</v>
      </c>
    </row>
    <row r="2675" spans="1:16" x14ac:dyDescent="0.25">
      <c r="A2675" s="16">
        <f t="shared" si="585"/>
        <v>2673</v>
      </c>
      <c r="B2675" s="16">
        <f t="shared" si="574"/>
        <v>44</v>
      </c>
      <c r="C2675" s="1">
        <f t="shared" si="586"/>
        <v>1</v>
      </c>
      <c r="D2675" s="1">
        <f>VLOOKUP(C2675,Uitleg!$H$10:$K$14,2,FALSE)</f>
        <v>0</v>
      </c>
      <c r="E2675" s="1">
        <f>VLOOKUP(C2675,Uitleg!$H$10:$K$14,3,FALSE)</f>
        <v>0</v>
      </c>
      <c r="F2675">
        <f t="shared" si="587"/>
        <v>12</v>
      </c>
      <c r="G2675" s="17">
        <f t="shared" si="575"/>
        <v>48.55527012676167</v>
      </c>
      <c r="H2675" s="1">
        <f t="shared" si="576"/>
        <v>0</v>
      </c>
      <c r="I2675" s="1">
        <f t="shared" si="577"/>
        <v>0</v>
      </c>
      <c r="J2675" s="1">
        <f t="shared" si="578"/>
        <v>0</v>
      </c>
      <c r="K2675" s="1">
        <f t="shared" si="579"/>
        <v>0</v>
      </c>
      <c r="L2675" s="1">
        <f t="shared" si="580"/>
        <v>0</v>
      </c>
      <c r="M2675" s="1">
        <f t="shared" si="581"/>
        <v>0</v>
      </c>
      <c r="N2675" s="1" t="str">
        <f t="shared" si="582"/>
        <v>nee</v>
      </c>
      <c r="O2675" s="1">
        <f t="shared" si="583"/>
        <v>0</v>
      </c>
      <c r="P2675">
        <f t="shared" si="584"/>
        <v>0</v>
      </c>
    </row>
    <row r="2676" spans="1:16" x14ac:dyDescent="0.25">
      <c r="A2676" s="16">
        <f t="shared" si="585"/>
        <v>2674</v>
      </c>
      <c r="B2676" s="16">
        <f t="shared" si="574"/>
        <v>44</v>
      </c>
      <c r="C2676" s="1">
        <f t="shared" si="586"/>
        <v>1</v>
      </c>
      <c r="D2676" s="1">
        <f>VLOOKUP(C2676,Uitleg!$H$10:$K$14,2,FALSE)</f>
        <v>0</v>
      </c>
      <c r="E2676" s="1">
        <f>VLOOKUP(C2676,Uitleg!$H$10:$K$14,3,FALSE)</f>
        <v>0</v>
      </c>
      <c r="F2676">
        <f t="shared" si="587"/>
        <v>13</v>
      </c>
      <c r="G2676" s="17">
        <f t="shared" si="575"/>
        <v>48.437455880406716</v>
      </c>
      <c r="H2676" s="1">
        <f t="shared" si="576"/>
        <v>0</v>
      </c>
      <c r="I2676" s="1">
        <f t="shared" si="577"/>
        <v>0</v>
      </c>
      <c r="J2676" s="1">
        <f t="shared" si="578"/>
        <v>0</v>
      </c>
      <c r="K2676" s="1">
        <f t="shared" si="579"/>
        <v>0</v>
      </c>
      <c r="L2676" s="1">
        <f t="shared" si="580"/>
        <v>0</v>
      </c>
      <c r="M2676" s="1">
        <f t="shared" si="581"/>
        <v>0</v>
      </c>
      <c r="N2676" s="1" t="str">
        <f t="shared" si="582"/>
        <v>nee</v>
      </c>
      <c r="O2676" s="1">
        <f t="shared" si="583"/>
        <v>0</v>
      </c>
      <c r="P2676">
        <f t="shared" si="584"/>
        <v>0</v>
      </c>
    </row>
    <row r="2677" spans="1:16" x14ac:dyDescent="0.25">
      <c r="A2677" s="16">
        <f t="shared" si="585"/>
        <v>2675</v>
      </c>
      <c r="B2677" s="16">
        <f t="shared" si="574"/>
        <v>44</v>
      </c>
      <c r="C2677" s="1">
        <f t="shared" si="586"/>
        <v>1</v>
      </c>
      <c r="D2677" s="1">
        <f>VLOOKUP(C2677,Uitleg!$H$10:$K$14,2,FALSE)</f>
        <v>0</v>
      </c>
      <c r="E2677" s="1">
        <f>VLOOKUP(C2677,Uitleg!$H$10:$K$14,3,FALSE)</f>
        <v>0</v>
      </c>
      <c r="F2677">
        <f t="shared" si="587"/>
        <v>14</v>
      </c>
      <c r="G2677" s="17">
        <f t="shared" si="575"/>
        <v>48.320275328665957</v>
      </c>
      <c r="H2677" s="1">
        <f t="shared" si="576"/>
        <v>0</v>
      </c>
      <c r="I2677" s="1">
        <f t="shared" si="577"/>
        <v>0</v>
      </c>
      <c r="J2677" s="1">
        <f t="shared" si="578"/>
        <v>0</v>
      </c>
      <c r="K2677" s="1">
        <f t="shared" si="579"/>
        <v>0</v>
      </c>
      <c r="L2677" s="1">
        <f t="shared" si="580"/>
        <v>0</v>
      </c>
      <c r="M2677" s="1">
        <f t="shared" si="581"/>
        <v>0</v>
      </c>
      <c r="N2677" s="1" t="str">
        <f t="shared" si="582"/>
        <v>nee</v>
      </c>
      <c r="O2677" s="1">
        <f t="shared" si="583"/>
        <v>0</v>
      </c>
      <c r="P2677">
        <f t="shared" si="584"/>
        <v>0</v>
      </c>
    </row>
    <row r="2678" spans="1:16" x14ac:dyDescent="0.25">
      <c r="A2678" s="16">
        <f t="shared" si="585"/>
        <v>2676</v>
      </c>
      <c r="B2678" s="16">
        <f t="shared" si="574"/>
        <v>44</v>
      </c>
      <c r="C2678" s="1">
        <f t="shared" si="586"/>
        <v>1</v>
      </c>
      <c r="D2678" s="1">
        <f>VLOOKUP(C2678,Uitleg!$H$10:$K$14,2,FALSE)</f>
        <v>0</v>
      </c>
      <c r="E2678" s="1">
        <f>VLOOKUP(C2678,Uitleg!$H$10:$K$14,3,FALSE)</f>
        <v>0</v>
      </c>
      <c r="F2678">
        <f t="shared" si="587"/>
        <v>15</v>
      </c>
      <c r="G2678" s="17">
        <f t="shared" si="575"/>
        <v>48.20373339349652</v>
      </c>
      <c r="H2678" s="1">
        <f t="shared" si="576"/>
        <v>0</v>
      </c>
      <c r="I2678" s="1">
        <f t="shared" si="577"/>
        <v>0</v>
      </c>
      <c r="J2678" s="1">
        <f t="shared" si="578"/>
        <v>0</v>
      </c>
      <c r="K2678" s="1">
        <f t="shared" si="579"/>
        <v>0</v>
      </c>
      <c r="L2678" s="1">
        <f t="shared" si="580"/>
        <v>0</v>
      </c>
      <c r="M2678" s="1">
        <f t="shared" si="581"/>
        <v>0</v>
      </c>
      <c r="N2678" s="1" t="str">
        <f t="shared" si="582"/>
        <v>nee</v>
      </c>
      <c r="O2678" s="1">
        <f t="shared" si="583"/>
        <v>0</v>
      </c>
      <c r="P2678">
        <f t="shared" si="584"/>
        <v>0</v>
      </c>
    </row>
    <row r="2679" spans="1:16" x14ac:dyDescent="0.25">
      <c r="A2679" s="16">
        <f t="shared" si="585"/>
        <v>2677</v>
      </c>
      <c r="B2679" s="16">
        <f t="shared" si="574"/>
        <v>44</v>
      </c>
      <c r="C2679" s="1">
        <f t="shared" si="586"/>
        <v>1</v>
      </c>
      <c r="D2679" s="1">
        <f>VLOOKUP(C2679,Uitleg!$H$10:$K$14,2,FALSE)</f>
        <v>0</v>
      </c>
      <c r="E2679" s="1">
        <f>VLOOKUP(C2679,Uitleg!$H$10:$K$14,3,FALSE)</f>
        <v>0</v>
      </c>
      <c r="F2679">
        <f t="shared" si="587"/>
        <v>16</v>
      </c>
      <c r="G2679" s="17">
        <f t="shared" si="575"/>
        <v>48.087834968017852</v>
      </c>
      <c r="H2679" s="1">
        <f t="shared" si="576"/>
        <v>1</v>
      </c>
      <c r="I2679" s="1">
        <f t="shared" si="577"/>
        <v>0</v>
      </c>
      <c r="J2679" s="1">
        <f t="shared" si="578"/>
        <v>0</v>
      </c>
      <c r="K2679" s="1">
        <f t="shared" si="579"/>
        <v>0</v>
      </c>
      <c r="L2679" s="1">
        <f t="shared" si="580"/>
        <v>0</v>
      </c>
      <c r="M2679" s="1">
        <f t="shared" si="581"/>
        <v>0</v>
      </c>
      <c r="N2679" s="1" t="str">
        <f t="shared" si="582"/>
        <v>JA</v>
      </c>
      <c r="O2679" s="1">
        <f t="shared" si="583"/>
        <v>2</v>
      </c>
      <c r="P2679">
        <f t="shared" si="584"/>
        <v>0</v>
      </c>
    </row>
    <row r="2680" spans="1:16" x14ac:dyDescent="0.25">
      <c r="A2680" s="16">
        <f t="shared" si="585"/>
        <v>2678</v>
      </c>
      <c r="B2680" s="16">
        <f t="shared" si="574"/>
        <v>44</v>
      </c>
      <c r="C2680" s="1">
        <f t="shared" si="586"/>
        <v>2</v>
      </c>
      <c r="D2680" s="1">
        <f>VLOOKUP(C2680,Uitleg!$H$10:$K$14,2,FALSE)</f>
        <v>0</v>
      </c>
      <c r="E2680" s="1">
        <f>VLOOKUP(C2680,Uitleg!$H$10:$K$14,3,FALSE)</f>
        <v>1</v>
      </c>
      <c r="F2680">
        <f t="shared" si="587"/>
        <v>0</v>
      </c>
      <c r="G2680" s="17">
        <f t="shared" si="575"/>
        <v>47.97258491632266</v>
      </c>
      <c r="H2680" s="1">
        <f t="shared" si="576"/>
        <v>0</v>
      </c>
      <c r="I2680" s="1">
        <f t="shared" si="577"/>
        <v>0</v>
      </c>
      <c r="J2680" s="1">
        <f t="shared" si="578"/>
        <v>0</v>
      </c>
      <c r="K2680" s="1">
        <f t="shared" si="579"/>
        <v>0</v>
      </c>
      <c r="L2680" s="1">
        <f t="shared" si="580"/>
        <v>0</v>
      </c>
      <c r="M2680" s="1">
        <f t="shared" si="581"/>
        <v>0</v>
      </c>
      <c r="N2680" s="1" t="str">
        <f t="shared" si="582"/>
        <v>nee</v>
      </c>
      <c r="O2680" s="1">
        <f t="shared" si="583"/>
        <v>0</v>
      </c>
      <c r="P2680">
        <f t="shared" si="584"/>
        <v>50</v>
      </c>
    </row>
    <row r="2681" spans="1:16" x14ac:dyDescent="0.25">
      <c r="A2681" s="16">
        <f t="shared" si="585"/>
        <v>2679</v>
      </c>
      <c r="B2681" s="16">
        <f t="shared" si="574"/>
        <v>44</v>
      </c>
      <c r="C2681" s="1">
        <f t="shared" si="586"/>
        <v>2</v>
      </c>
      <c r="D2681" s="1">
        <f>VLOOKUP(C2681,Uitleg!$H$10:$K$14,2,FALSE)</f>
        <v>0</v>
      </c>
      <c r="E2681" s="1">
        <f>VLOOKUP(C2681,Uitleg!$H$10:$K$14,3,FALSE)</f>
        <v>1</v>
      </c>
      <c r="F2681">
        <f t="shared" si="587"/>
        <v>1</v>
      </c>
      <c r="G2681" s="17">
        <f t="shared" si="575"/>
        <v>47.857988073288283</v>
      </c>
      <c r="H2681" s="1">
        <f t="shared" si="576"/>
        <v>0</v>
      </c>
      <c r="I2681" s="1">
        <f t="shared" si="577"/>
        <v>0</v>
      </c>
      <c r="J2681" s="1">
        <f t="shared" si="578"/>
        <v>0</v>
      </c>
      <c r="K2681" s="1">
        <f t="shared" si="579"/>
        <v>0</v>
      </c>
      <c r="L2681" s="1">
        <f t="shared" si="580"/>
        <v>0</v>
      </c>
      <c r="M2681" s="1">
        <f t="shared" si="581"/>
        <v>0</v>
      </c>
      <c r="N2681" s="1" t="str">
        <f t="shared" si="582"/>
        <v>nee</v>
      </c>
      <c r="O2681" s="1">
        <f t="shared" si="583"/>
        <v>0</v>
      </c>
      <c r="P2681">
        <f t="shared" si="584"/>
        <v>50</v>
      </c>
    </row>
    <row r="2682" spans="1:16" x14ac:dyDescent="0.25">
      <c r="A2682" s="16">
        <f t="shared" si="585"/>
        <v>2680</v>
      </c>
      <c r="B2682" s="16">
        <f t="shared" si="574"/>
        <v>44</v>
      </c>
      <c r="C2682" s="1">
        <f t="shared" si="586"/>
        <v>2</v>
      </c>
      <c r="D2682" s="1">
        <f>VLOOKUP(C2682,Uitleg!$H$10:$K$14,2,FALSE)</f>
        <v>0</v>
      </c>
      <c r="E2682" s="1">
        <f>VLOOKUP(C2682,Uitleg!$H$10:$K$14,3,FALSE)</f>
        <v>1</v>
      </c>
      <c r="F2682">
        <f t="shared" si="587"/>
        <v>2</v>
      </c>
      <c r="G2682" s="17">
        <f t="shared" si="575"/>
        <v>47.744049244389771</v>
      </c>
      <c r="H2682" s="1">
        <f t="shared" si="576"/>
        <v>0</v>
      </c>
      <c r="I2682" s="1">
        <f t="shared" si="577"/>
        <v>0</v>
      </c>
      <c r="J2682" s="1">
        <f t="shared" si="578"/>
        <v>0</v>
      </c>
      <c r="K2682" s="1">
        <f t="shared" si="579"/>
        <v>0</v>
      </c>
      <c r="L2682" s="1">
        <f t="shared" si="580"/>
        <v>0</v>
      </c>
      <c r="M2682" s="1">
        <f t="shared" si="581"/>
        <v>0</v>
      </c>
      <c r="N2682" s="1" t="str">
        <f t="shared" si="582"/>
        <v>nee</v>
      </c>
      <c r="O2682" s="1">
        <f t="shared" si="583"/>
        <v>0</v>
      </c>
      <c r="P2682">
        <f t="shared" si="584"/>
        <v>50</v>
      </c>
    </row>
    <row r="2683" spans="1:16" x14ac:dyDescent="0.25">
      <c r="A2683" s="16">
        <f t="shared" si="585"/>
        <v>2681</v>
      </c>
      <c r="B2683" s="16">
        <f t="shared" si="574"/>
        <v>44</v>
      </c>
      <c r="C2683" s="1">
        <f t="shared" si="586"/>
        <v>2</v>
      </c>
      <c r="D2683" s="1">
        <f>VLOOKUP(C2683,Uitleg!$H$10:$K$14,2,FALSE)</f>
        <v>0</v>
      </c>
      <c r="E2683" s="1">
        <f>VLOOKUP(C2683,Uitleg!$H$10:$K$14,3,FALSE)</f>
        <v>1</v>
      </c>
      <c r="F2683">
        <f t="shared" si="587"/>
        <v>3</v>
      </c>
      <c r="G2683" s="17">
        <f t="shared" si="575"/>
        <v>47.630773205513563</v>
      </c>
      <c r="H2683" s="1">
        <f t="shared" si="576"/>
        <v>0</v>
      </c>
      <c r="I2683" s="1">
        <f t="shared" si="577"/>
        <v>0</v>
      </c>
      <c r="J2683" s="1">
        <f t="shared" si="578"/>
        <v>0</v>
      </c>
      <c r="K2683" s="1">
        <f t="shared" si="579"/>
        <v>0</v>
      </c>
      <c r="L2683" s="1">
        <f t="shared" si="580"/>
        <v>0</v>
      </c>
      <c r="M2683" s="1">
        <f t="shared" si="581"/>
        <v>0</v>
      </c>
      <c r="N2683" s="1" t="str">
        <f t="shared" si="582"/>
        <v>nee</v>
      </c>
      <c r="O2683" s="1">
        <f t="shared" si="583"/>
        <v>0</v>
      </c>
      <c r="P2683">
        <f t="shared" si="584"/>
        <v>50</v>
      </c>
    </row>
    <row r="2684" spans="1:16" x14ac:dyDescent="0.25">
      <c r="A2684" s="16">
        <f t="shared" si="585"/>
        <v>2682</v>
      </c>
      <c r="B2684" s="16">
        <f t="shared" si="574"/>
        <v>44</v>
      </c>
      <c r="C2684" s="1">
        <f t="shared" si="586"/>
        <v>2</v>
      </c>
      <c r="D2684" s="1">
        <f>VLOOKUP(C2684,Uitleg!$H$10:$K$14,2,FALSE)</f>
        <v>0</v>
      </c>
      <c r="E2684" s="1">
        <f>VLOOKUP(C2684,Uitleg!$H$10:$K$14,3,FALSE)</f>
        <v>1</v>
      </c>
      <c r="F2684">
        <f t="shared" si="587"/>
        <v>4</v>
      </c>
      <c r="G2684" s="17">
        <f t="shared" si="575"/>
        <v>47.518164702772999</v>
      </c>
      <c r="H2684" s="1">
        <f t="shared" si="576"/>
        <v>0</v>
      </c>
      <c r="I2684" s="1">
        <f t="shared" si="577"/>
        <v>1</v>
      </c>
      <c r="J2684" s="1">
        <f t="shared" si="578"/>
        <v>0</v>
      </c>
      <c r="K2684" s="1">
        <f t="shared" si="579"/>
        <v>0</v>
      </c>
      <c r="L2684" s="1">
        <f t="shared" si="580"/>
        <v>0</v>
      </c>
      <c r="M2684" s="1">
        <f t="shared" si="581"/>
        <v>0</v>
      </c>
      <c r="N2684" s="1" t="str">
        <f t="shared" si="582"/>
        <v>JA</v>
      </c>
      <c r="O2684" s="1">
        <f t="shared" si="583"/>
        <v>3</v>
      </c>
      <c r="P2684">
        <f t="shared" si="584"/>
        <v>50</v>
      </c>
    </row>
    <row r="2685" spans="1:16" x14ac:dyDescent="0.25">
      <c r="A2685" s="16">
        <f t="shared" si="585"/>
        <v>2683</v>
      </c>
      <c r="B2685" s="16">
        <f t="shared" si="574"/>
        <v>44</v>
      </c>
      <c r="C2685" s="1">
        <f t="shared" si="586"/>
        <v>3</v>
      </c>
      <c r="D2685" s="1">
        <f>VLOOKUP(C2685,Uitleg!$H$10:$K$14,2,FALSE)</f>
        <v>0</v>
      </c>
      <c r="E2685" s="1">
        <f>VLOOKUP(C2685,Uitleg!$H$10:$K$14,3,FALSE)</f>
        <v>0</v>
      </c>
      <c r="F2685">
        <f t="shared" si="587"/>
        <v>0</v>
      </c>
      <c r="G2685" s="17">
        <f t="shared" si="575"/>
        <v>47.406228452324427</v>
      </c>
      <c r="H2685" s="1">
        <f t="shared" si="576"/>
        <v>0</v>
      </c>
      <c r="I2685" s="1">
        <f t="shared" si="577"/>
        <v>0</v>
      </c>
      <c r="J2685" s="1">
        <f t="shared" si="578"/>
        <v>0</v>
      </c>
      <c r="K2685" s="1">
        <f t="shared" si="579"/>
        <v>0</v>
      </c>
      <c r="L2685" s="1">
        <f t="shared" si="580"/>
        <v>0</v>
      </c>
      <c r="M2685" s="1">
        <f t="shared" si="581"/>
        <v>0</v>
      </c>
      <c r="N2685" s="1" t="str">
        <f t="shared" si="582"/>
        <v>nee</v>
      </c>
      <c r="O2685" s="1">
        <f t="shared" si="583"/>
        <v>0</v>
      </c>
      <c r="P2685">
        <f t="shared" si="584"/>
        <v>0</v>
      </c>
    </row>
    <row r="2686" spans="1:16" x14ac:dyDescent="0.25">
      <c r="A2686" s="16">
        <f t="shared" si="585"/>
        <v>2684</v>
      </c>
      <c r="B2686" s="16">
        <f t="shared" si="574"/>
        <v>44</v>
      </c>
      <c r="C2686" s="1">
        <f t="shared" si="586"/>
        <v>3</v>
      </c>
      <c r="D2686" s="1">
        <f>VLOOKUP(C2686,Uitleg!$H$10:$K$14,2,FALSE)</f>
        <v>0</v>
      </c>
      <c r="E2686" s="1">
        <f>VLOOKUP(C2686,Uitleg!$H$10:$K$14,3,FALSE)</f>
        <v>0</v>
      </c>
      <c r="F2686">
        <f t="shared" si="587"/>
        <v>1</v>
      </c>
      <c r="G2686" s="17">
        <f t="shared" si="575"/>
        <v>47.294969140184847</v>
      </c>
      <c r="H2686" s="1">
        <f t="shared" si="576"/>
        <v>0</v>
      </c>
      <c r="I2686" s="1">
        <f t="shared" si="577"/>
        <v>0</v>
      </c>
      <c r="J2686" s="1">
        <f t="shared" si="578"/>
        <v>0</v>
      </c>
      <c r="K2686" s="1">
        <f t="shared" si="579"/>
        <v>0</v>
      </c>
      <c r="L2686" s="1">
        <f t="shared" si="580"/>
        <v>0</v>
      </c>
      <c r="M2686" s="1">
        <f t="shared" si="581"/>
        <v>0</v>
      </c>
      <c r="N2686" s="1" t="str">
        <f t="shared" si="582"/>
        <v>nee</v>
      </c>
      <c r="O2686" s="1">
        <f t="shared" si="583"/>
        <v>0</v>
      </c>
      <c r="P2686">
        <f t="shared" si="584"/>
        <v>0</v>
      </c>
    </row>
    <row r="2687" spans="1:16" x14ac:dyDescent="0.25">
      <c r="A2687" s="16">
        <f t="shared" si="585"/>
        <v>2685</v>
      </c>
      <c r="B2687" s="16">
        <f t="shared" si="574"/>
        <v>44</v>
      </c>
      <c r="C2687" s="1">
        <f t="shared" si="586"/>
        <v>3</v>
      </c>
      <c r="D2687" s="1">
        <f>VLOOKUP(C2687,Uitleg!$H$10:$K$14,2,FALSE)</f>
        <v>0</v>
      </c>
      <c r="E2687" s="1">
        <f>VLOOKUP(C2687,Uitleg!$H$10:$K$14,3,FALSE)</f>
        <v>0</v>
      </c>
      <c r="F2687">
        <f t="shared" si="587"/>
        <v>2</v>
      </c>
      <c r="G2687" s="17">
        <f t="shared" si="575"/>
        <v>47.184391422050204</v>
      </c>
      <c r="H2687" s="1">
        <f t="shared" si="576"/>
        <v>0</v>
      </c>
      <c r="I2687" s="1">
        <f t="shared" si="577"/>
        <v>0</v>
      </c>
      <c r="J2687" s="1">
        <f t="shared" si="578"/>
        <v>0</v>
      </c>
      <c r="K2687" s="1">
        <f t="shared" si="579"/>
        <v>0</v>
      </c>
      <c r="L2687" s="1">
        <f t="shared" si="580"/>
        <v>0</v>
      </c>
      <c r="M2687" s="1">
        <f t="shared" si="581"/>
        <v>0</v>
      </c>
      <c r="N2687" s="1" t="str">
        <f t="shared" si="582"/>
        <v>nee</v>
      </c>
      <c r="O2687" s="1">
        <f t="shared" si="583"/>
        <v>0</v>
      </c>
      <c r="P2687">
        <f t="shared" si="584"/>
        <v>0</v>
      </c>
    </row>
    <row r="2688" spans="1:16" x14ac:dyDescent="0.25">
      <c r="A2688" s="16">
        <f t="shared" si="585"/>
        <v>2686</v>
      </c>
      <c r="B2688" s="16">
        <f t="shared" si="574"/>
        <v>44</v>
      </c>
      <c r="C2688" s="1">
        <f t="shared" si="586"/>
        <v>3</v>
      </c>
      <c r="D2688" s="1">
        <f>VLOOKUP(C2688,Uitleg!$H$10:$K$14,2,FALSE)</f>
        <v>0</v>
      </c>
      <c r="E2688" s="1">
        <f>VLOOKUP(C2688,Uitleg!$H$10:$K$14,3,FALSE)</f>
        <v>0</v>
      </c>
      <c r="F2688">
        <f t="shared" si="587"/>
        <v>3</v>
      </c>
      <c r="G2688" s="17">
        <f t="shared" si="575"/>
        <v>47.074499923115837</v>
      </c>
      <c r="H2688" s="1">
        <f t="shared" si="576"/>
        <v>0</v>
      </c>
      <c r="I2688" s="1">
        <f t="shared" si="577"/>
        <v>0</v>
      </c>
      <c r="J2688" s="1">
        <f t="shared" si="578"/>
        <v>0</v>
      </c>
      <c r="K2688" s="1">
        <f t="shared" si="579"/>
        <v>0</v>
      </c>
      <c r="L2688" s="1">
        <f t="shared" si="580"/>
        <v>0</v>
      </c>
      <c r="M2688" s="1">
        <f t="shared" si="581"/>
        <v>0</v>
      </c>
      <c r="N2688" s="1" t="str">
        <f t="shared" si="582"/>
        <v>nee</v>
      </c>
      <c r="O2688" s="1">
        <f t="shared" si="583"/>
        <v>0</v>
      </c>
      <c r="P2688">
        <f t="shared" si="584"/>
        <v>0</v>
      </c>
    </row>
    <row r="2689" spans="1:16" x14ac:dyDescent="0.25">
      <c r="A2689" s="16">
        <f t="shared" si="585"/>
        <v>2687</v>
      </c>
      <c r="B2689" s="16">
        <f t="shared" si="574"/>
        <v>44</v>
      </c>
      <c r="C2689" s="1">
        <f t="shared" si="586"/>
        <v>3</v>
      </c>
      <c r="D2689" s="1">
        <f>VLOOKUP(C2689,Uitleg!$H$10:$K$14,2,FALSE)</f>
        <v>0</v>
      </c>
      <c r="E2689" s="1">
        <f>VLOOKUP(C2689,Uitleg!$H$10:$K$14,3,FALSE)</f>
        <v>0</v>
      </c>
      <c r="F2689">
        <f t="shared" si="587"/>
        <v>4</v>
      </c>
      <c r="G2689" s="17">
        <f t="shared" si="575"/>
        <v>46.965299237897078</v>
      </c>
      <c r="H2689" s="1">
        <f t="shared" si="576"/>
        <v>0</v>
      </c>
      <c r="I2689" s="1">
        <f t="shared" si="577"/>
        <v>0</v>
      </c>
      <c r="J2689" s="1">
        <f t="shared" si="578"/>
        <v>0</v>
      </c>
      <c r="K2689" s="1">
        <f t="shared" si="579"/>
        <v>0</v>
      </c>
      <c r="L2689" s="1">
        <f t="shared" si="580"/>
        <v>0</v>
      </c>
      <c r="M2689" s="1">
        <f t="shared" si="581"/>
        <v>0</v>
      </c>
      <c r="N2689" s="1" t="str">
        <f t="shared" si="582"/>
        <v>nee</v>
      </c>
      <c r="O2689" s="1">
        <f t="shared" si="583"/>
        <v>0</v>
      </c>
      <c r="P2689">
        <f t="shared" si="584"/>
        <v>0</v>
      </c>
    </row>
    <row r="2690" spans="1:16" x14ac:dyDescent="0.25">
      <c r="A2690" s="16">
        <f t="shared" si="585"/>
        <v>2688</v>
      </c>
      <c r="B2690" s="16">
        <f t="shared" ref="B2690:B2753" si="588">TRUNC(A2690/60,0)</f>
        <v>44</v>
      </c>
      <c r="C2690" s="1">
        <f t="shared" si="586"/>
        <v>3</v>
      </c>
      <c r="D2690" s="1">
        <f>VLOOKUP(C2690,Uitleg!$H$10:$K$14,2,FALSE)</f>
        <v>0</v>
      </c>
      <c r="E2690" s="1">
        <f>VLOOKUP(C2690,Uitleg!$H$10:$K$14,3,FALSE)</f>
        <v>0</v>
      </c>
      <c r="F2690">
        <f t="shared" si="587"/>
        <v>5</v>
      </c>
      <c r="G2690" s="17">
        <f t="shared" ref="G2690:G2753" si="589">50+SIN(A2690/(PeriodeSinus1*30/PI()))*20+SIN(A2690/(PeriodeSinus2*30/PI()))*30</f>
        <v>46.856793930051765</v>
      </c>
      <c r="H2690" s="1">
        <f t="shared" ref="H2690:H2753" si="590">IF(AND(C2690=1,F2690&gt;MaxWachttijd-G2690/2),1,0)</f>
        <v>0</v>
      </c>
      <c r="I2690" s="1">
        <f t="shared" ref="I2690:I2753" si="591">IF(AND(C2690=2,G2690&lt;=Uitschakeldrempel,F2690&gt;DuurGroen),1,0)</f>
        <v>0</v>
      </c>
      <c r="J2690" s="1">
        <f t="shared" ref="J2690:J2753" si="592">IF(AND(C2690=2,G2690&gt;Uitschakeldrempel),1,0)</f>
        <v>0</v>
      </c>
      <c r="K2690" s="1">
        <f t="shared" ref="K2690:K2753" si="593">IF(AND(C2690=3,F2690&gt;MaxWachttijd-G2690/2),1,0)</f>
        <v>0</v>
      </c>
      <c r="L2690" s="1">
        <f t="shared" ref="L2690:L2753" si="594">IF(AND(C2690=4,F2690&gt;DuurGroen),1,0)</f>
        <v>0</v>
      </c>
      <c r="M2690" s="1">
        <f t="shared" ref="M2690:M2753" si="595">IF(AND(C2690=5,G2690&lt;Inschakeldrempel),1,0)</f>
        <v>0</v>
      </c>
      <c r="N2690" s="1" t="str">
        <f t="shared" ref="N2690:N2753" si="596">IF(SUM(H2690:M2690)=0,"nee","JA")</f>
        <v>nee</v>
      </c>
      <c r="O2690" s="1">
        <f t="shared" ref="O2690:O2753" si="597">H2690*2+I2690*3+J2690*5+K2690*4+L2690*1+M2690*4</f>
        <v>0</v>
      </c>
      <c r="P2690">
        <f t="shared" ref="P2690:P2753" si="598">D2690*50+E2690*50</f>
        <v>0</v>
      </c>
    </row>
    <row r="2691" spans="1:16" x14ac:dyDescent="0.25">
      <c r="A2691" s="16">
        <f t="shared" ref="A2691:A2754" si="599">A2690+Tijdstap</f>
        <v>2689</v>
      </c>
      <c r="B2691" s="16">
        <f t="shared" si="588"/>
        <v>44</v>
      </c>
      <c r="C2691" s="1">
        <f t="shared" ref="C2691:C2754" si="600">IF(O2690=0,C2690,O2690)</f>
        <v>3</v>
      </c>
      <c r="D2691" s="1">
        <f>VLOOKUP(C2691,Uitleg!$H$10:$K$14,2,FALSE)</f>
        <v>0</v>
      </c>
      <c r="E2691" s="1">
        <f>VLOOKUP(C2691,Uitleg!$H$10:$K$14,3,FALSE)</f>
        <v>0</v>
      </c>
      <c r="F2691">
        <f t="shared" ref="F2691:F2754" si="601">IF(C2691=C2690,F2690+Tijdstap,0)</f>
        <v>6</v>
      </c>
      <c r="G2691" s="17">
        <f t="shared" si="589"/>
        <v>46.74898853220342</v>
      </c>
      <c r="H2691" s="1">
        <f t="shared" si="590"/>
        <v>0</v>
      </c>
      <c r="I2691" s="1">
        <f t="shared" si="591"/>
        <v>0</v>
      </c>
      <c r="J2691" s="1">
        <f t="shared" si="592"/>
        <v>0</v>
      </c>
      <c r="K2691" s="1">
        <f t="shared" si="593"/>
        <v>0</v>
      </c>
      <c r="L2691" s="1">
        <f t="shared" si="594"/>
        <v>0</v>
      </c>
      <c r="M2691" s="1">
        <f t="shared" si="595"/>
        <v>0</v>
      </c>
      <c r="N2691" s="1" t="str">
        <f t="shared" si="596"/>
        <v>nee</v>
      </c>
      <c r="O2691" s="1">
        <f t="shared" si="597"/>
        <v>0</v>
      </c>
      <c r="P2691">
        <f t="shared" si="598"/>
        <v>0</v>
      </c>
    </row>
    <row r="2692" spans="1:16" x14ac:dyDescent="0.25">
      <c r="A2692" s="16">
        <f t="shared" si="599"/>
        <v>2690</v>
      </c>
      <c r="B2692" s="16">
        <f t="shared" si="588"/>
        <v>44</v>
      </c>
      <c r="C2692" s="1">
        <f t="shared" si="600"/>
        <v>3</v>
      </c>
      <c r="D2692" s="1">
        <f>VLOOKUP(C2692,Uitleg!$H$10:$K$14,2,FALSE)</f>
        <v>0</v>
      </c>
      <c r="E2692" s="1">
        <f>VLOOKUP(C2692,Uitleg!$H$10:$K$14,3,FALSE)</f>
        <v>0</v>
      </c>
      <c r="F2692">
        <f t="shared" si="601"/>
        <v>7</v>
      </c>
      <c r="G2692" s="17">
        <f t="shared" si="589"/>
        <v>46.641887545766295</v>
      </c>
      <c r="H2692" s="1">
        <f t="shared" si="590"/>
        <v>0</v>
      </c>
      <c r="I2692" s="1">
        <f t="shared" si="591"/>
        <v>0</v>
      </c>
      <c r="J2692" s="1">
        <f t="shared" si="592"/>
        <v>0</v>
      </c>
      <c r="K2692" s="1">
        <f t="shared" si="593"/>
        <v>0</v>
      </c>
      <c r="L2692" s="1">
        <f t="shared" si="594"/>
        <v>0</v>
      </c>
      <c r="M2692" s="1">
        <f t="shared" si="595"/>
        <v>0</v>
      </c>
      <c r="N2692" s="1" t="str">
        <f t="shared" si="596"/>
        <v>nee</v>
      </c>
      <c r="O2692" s="1">
        <f t="shared" si="597"/>
        <v>0</v>
      </c>
      <c r="P2692">
        <f t="shared" si="598"/>
        <v>0</v>
      </c>
    </row>
    <row r="2693" spans="1:16" x14ac:dyDescent="0.25">
      <c r="A2693" s="16">
        <f t="shared" si="599"/>
        <v>2691</v>
      </c>
      <c r="B2693" s="16">
        <f t="shared" si="588"/>
        <v>44</v>
      </c>
      <c r="C2693" s="1">
        <f t="shared" si="600"/>
        <v>3</v>
      </c>
      <c r="D2693" s="1">
        <f>VLOOKUP(C2693,Uitleg!$H$10:$K$14,2,FALSE)</f>
        <v>0</v>
      </c>
      <c r="E2693" s="1">
        <f>VLOOKUP(C2693,Uitleg!$H$10:$K$14,3,FALSE)</f>
        <v>0</v>
      </c>
      <c r="F2693">
        <f t="shared" si="601"/>
        <v>8</v>
      </c>
      <c r="G2693" s="17">
        <f t="shared" si="589"/>
        <v>46.535495440771058</v>
      </c>
      <c r="H2693" s="1">
        <f t="shared" si="590"/>
        <v>0</v>
      </c>
      <c r="I2693" s="1">
        <f t="shared" si="591"/>
        <v>0</v>
      </c>
      <c r="J2693" s="1">
        <f t="shared" si="592"/>
        <v>0</v>
      </c>
      <c r="K2693" s="1">
        <f t="shared" si="593"/>
        <v>0</v>
      </c>
      <c r="L2693" s="1">
        <f t="shared" si="594"/>
        <v>0</v>
      </c>
      <c r="M2693" s="1">
        <f t="shared" si="595"/>
        <v>0</v>
      </c>
      <c r="N2693" s="1" t="str">
        <f t="shared" si="596"/>
        <v>nee</v>
      </c>
      <c r="O2693" s="1">
        <f t="shared" si="597"/>
        <v>0</v>
      </c>
      <c r="P2693">
        <f t="shared" si="598"/>
        <v>0</v>
      </c>
    </row>
    <row r="2694" spans="1:16" x14ac:dyDescent="0.25">
      <c r="A2694" s="16">
        <f t="shared" si="599"/>
        <v>2692</v>
      </c>
      <c r="B2694" s="16">
        <f t="shared" si="588"/>
        <v>44</v>
      </c>
      <c r="C2694" s="1">
        <f t="shared" si="600"/>
        <v>3</v>
      </c>
      <c r="D2694" s="1">
        <f>VLOOKUP(C2694,Uitleg!$H$10:$K$14,2,FALSE)</f>
        <v>0</v>
      </c>
      <c r="E2694" s="1">
        <f>VLOOKUP(C2694,Uitleg!$H$10:$K$14,3,FALSE)</f>
        <v>0</v>
      </c>
      <c r="F2694">
        <f t="shared" si="601"/>
        <v>9</v>
      </c>
      <c r="G2694" s="17">
        <f t="shared" si="589"/>
        <v>46.429816655691951</v>
      </c>
      <c r="H2694" s="1">
        <f t="shared" si="590"/>
        <v>0</v>
      </c>
      <c r="I2694" s="1">
        <f t="shared" si="591"/>
        <v>0</v>
      </c>
      <c r="J2694" s="1">
        <f t="shared" si="592"/>
        <v>0</v>
      </c>
      <c r="K2694" s="1">
        <f t="shared" si="593"/>
        <v>0</v>
      </c>
      <c r="L2694" s="1">
        <f t="shared" si="594"/>
        <v>0</v>
      </c>
      <c r="M2694" s="1">
        <f t="shared" si="595"/>
        <v>0</v>
      </c>
      <c r="N2694" s="1" t="str">
        <f t="shared" si="596"/>
        <v>nee</v>
      </c>
      <c r="O2694" s="1">
        <f t="shared" si="597"/>
        <v>0</v>
      </c>
      <c r="P2694">
        <f t="shared" si="598"/>
        <v>0</v>
      </c>
    </row>
    <row r="2695" spans="1:16" x14ac:dyDescent="0.25">
      <c r="A2695" s="16">
        <f t="shared" si="599"/>
        <v>2693</v>
      </c>
      <c r="B2695" s="16">
        <f t="shared" si="588"/>
        <v>44</v>
      </c>
      <c r="C2695" s="1">
        <f t="shared" si="600"/>
        <v>3</v>
      </c>
      <c r="D2695" s="1">
        <f>VLOOKUP(C2695,Uitleg!$H$10:$K$14,2,FALSE)</f>
        <v>0</v>
      </c>
      <c r="E2695" s="1">
        <f>VLOOKUP(C2695,Uitleg!$H$10:$K$14,3,FALSE)</f>
        <v>0</v>
      </c>
      <c r="F2695">
        <f t="shared" si="601"/>
        <v>10</v>
      </c>
      <c r="G2695" s="17">
        <f t="shared" si="589"/>
        <v>46.324855597275082</v>
      </c>
      <c r="H2695" s="1">
        <f t="shared" si="590"/>
        <v>0</v>
      </c>
      <c r="I2695" s="1">
        <f t="shared" si="591"/>
        <v>0</v>
      </c>
      <c r="J2695" s="1">
        <f t="shared" si="592"/>
        <v>0</v>
      </c>
      <c r="K2695" s="1">
        <f t="shared" si="593"/>
        <v>0</v>
      </c>
      <c r="L2695" s="1">
        <f t="shared" si="594"/>
        <v>0</v>
      </c>
      <c r="M2695" s="1">
        <f t="shared" si="595"/>
        <v>0</v>
      </c>
      <c r="N2695" s="1" t="str">
        <f t="shared" si="596"/>
        <v>nee</v>
      </c>
      <c r="O2695" s="1">
        <f t="shared" si="597"/>
        <v>0</v>
      </c>
      <c r="P2695">
        <f t="shared" si="598"/>
        <v>0</v>
      </c>
    </row>
    <row r="2696" spans="1:16" x14ac:dyDescent="0.25">
      <c r="A2696" s="16">
        <f t="shared" si="599"/>
        <v>2694</v>
      </c>
      <c r="B2696" s="16">
        <f t="shared" si="588"/>
        <v>44</v>
      </c>
      <c r="C2696" s="1">
        <f t="shared" si="600"/>
        <v>3</v>
      </c>
      <c r="D2696" s="1">
        <f>VLOOKUP(C2696,Uitleg!$H$10:$K$14,2,FALSE)</f>
        <v>0</v>
      </c>
      <c r="E2696" s="1">
        <f>VLOOKUP(C2696,Uitleg!$H$10:$K$14,3,FALSE)</f>
        <v>0</v>
      </c>
      <c r="F2696">
        <f t="shared" si="601"/>
        <v>11</v>
      </c>
      <c r="G2696" s="17">
        <f t="shared" si="589"/>
        <v>46.22061664036822</v>
      </c>
      <c r="H2696" s="1">
        <f t="shared" si="590"/>
        <v>0</v>
      </c>
      <c r="I2696" s="1">
        <f t="shared" si="591"/>
        <v>0</v>
      </c>
      <c r="J2696" s="1">
        <f t="shared" si="592"/>
        <v>0</v>
      </c>
      <c r="K2696" s="1">
        <f t="shared" si="593"/>
        <v>0</v>
      </c>
      <c r="L2696" s="1">
        <f t="shared" si="594"/>
        <v>0</v>
      </c>
      <c r="M2696" s="1">
        <f t="shared" si="595"/>
        <v>0</v>
      </c>
      <c r="N2696" s="1" t="str">
        <f t="shared" si="596"/>
        <v>nee</v>
      </c>
      <c r="O2696" s="1">
        <f t="shared" si="597"/>
        <v>0</v>
      </c>
      <c r="P2696">
        <f t="shared" si="598"/>
        <v>0</v>
      </c>
    </row>
    <row r="2697" spans="1:16" x14ac:dyDescent="0.25">
      <c r="A2697" s="16">
        <f t="shared" si="599"/>
        <v>2695</v>
      </c>
      <c r="B2697" s="16">
        <f t="shared" si="588"/>
        <v>44</v>
      </c>
      <c r="C2697" s="1">
        <f t="shared" si="600"/>
        <v>3</v>
      </c>
      <c r="D2697" s="1">
        <f>VLOOKUP(C2697,Uitleg!$H$10:$K$14,2,FALSE)</f>
        <v>0</v>
      </c>
      <c r="E2697" s="1">
        <f>VLOOKUP(C2697,Uitleg!$H$10:$K$14,3,FALSE)</f>
        <v>0</v>
      </c>
      <c r="F2697">
        <f t="shared" si="601"/>
        <v>12</v>
      </c>
      <c r="G2697" s="17">
        <f t="shared" si="589"/>
        <v>46.117104127751524</v>
      </c>
      <c r="H2697" s="1">
        <f t="shared" si="590"/>
        <v>0</v>
      </c>
      <c r="I2697" s="1">
        <f t="shared" si="591"/>
        <v>0</v>
      </c>
      <c r="J2697" s="1">
        <f t="shared" si="592"/>
        <v>0</v>
      </c>
      <c r="K2697" s="1">
        <f t="shared" si="593"/>
        <v>0</v>
      </c>
      <c r="L2697" s="1">
        <f t="shared" si="594"/>
        <v>0</v>
      </c>
      <c r="M2697" s="1">
        <f t="shared" si="595"/>
        <v>0</v>
      </c>
      <c r="N2697" s="1" t="str">
        <f t="shared" si="596"/>
        <v>nee</v>
      </c>
      <c r="O2697" s="1">
        <f t="shared" si="597"/>
        <v>0</v>
      </c>
      <c r="P2697">
        <f t="shared" si="598"/>
        <v>0</v>
      </c>
    </row>
    <row r="2698" spans="1:16" x14ac:dyDescent="0.25">
      <c r="A2698" s="16">
        <f t="shared" si="599"/>
        <v>2696</v>
      </c>
      <c r="B2698" s="16">
        <f t="shared" si="588"/>
        <v>44</v>
      </c>
      <c r="C2698" s="1">
        <f t="shared" si="600"/>
        <v>3</v>
      </c>
      <c r="D2698" s="1">
        <f>VLOOKUP(C2698,Uitleg!$H$10:$K$14,2,FALSE)</f>
        <v>0</v>
      </c>
      <c r="E2698" s="1">
        <f>VLOOKUP(C2698,Uitleg!$H$10:$K$14,3,FALSE)</f>
        <v>0</v>
      </c>
      <c r="F2698">
        <f t="shared" si="601"/>
        <v>13</v>
      </c>
      <c r="G2698" s="17">
        <f t="shared" si="589"/>
        <v>46.014322369969676</v>
      </c>
      <c r="H2698" s="1">
        <f t="shared" si="590"/>
        <v>0</v>
      </c>
      <c r="I2698" s="1">
        <f t="shared" si="591"/>
        <v>0</v>
      </c>
      <c r="J2698" s="1">
        <f t="shared" si="592"/>
        <v>0</v>
      </c>
      <c r="K2698" s="1">
        <f t="shared" si="593"/>
        <v>0</v>
      </c>
      <c r="L2698" s="1">
        <f t="shared" si="594"/>
        <v>0</v>
      </c>
      <c r="M2698" s="1">
        <f t="shared" si="595"/>
        <v>0</v>
      </c>
      <c r="N2698" s="1" t="str">
        <f t="shared" si="596"/>
        <v>nee</v>
      </c>
      <c r="O2698" s="1">
        <f t="shared" si="597"/>
        <v>0</v>
      </c>
      <c r="P2698">
        <f t="shared" si="598"/>
        <v>0</v>
      </c>
    </row>
    <row r="2699" spans="1:16" x14ac:dyDescent="0.25">
      <c r="A2699" s="16">
        <f t="shared" si="599"/>
        <v>2697</v>
      </c>
      <c r="B2699" s="16">
        <f t="shared" si="588"/>
        <v>44</v>
      </c>
      <c r="C2699" s="1">
        <f t="shared" si="600"/>
        <v>3</v>
      </c>
      <c r="D2699" s="1">
        <f>VLOOKUP(C2699,Uitleg!$H$10:$K$14,2,FALSE)</f>
        <v>0</v>
      </c>
      <c r="E2699" s="1">
        <f>VLOOKUP(C2699,Uitleg!$H$10:$K$14,3,FALSE)</f>
        <v>0</v>
      </c>
      <c r="F2699">
        <f t="shared" si="601"/>
        <v>14</v>
      </c>
      <c r="G2699" s="17">
        <f t="shared" si="589"/>
        <v>45.91227564516528</v>
      </c>
      <c r="H2699" s="1">
        <f t="shared" si="590"/>
        <v>0</v>
      </c>
      <c r="I2699" s="1">
        <f t="shared" si="591"/>
        <v>0</v>
      </c>
      <c r="J2699" s="1">
        <f t="shared" si="592"/>
        <v>0</v>
      </c>
      <c r="K2699" s="1">
        <f t="shared" si="593"/>
        <v>0</v>
      </c>
      <c r="L2699" s="1">
        <f t="shared" si="594"/>
        <v>0</v>
      </c>
      <c r="M2699" s="1">
        <f t="shared" si="595"/>
        <v>0</v>
      </c>
      <c r="N2699" s="1" t="str">
        <f t="shared" si="596"/>
        <v>nee</v>
      </c>
      <c r="O2699" s="1">
        <f t="shared" si="597"/>
        <v>0</v>
      </c>
      <c r="P2699">
        <f t="shared" si="598"/>
        <v>0</v>
      </c>
    </row>
    <row r="2700" spans="1:16" x14ac:dyDescent="0.25">
      <c r="A2700" s="16">
        <f t="shared" si="599"/>
        <v>2698</v>
      </c>
      <c r="B2700" s="16">
        <f t="shared" si="588"/>
        <v>44</v>
      </c>
      <c r="C2700" s="1">
        <f t="shared" si="600"/>
        <v>3</v>
      </c>
      <c r="D2700" s="1">
        <f>VLOOKUP(C2700,Uitleg!$H$10:$K$14,2,FALSE)</f>
        <v>0</v>
      </c>
      <c r="E2700" s="1">
        <f>VLOOKUP(C2700,Uitleg!$H$10:$K$14,3,FALSE)</f>
        <v>0</v>
      </c>
      <c r="F2700">
        <f t="shared" si="601"/>
        <v>15</v>
      </c>
      <c r="G2700" s="17">
        <f t="shared" si="589"/>
        <v>45.810968198913315</v>
      </c>
      <c r="H2700" s="1">
        <f t="shared" si="590"/>
        <v>0</v>
      </c>
      <c r="I2700" s="1">
        <f t="shared" si="591"/>
        <v>0</v>
      </c>
      <c r="J2700" s="1">
        <f t="shared" si="592"/>
        <v>0</v>
      </c>
      <c r="K2700" s="1">
        <f t="shared" si="593"/>
        <v>0</v>
      </c>
      <c r="L2700" s="1">
        <f t="shared" si="594"/>
        <v>0</v>
      </c>
      <c r="M2700" s="1">
        <f t="shared" si="595"/>
        <v>0</v>
      </c>
      <c r="N2700" s="1" t="str">
        <f t="shared" si="596"/>
        <v>nee</v>
      </c>
      <c r="O2700" s="1">
        <f t="shared" si="597"/>
        <v>0</v>
      </c>
      <c r="P2700">
        <f t="shared" si="598"/>
        <v>0</v>
      </c>
    </row>
    <row r="2701" spans="1:16" x14ac:dyDescent="0.25">
      <c r="A2701" s="16">
        <f t="shared" si="599"/>
        <v>2699</v>
      </c>
      <c r="B2701" s="16">
        <f t="shared" si="588"/>
        <v>44</v>
      </c>
      <c r="C2701" s="1">
        <f t="shared" si="600"/>
        <v>3</v>
      </c>
      <c r="D2701" s="1">
        <f>VLOOKUP(C2701,Uitleg!$H$10:$K$14,2,FALSE)</f>
        <v>0</v>
      </c>
      <c r="E2701" s="1">
        <f>VLOOKUP(C2701,Uitleg!$H$10:$K$14,3,FALSE)</f>
        <v>0</v>
      </c>
      <c r="F2701">
        <f t="shared" si="601"/>
        <v>16</v>
      </c>
      <c r="G2701" s="17">
        <f t="shared" si="589"/>
        <v>45.710404244057329</v>
      </c>
      <c r="H2701" s="1">
        <f t="shared" si="590"/>
        <v>0</v>
      </c>
      <c r="I2701" s="1">
        <f t="shared" si="591"/>
        <v>0</v>
      </c>
      <c r="J2701" s="1">
        <f t="shared" si="592"/>
        <v>0</v>
      </c>
      <c r="K2701" s="1">
        <f t="shared" si="593"/>
        <v>0</v>
      </c>
      <c r="L2701" s="1">
        <f t="shared" si="594"/>
        <v>0</v>
      </c>
      <c r="M2701" s="1">
        <f t="shared" si="595"/>
        <v>0</v>
      </c>
      <c r="N2701" s="1" t="str">
        <f t="shared" si="596"/>
        <v>nee</v>
      </c>
      <c r="O2701" s="1">
        <f t="shared" si="597"/>
        <v>0</v>
      </c>
      <c r="P2701">
        <f t="shared" si="598"/>
        <v>0</v>
      </c>
    </row>
    <row r="2702" spans="1:16" x14ac:dyDescent="0.25">
      <c r="A2702" s="16">
        <f t="shared" si="599"/>
        <v>2700</v>
      </c>
      <c r="B2702" s="16">
        <f t="shared" si="588"/>
        <v>45</v>
      </c>
      <c r="C2702" s="1">
        <f t="shared" si="600"/>
        <v>3</v>
      </c>
      <c r="D2702" s="1">
        <f>VLOOKUP(C2702,Uitleg!$H$10:$K$14,2,FALSE)</f>
        <v>0</v>
      </c>
      <c r="E2702" s="1">
        <f>VLOOKUP(C2702,Uitleg!$H$10:$K$14,3,FALSE)</f>
        <v>0</v>
      </c>
      <c r="F2702">
        <f t="shared" si="601"/>
        <v>17</v>
      </c>
      <c r="G2702" s="17">
        <f t="shared" si="589"/>
        <v>45.610587960546496</v>
      </c>
      <c r="H2702" s="1">
        <f t="shared" si="590"/>
        <v>0</v>
      </c>
      <c r="I2702" s="1">
        <f t="shared" si="591"/>
        <v>0</v>
      </c>
      <c r="J2702" s="1">
        <f t="shared" si="592"/>
        <v>0</v>
      </c>
      <c r="K2702" s="1">
        <f t="shared" si="593"/>
        <v>0</v>
      </c>
      <c r="L2702" s="1">
        <f t="shared" si="594"/>
        <v>0</v>
      </c>
      <c r="M2702" s="1">
        <f t="shared" si="595"/>
        <v>0</v>
      </c>
      <c r="N2702" s="1" t="str">
        <f t="shared" si="596"/>
        <v>nee</v>
      </c>
      <c r="O2702" s="1">
        <f t="shared" si="597"/>
        <v>0</v>
      </c>
      <c r="P2702">
        <f t="shared" si="598"/>
        <v>0</v>
      </c>
    </row>
    <row r="2703" spans="1:16" x14ac:dyDescent="0.25">
      <c r="A2703" s="16">
        <f t="shared" si="599"/>
        <v>2701</v>
      </c>
      <c r="B2703" s="16">
        <f t="shared" si="588"/>
        <v>45</v>
      </c>
      <c r="C2703" s="1">
        <f t="shared" si="600"/>
        <v>3</v>
      </c>
      <c r="D2703" s="1">
        <f>VLOOKUP(C2703,Uitleg!$H$10:$K$14,2,FALSE)</f>
        <v>0</v>
      </c>
      <c r="E2703" s="1">
        <f>VLOOKUP(C2703,Uitleg!$H$10:$K$14,3,FALSE)</f>
        <v>0</v>
      </c>
      <c r="F2703">
        <f t="shared" si="601"/>
        <v>18</v>
      </c>
      <c r="G2703" s="17">
        <f t="shared" si="589"/>
        <v>45.511523495274126</v>
      </c>
      <c r="H2703" s="1">
        <f t="shared" si="590"/>
        <v>0</v>
      </c>
      <c r="I2703" s="1">
        <f t="shared" si="591"/>
        <v>0</v>
      </c>
      <c r="J2703" s="1">
        <f t="shared" si="592"/>
        <v>0</v>
      </c>
      <c r="K2703" s="1">
        <f t="shared" si="593"/>
        <v>1</v>
      </c>
      <c r="L2703" s="1">
        <f t="shared" si="594"/>
        <v>0</v>
      </c>
      <c r="M2703" s="1">
        <f t="shared" si="595"/>
        <v>0</v>
      </c>
      <c r="N2703" s="1" t="str">
        <f t="shared" si="596"/>
        <v>JA</v>
      </c>
      <c r="O2703" s="1">
        <f t="shared" si="597"/>
        <v>4</v>
      </c>
      <c r="P2703">
        <f t="shared" si="598"/>
        <v>0</v>
      </c>
    </row>
    <row r="2704" spans="1:16" x14ac:dyDescent="0.25">
      <c r="A2704" s="16">
        <f t="shared" si="599"/>
        <v>2702</v>
      </c>
      <c r="B2704" s="16">
        <f t="shared" si="588"/>
        <v>45</v>
      </c>
      <c r="C2704" s="1">
        <f t="shared" si="600"/>
        <v>4</v>
      </c>
      <c r="D2704" s="1">
        <f>VLOOKUP(C2704,Uitleg!$H$10:$K$14,2,FALSE)</f>
        <v>1</v>
      </c>
      <c r="E2704" s="1">
        <f>VLOOKUP(C2704,Uitleg!$H$10:$K$14,3,FALSE)</f>
        <v>0</v>
      </c>
      <c r="F2704">
        <f t="shared" si="601"/>
        <v>0</v>
      </c>
      <c r="G2704" s="17">
        <f t="shared" si="589"/>
        <v>45.413214961917177</v>
      </c>
      <c r="H2704" s="1">
        <f t="shared" si="590"/>
        <v>0</v>
      </c>
      <c r="I2704" s="1">
        <f t="shared" si="591"/>
        <v>0</v>
      </c>
      <c r="J2704" s="1">
        <f t="shared" si="592"/>
        <v>0</v>
      </c>
      <c r="K2704" s="1">
        <f t="shared" si="593"/>
        <v>0</v>
      </c>
      <c r="L2704" s="1">
        <f t="shared" si="594"/>
        <v>0</v>
      </c>
      <c r="M2704" s="1">
        <f t="shared" si="595"/>
        <v>0</v>
      </c>
      <c r="N2704" s="1" t="str">
        <f t="shared" si="596"/>
        <v>nee</v>
      </c>
      <c r="O2704" s="1">
        <f t="shared" si="597"/>
        <v>0</v>
      </c>
      <c r="P2704">
        <f t="shared" si="598"/>
        <v>50</v>
      </c>
    </row>
    <row r="2705" spans="1:16" x14ac:dyDescent="0.25">
      <c r="A2705" s="16">
        <f t="shared" si="599"/>
        <v>2703</v>
      </c>
      <c r="B2705" s="16">
        <f t="shared" si="588"/>
        <v>45</v>
      </c>
      <c r="C2705" s="1">
        <f t="shared" si="600"/>
        <v>4</v>
      </c>
      <c r="D2705" s="1">
        <f>VLOOKUP(C2705,Uitleg!$H$10:$K$14,2,FALSE)</f>
        <v>1</v>
      </c>
      <c r="E2705" s="1">
        <f>VLOOKUP(C2705,Uitleg!$H$10:$K$14,3,FALSE)</f>
        <v>0</v>
      </c>
      <c r="F2705">
        <f t="shared" si="601"/>
        <v>1</v>
      </c>
      <c r="G2705" s="17">
        <f t="shared" si="589"/>
        <v>45.315666440777747</v>
      </c>
      <c r="H2705" s="1">
        <f t="shared" si="590"/>
        <v>0</v>
      </c>
      <c r="I2705" s="1">
        <f t="shared" si="591"/>
        <v>0</v>
      </c>
      <c r="J2705" s="1">
        <f t="shared" si="592"/>
        <v>0</v>
      </c>
      <c r="K2705" s="1">
        <f t="shared" si="593"/>
        <v>0</v>
      </c>
      <c r="L2705" s="1">
        <f t="shared" si="594"/>
        <v>0</v>
      </c>
      <c r="M2705" s="1">
        <f t="shared" si="595"/>
        <v>0</v>
      </c>
      <c r="N2705" s="1" t="str">
        <f t="shared" si="596"/>
        <v>nee</v>
      </c>
      <c r="O2705" s="1">
        <f t="shared" si="597"/>
        <v>0</v>
      </c>
      <c r="P2705">
        <f t="shared" si="598"/>
        <v>50</v>
      </c>
    </row>
    <row r="2706" spans="1:16" x14ac:dyDescent="0.25">
      <c r="A2706" s="16">
        <f t="shared" si="599"/>
        <v>2704</v>
      </c>
      <c r="B2706" s="16">
        <f t="shared" si="588"/>
        <v>45</v>
      </c>
      <c r="C2706" s="1">
        <f t="shared" si="600"/>
        <v>4</v>
      </c>
      <c r="D2706" s="1">
        <f>VLOOKUP(C2706,Uitleg!$H$10:$K$14,2,FALSE)</f>
        <v>1</v>
      </c>
      <c r="E2706" s="1">
        <f>VLOOKUP(C2706,Uitleg!$H$10:$K$14,3,FALSE)</f>
        <v>0</v>
      </c>
      <c r="F2706">
        <f t="shared" si="601"/>
        <v>2</v>
      </c>
      <c r="G2706" s="17">
        <f t="shared" si="589"/>
        <v>45.218881978625205</v>
      </c>
      <c r="H2706" s="1">
        <f t="shared" si="590"/>
        <v>0</v>
      </c>
      <c r="I2706" s="1">
        <f t="shared" si="591"/>
        <v>0</v>
      </c>
      <c r="J2706" s="1">
        <f t="shared" si="592"/>
        <v>0</v>
      </c>
      <c r="K2706" s="1">
        <f t="shared" si="593"/>
        <v>0</v>
      </c>
      <c r="L2706" s="1">
        <f t="shared" si="594"/>
        <v>0</v>
      </c>
      <c r="M2706" s="1">
        <f t="shared" si="595"/>
        <v>0</v>
      </c>
      <c r="N2706" s="1" t="str">
        <f t="shared" si="596"/>
        <v>nee</v>
      </c>
      <c r="O2706" s="1">
        <f t="shared" si="597"/>
        <v>0</v>
      </c>
      <c r="P2706">
        <f t="shared" si="598"/>
        <v>50</v>
      </c>
    </row>
    <row r="2707" spans="1:16" x14ac:dyDescent="0.25">
      <c r="A2707" s="16">
        <f t="shared" si="599"/>
        <v>2705</v>
      </c>
      <c r="B2707" s="16">
        <f t="shared" si="588"/>
        <v>45</v>
      </c>
      <c r="C2707" s="1">
        <f t="shared" si="600"/>
        <v>4</v>
      </c>
      <c r="D2707" s="1">
        <f>VLOOKUP(C2707,Uitleg!$H$10:$K$14,2,FALSE)</f>
        <v>1</v>
      </c>
      <c r="E2707" s="1">
        <f>VLOOKUP(C2707,Uitleg!$H$10:$K$14,3,FALSE)</f>
        <v>0</v>
      </c>
      <c r="F2707">
        <f t="shared" si="601"/>
        <v>3</v>
      </c>
      <c r="G2707" s="17">
        <f t="shared" si="589"/>
        <v>45.122865588539888</v>
      </c>
      <c r="H2707" s="1">
        <f t="shared" si="590"/>
        <v>0</v>
      </c>
      <c r="I2707" s="1">
        <f t="shared" si="591"/>
        <v>0</v>
      </c>
      <c r="J2707" s="1">
        <f t="shared" si="592"/>
        <v>0</v>
      </c>
      <c r="K2707" s="1">
        <f t="shared" si="593"/>
        <v>0</v>
      </c>
      <c r="L2707" s="1">
        <f t="shared" si="594"/>
        <v>0</v>
      </c>
      <c r="M2707" s="1">
        <f t="shared" si="595"/>
        <v>0</v>
      </c>
      <c r="N2707" s="1" t="str">
        <f t="shared" si="596"/>
        <v>nee</v>
      </c>
      <c r="O2707" s="1">
        <f t="shared" si="597"/>
        <v>0</v>
      </c>
      <c r="P2707">
        <f t="shared" si="598"/>
        <v>50</v>
      </c>
    </row>
    <row r="2708" spans="1:16" x14ac:dyDescent="0.25">
      <c r="A2708" s="16">
        <f t="shared" si="599"/>
        <v>2706</v>
      </c>
      <c r="B2708" s="16">
        <f t="shared" si="588"/>
        <v>45</v>
      </c>
      <c r="C2708" s="1">
        <f t="shared" si="600"/>
        <v>4</v>
      </c>
      <c r="D2708" s="1">
        <f>VLOOKUP(C2708,Uitleg!$H$10:$K$14,2,FALSE)</f>
        <v>1</v>
      </c>
      <c r="E2708" s="1">
        <f>VLOOKUP(C2708,Uitleg!$H$10:$K$14,3,FALSE)</f>
        <v>0</v>
      </c>
      <c r="F2708">
        <f t="shared" si="601"/>
        <v>4</v>
      </c>
      <c r="G2708" s="17">
        <f t="shared" si="589"/>
        <v>45.027621249757971</v>
      </c>
      <c r="H2708" s="1">
        <f t="shared" si="590"/>
        <v>0</v>
      </c>
      <c r="I2708" s="1">
        <f t="shared" si="591"/>
        <v>0</v>
      </c>
      <c r="J2708" s="1">
        <f t="shared" si="592"/>
        <v>0</v>
      </c>
      <c r="K2708" s="1">
        <f t="shared" si="593"/>
        <v>0</v>
      </c>
      <c r="L2708" s="1">
        <f t="shared" si="594"/>
        <v>1</v>
      </c>
      <c r="M2708" s="1">
        <f t="shared" si="595"/>
        <v>0</v>
      </c>
      <c r="N2708" s="1" t="str">
        <f t="shared" si="596"/>
        <v>JA</v>
      </c>
      <c r="O2708" s="1">
        <f t="shared" si="597"/>
        <v>1</v>
      </c>
      <c r="P2708">
        <f t="shared" si="598"/>
        <v>50</v>
      </c>
    </row>
    <row r="2709" spans="1:16" x14ac:dyDescent="0.25">
      <c r="A2709" s="16">
        <f t="shared" si="599"/>
        <v>2707</v>
      </c>
      <c r="B2709" s="16">
        <f t="shared" si="588"/>
        <v>45</v>
      </c>
      <c r="C2709" s="1">
        <f t="shared" si="600"/>
        <v>1</v>
      </c>
      <c r="D2709" s="1">
        <f>VLOOKUP(C2709,Uitleg!$H$10:$K$14,2,FALSE)</f>
        <v>0</v>
      </c>
      <c r="E2709" s="1">
        <f>VLOOKUP(C2709,Uitleg!$H$10:$K$14,3,FALSE)</f>
        <v>0</v>
      </c>
      <c r="F2709">
        <f t="shared" si="601"/>
        <v>0</v>
      </c>
      <c r="G2709" s="17">
        <f t="shared" si="589"/>
        <v>44.933152907518085</v>
      </c>
      <c r="H2709" s="1">
        <f t="shared" si="590"/>
        <v>0</v>
      </c>
      <c r="I2709" s="1">
        <f t="shared" si="591"/>
        <v>0</v>
      </c>
      <c r="J2709" s="1">
        <f t="shared" si="592"/>
        <v>0</v>
      </c>
      <c r="K2709" s="1">
        <f t="shared" si="593"/>
        <v>0</v>
      </c>
      <c r="L2709" s="1">
        <f t="shared" si="594"/>
        <v>0</v>
      </c>
      <c r="M2709" s="1">
        <f t="shared" si="595"/>
        <v>0</v>
      </c>
      <c r="N2709" s="1" t="str">
        <f t="shared" si="596"/>
        <v>nee</v>
      </c>
      <c r="O2709" s="1">
        <f t="shared" si="597"/>
        <v>0</v>
      </c>
      <c r="P2709">
        <f t="shared" si="598"/>
        <v>0</v>
      </c>
    </row>
    <row r="2710" spans="1:16" x14ac:dyDescent="0.25">
      <c r="A2710" s="16">
        <f t="shared" si="599"/>
        <v>2708</v>
      </c>
      <c r="B2710" s="16">
        <f t="shared" si="588"/>
        <v>45</v>
      </c>
      <c r="C2710" s="1">
        <f t="shared" si="600"/>
        <v>1</v>
      </c>
      <c r="D2710" s="1">
        <f>VLOOKUP(C2710,Uitleg!$H$10:$K$14,2,FALSE)</f>
        <v>0</v>
      </c>
      <c r="E2710" s="1">
        <f>VLOOKUP(C2710,Uitleg!$H$10:$K$14,3,FALSE)</f>
        <v>0</v>
      </c>
      <c r="F2710">
        <f t="shared" si="601"/>
        <v>1</v>
      </c>
      <c r="G2710" s="17">
        <f t="shared" si="589"/>
        <v>44.83946447290873</v>
      </c>
      <c r="H2710" s="1">
        <f t="shared" si="590"/>
        <v>0</v>
      </c>
      <c r="I2710" s="1">
        <f t="shared" si="591"/>
        <v>0</v>
      </c>
      <c r="J2710" s="1">
        <f t="shared" si="592"/>
        <v>0</v>
      </c>
      <c r="K2710" s="1">
        <f t="shared" si="593"/>
        <v>0</v>
      </c>
      <c r="L2710" s="1">
        <f t="shared" si="594"/>
        <v>0</v>
      </c>
      <c r="M2710" s="1">
        <f t="shared" si="595"/>
        <v>0</v>
      </c>
      <c r="N2710" s="1" t="str">
        <f t="shared" si="596"/>
        <v>nee</v>
      </c>
      <c r="O2710" s="1">
        <f t="shared" si="597"/>
        <v>0</v>
      </c>
      <c r="P2710">
        <f t="shared" si="598"/>
        <v>0</v>
      </c>
    </row>
    <row r="2711" spans="1:16" x14ac:dyDescent="0.25">
      <c r="A2711" s="16">
        <f t="shared" si="599"/>
        <v>2709</v>
      </c>
      <c r="B2711" s="16">
        <f t="shared" si="588"/>
        <v>45</v>
      </c>
      <c r="C2711" s="1">
        <f t="shared" si="600"/>
        <v>1</v>
      </c>
      <c r="D2711" s="1">
        <f>VLOOKUP(C2711,Uitleg!$H$10:$K$14,2,FALSE)</f>
        <v>0</v>
      </c>
      <c r="E2711" s="1">
        <f>VLOOKUP(C2711,Uitleg!$H$10:$K$14,3,FALSE)</f>
        <v>0</v>
      </c>
      <c r="F2711">
        <f t="shared" si="601"/>
        <v>2</v>
      </c>
      <c r="G2711" s="17">
        <f t="shared" si="589"/>
        <v>44.746559822717352</v>
      </c>
      <c r="H2711" s="1">
        <f t="shared" si="590"/>
        <v>0</v>
      </c>
      <c r="I2711" s="1">
        <f t="shared" si="591"/>
        <v>0</v>
      </c>
      <c r="J2711" s="1">
        <f t="shared" si="592"/>
        <v>0</v>
      </c>
      <c r="K2711" s="1">
        <f t="shared" si="593"/>
        <v>0</v>
      </c>
      <c r="L2711" s="1">
        <f t="shared" si="594"/>
        <v>0</v>
      </c>
      <c r="M2711" s="1">
        <f t="shared" si="595"/>
        <v>0</v>
      </c>
      <c r="N2711" s="1" t="str">
        <f t="shared" si="596"/>
        <v>nee</v>
      </c>
      <c r="O2711" s="1">
        <f t="shared" si="597"/>
        <v>0</v>
      </c>
      <c r="P2711">
        <f t="shared" si="598"/>
        <v>0</v>
      </c>
    </row>
    <row r="2712" spans="1:16" x14ac:dyDescent="0.25">
      <c r="A2712" s="16">
        <f t="shared" si="599"/>
        <v>2710</v>
      </c>
      <c r="B2712" s="16">
        <f t="shared" si="588"/>
        <v>45</v>
      </c>
      <c r="C2712" s="1">
        <f t="shared" si="600"/>
        <v>1</v>
      </c>
      <c r="D2712" s="1">
        <f>VLOOKUP(C2712,Uitleg!$H$10:$K$14,2,FALSE)</f>
        <v>0</v>
      </c>
      <c r="E2712" s="1">
        <f>VLOOKUP(C2712,Uitleg!$H$10:$K$14,3,FALSE)</f>
        <v>0</v>
      </c>
      <c r="F2712">
        <f t="shared" si="601"/>
        <v>3</v>
      </c>
      <c r="G2712" s="17">
        <f t="shared" si="589"/>
        <v>44.654442799280503</v>
      </c>
      <c r="H2712" s="1">
        <f t="shared" si="590"/>
        <v>0</v>
      </c>
      <c r="I2712" s="1">
        <f t="shared" si="591"/>
        <v>0</v>
      </c>
      <c r="J2712" s="1">
        <f t="shared" si="592"/>
        <v>0</v>
      </c>
      <c r="K2712" s="1">
        <f t="shared" si="593"/>
        <v>0</v>
      </c>
      <c r="L2712" s="1">
        <f t="shared" si="594"/>
        <v>0</v>
      </c>
      <c r="M2712" s="1">
        <f t="shared" si="595"/>
        <v>0</v>
      </c>
      <c r="N2712" s="1" t="str">
        <f t="shared" si="596"/>
        <v>nee</v>
      </c>
      <c r="O2712" s="1">
        <f t="shared" si="597"/>
        <v>0</v>
      </c>
      <c r="P2712">
        <f t="shared" si="598"/>
        <v>0</v>
      </c>
    </row>
    <row r="2713" spans="1:16" x14ac:dyDescent="0.25">
      <c r="A2713" s="16">
        <f t="shared" si="599"/>
        <v>2711</v>
      </c>
      <c r="B2713" s="16">
        <f t="shared" si="588"/>
        <v>45</v>
      </c>
      <c r="C2713" s="1">
        <f t="shared" si="600"/>
        <v>1</v>
      </c>
      <c r="D2713" s="1">
        <f>VLOOKUP(C2713,Uitleg!$H$10:$K$14,2,FALSE)</f>
        <v>0</v>
      </c>
      <c r="E2713" s="1">
        <f>VLOOKUP(C2713,Uitleg!$H$10:$K$14,3,FALSE)</f>
        <v>0</v>
      </c>
      <c r="F2713">
        <f t="shared" si="601"/>
        <v>4</v>
      </c>
      <c r="G2713" s="17">
        <f t="shared" si="589"/>
        <v>44.563117210335726</v>
      </c>
      <c r="H2713" s="1">
        <f t="shared" si="590"/>
        <v>0</v>
      </c>
      <c r="I2713" s="1">
        <f t="shared" si="591"/>
        <v>0</v>
      </c>
      <c r="J2713" s="1">
        <f t="shared" si="592"/>
        <v>0</v>
      </c>
      <c r="K2713" s="1">
        <f t="shared" si="593"/>
        <v>0</v>
      </c>
      <c r="L2713" s="1">
        <f t="shared" si="594"/>
        <v>0</v>
      </c>
      <c r="M2713" s="1">
        <f t="shared" si="595"/>
        <v>0</v>
      </c>
      <c r="N2713" s="1" t="str">
        <f t="shared" si="596"/>
        <v>nee</v>
      </c>
      <c r="O2713" s="1">
        <f t="shared" si="597"/>
        <v>0</v>
      </c>
      <c r="P2713">
        <f t="shared" si="598"/>
        <v>0</v>
      </c>
    </row>
    <row r="2714" spans="1:16" x14ac:dyDescent="0.25">
      <c r="A2714" s="16">
        <f t="shared" si="599"/>
        <v>2712</v>
      </c>
      <c r="B2714" s="16">
        <f t="shared" si="588"/>
        <v>45</v>
      </c>
      <c r="C2714" s="1">
        <f t="shared" si="600"/>
        <v>1</v>
      </c>
      <c r="D2714" s="1">
        <f>VLOOKUP(C2714,Uitleg!$H$10:$K$14,2,FALSE)</f>
        <v>0</v>
      </c>
      <c r="E2714" s="1">
        <f>VLOOKUP(C2714,Uitleg!$H$10:$K$14,3,FALSE)</f>
        <v>0</v>
      </c>
      <c r="F2714">
        <f t="shared" si="601"/>
        <v>5</v>
      </c>
      <c r="G2714" s="17">
        <f t="shared" si="589"/>
        <v>44.472586828874455</v>
      </c>
      <c r="H2714" s="1">
        <f t="shared" si="590"/>
        <v>0</v>
      </c>
      <c r="I2714" s="1">
        <f t="shared" si="591"/>
        <v>0</v>
      </c>
      <c r="J2714" s="1">
        <f t="shared" si="592"/>
        <v>0</v>
      </c>
      <c r="K2714" s="1">
        <f t="shared" si="593"/>
        <v>0</v>
      </c>
      <c r="L2714" s="1">
        <f t="shared" si="594"/>
        <v>0</v>
      </c>
      <c r="M2714" s="1">
        <f t="shared" si="595"/>
        <v>0</v>
      </c>
      <c r="N2714" s="1" t="str">
        <f t="shared" si="596"/>
        <v>nee</v>
      </c>
      <c r="O2714" s="1">
        <f t="shared" si="597"/>
        <v>0</v>
      </c>
      <c r="P2714">
        <f t="shared" si="598"/>
        <v>0</v>
      </c>
    </row>
    <row r="2715" spans="1:16" x14ac:dyDescent="0.25">
      <c r="A2715" s="16">
        <f t="shared" si="599"/>
        <v>2713</v>
      </c>
      <c r="B2715" s="16">
        <f t="shared" si="588"/>
        <v>45</v>
      </c>
      <c r="C2715" s="1">
        <f t="shared" si="600"/>
        <v>1</v>
      </c>
      <c r="D2715" s="1">
        <f>VLOOKUP(C2715,Uitleg!$H$10:$K$14,2,FALSE)</f>
        <v>0</v>
      </c>
      <c r="E2715" s="1">
        <f>VLOOKUP(C2715,Uitleg!$H$10:$K$14,3,FALSE)</f>
        <v>0</v>
      </c>
      <c r="F2715">
        <f t="shared" si="601"/>
        <v>6</v>
      </c>
      <c r="G2715" s="17">
        <f t="shared" si="589"/>
        <v>44.382855392996447</v>
      </c>
      <c r="H2715" s="1">
        <f t="shared" si="590"/>
        <v>0</v>
      </c>
      <c r="I2715" s="1">
        <f t="shared" si="591"/>
        <v>0</v>
      </c>
      <c r="J2715" s="1">
        <f t="shared" si="592"/>
        <v>0</v>
      </c>
      <c r="K2715" s="1">
        <f t="shared" si="593"/>
        <v>0</v>
      </c>
      <c r="L2715" s="1">
        <f t="shared" si="594"/>
        <v>0</v>
      </c>
      <c r="M2715" s="1">
        <f t="shared" si="595"/>
        <v>0</v>
      </c>
      <c r="N2715" s="1" t="str">
        <f t="shared" si="596"/>
        <v>nee</v>
      </c>
      <c r="O2715" s="1">
        <f t="shared" si="597"/>
        <v>0</v>
      </c>
      <c r="P2715">
        <f t="shared" si="598"/>
        <v>0</v>
      </c>
    </row>
    <row r="2716" spans="1:16" x14ac:dyDescent="0.25">
      <c r="A2716" s="16">
        <f t="shared" si="599"/>
        <v>2714</v>
      </c>
      <c r="B2716" s="16">
        <f t="shared" si="588"/>
        <v>45</v>
      </c>
      <c r="C2716" s="1">
        <f t="shared" si="600"/>
        <v>1</v>
      </c>
      <c r="D2716" s="1">
        <f>VLOOKUP(C2716,Uitleg!$H$10:$K$14,2,FALSE)</f>
        <v>0</v>
      </c>
      <c r="E2716" s="1">
        <f>VLOOKUP(C2716,Uitleg!$H$10:$K$14,3,FALSE)</f>
        <v>0</v>
      </c>
      <c r="F2716">
        <f t="shared" si="601"/>
        <v>7</v>
      </c>
      <c r="G2716" s="17">
        <f t="shared" si="589"/>
        <v>44.29392660576525</v>
      </c>
      <c r="H2716" s="1">
        <f t="shared" si="590"/>
        <v>0</v>
      </c>
      <c r="I2716" s="1">
        <f t="shared" si="591"/>
        <v>0</v>
      </c>
      <c r="J2716" s="1">
        <f t="shared" si="592"/>
        <v>0</v>
      </c>
      <c r="K2716" s="1">
        <f t="shared" si="593"/>
        <v>0</v>
      </c>
      <c r="L2716" s="1">
        <f t="shared" si="594"/>
        <v>0</v>
      </c>
      <c r="M2716" s="1">
        <f t="shared" si="595"/>
        <v>0</v>
      </c>
      <c r="N2716" s="1" t="str">
        <f t="shared" si="596"/>
        <v>nee</v>
      </c>
      <c r="O2716" s="1">
        <f t="shared" si="597"/>
        <v>0</v>
      </c>
      <c r="P2716">
        <f t="shared" si="598"/>
        <v>0</v>
      </c>
    </row>
    <row r="2717" spans="1:16" x14ac:dyDescent="0.25">
      <c r="A2717" s="16">
        <f t="shared" si="599"/>
        <v>2715</v>
      </c>
      <c r="B2717" s="16">
        <f t="shared" si="588"/>
        <v>45</v>
      </c>
      <c r="C2717" s="1">
        <f t="shared" si="600"/>
        <v>1</v>
      </c>
      <c r="D2717" s="1">
        <f>VLOOKUP(C2717,Uitleg!$H$10:$K$14,2,FALSE)</f>
        <v>0</v>
      </c>
      <c r="E2717" s="1">
        <f>VLOOKUP(C2717,Uitleg!$H$10:$K$14,3,FALSE)</f>
        <v>0</v>
      </c>
      <c r="F2717">
        <f t="shared" si="601"/>
        <v>8</v>
      </c>
      <c r="G2717" s="17">
        <f t="shared" si="589"/>
        <v>44.205804135065726</v>
      </c>
      <c r="H2717" s="1">
        <f t="shared" si="590"/>
        <v>0</v>
      </c>
      <c r="I2717" s="1">
        <f t="shared" si="591"/>
        <v>0</v>
      </c>
      <c r="J2717" s="1">
        <f t="shared" si="592"/>
        <v>0</v>
      </c>
      <c r="K2717" s="1">
        <f t="shared" si="593"/>
        <v>0</v>
      </c>
      <c r="L2717" s="1">
        <f t="shared" si="594"/>
        <v>0</v>
      </c>
      <c r="M2717" s="1">
        <f t="shared" si="595"/>
        <v>0</v>
      </c>
      <c r="N2717" s="1" t="str">
        <f t="shared" si="596"/>
        <v>nee</v>
      </c>
      <c r="O2717" s="1">
        <f t="shared" si="597"/>
        <v>0</v>
      </c>
      <c r="P2717">
        <f t="shared" si="598"/>
        <v>0</v>
      </c>
    </row>
    <row r="2718" spans="1:16" x14ac:dyDescent="0.25">
      <c r="A2718" s="16">
        <f t="shared" si="599"/>
        <v>2716</v>
      </c>
      <c r="B2718" s="16">
        <f t="shared" si="588"/>
        <v>45</v>
      </c>
      <c r="C2718" s="1">
        <f t="shared" si="600"/>
        <v>1</v>
      </c>
      <c r="D2718" s="1">
        <f>VLOOKUP(C2718,Uitleg!$H$10:$K$14,2,FALSE)</f>
        <v>0</v>
      </c>
      <c r="E2718" s="1">
        <f>VLOOKUP(C2718,Uitleg!$H$10:$K$14,3,FALSE)</f>
        <v>0</v>
      </c>
      <c r="F2718">
        <f t="shared" si="601"/>
        <v>9</v>
      </c>
      <c r="G2718" s="17">
        <f t="shared" si="589"/>
        <v>44.118491613462211</v>
      </c>
      <c r="H2718" s="1">
        <f t="shared" si="590"/>
        <v>0</v>
      </c>
      <c r="I2718" s="1">
        <f t="shared" si="591"/>
        <v>0</v>
      </c>
      <c r="J2718" s="1">
        <f t="shared" si="592"/>
        <v>0</v>
      </c>
      <c r="K2718" s="1">
        <f t="shared" si="593"/>
        <v>0</v>
      </c>
      <c r="L2718" s="1">
        <f t="shared" si="594"/>
        <v>0</v>
      </c>
      <c r="M2718" s="1">
        <f t="shared" si="595"/>
        <v>0</v>
      </c>
      <c r="N2718" s="1" t="str">
        <f t="shared" si="596"/>
        <v>nee</v>
      </c>
      <c r="O2718" s="1">
        <f t="shared" si="597"/>
        <v>0</v>
      </c>
      <c r="P2718">
        <f t="shared" si="598"/>
        <v>0</v>
      </c>
    </row>
    <row r="2719" spans="1:16" x14ac:dyDescent="0.25">
      <c r="A2719" s="16">
        <f t="shared" si="599"/>
        <v>2717</v>
      </c>
      <c r="B2719" s="16">
        <f t="shared" si="588"/>
        <v>45</v>
      </c>
      <c r="C2719" s="1">
        <f t="shared" si="600"/>
        <v>1</v>
      </c>
      <c r="D2719" s="1">
        <f>VLOOKUP(C2719,Uitleg!$H$10:$K$14,2,FALSE)</f>
        <v>0</v>
      </c>
      <c r="E2719" s="1">
        <f>VLOOKUP(C2719,Uitleg!$H$10:$K$14,3,FALSE)</f>
        <v>0</v>
      </c>
      <c r="F2719">
        <f t="shared" si="601"/>
        <v>10</v>
      </c>
      <c r="G2719" s="17">
        <f t="shared" si="589"/>
        <v>44.031992638058526</v>
      </c>
      <c r="H2719" s="1">
        <f t="shared" si="590"/>
        <v>0</v>
      </c>
      <c r="I2719" s="1">
        <f t="shared" si="591"/>
        <v>0</v>
      </c>
      <c r="J2719" s="1">
        <f t="shared" si="592"/>
        <v>0</v>
      </c>
      <c r="K2719" s="1">
        <f t="shared" si="593"/>
        <v>0</v>
      </c>
      <c r="L2719" s="1">
        <f t="shared" si="594"/>
        <v>0</v>
      </c>
      <c r="M2719" s="1">
        <f t="shared" si="595"/>
        <v>0</v>
      </c>
      <c r="N2719" s="1" t="str">
        <f t="shared" si="596"/>
        <v>nee</v>
      </c>
      <c r="O2719" s="1">
        <f t="shared" si="597"/>
        <v>0</v>
      </c>
      <c r="P2719">
        <f t="shared" si="598"/>
        <v>0</v>
      </c>
    </row>
    <row r="2720" spans="1:16" x14ac:dyDescent="0.25">
      <c r="A2720" s="16">
        <f t="shared" si="599"/>
        <v>2718</v>
      </c>
      <c r="B2720" s="16">
        <f t="shared" si="588"/>
        <v>45</v>
      </c>
      <c r="C2720" s="1">
        <f t="shared" si="600"/>
        <v>1</v>
      </c>
      <c r="D2720" s="1">
        <f>VLOOKUP(C2720,Uitleg!$H$10:$K$14,2,FALSE)</f>
        <v>0</v>
      </c>
      <c r="E2720" s="1">
        <f>VLOOKUP(C2720,Uitleg!$H$10:$K$14,3,FALSE)</f>
        <v>0</v>
      </c>
      <c r="F2720">
        <f t="shared" si="601"/>
        <v>11</v>
      </c>
      <c r="G2720" s="17">
        <f t="shared" si="589"/>
        <v>43.946310770358963</v>
      </c>
      <c r="H2720" s="1">
        <f t="shared" si="590"/>
        <v>0</v>
      </c>
      <c r="I2720" s="1">
        <f t="shared" si="591"/>
        <v>0</v>
      </c>
      <c r="J2720" s="1">
        <f t="shared" si="592"/>
        <v>0</v>
      </c>
      <c r="K2720" s="1">
        <f t="shared" si="593"/>
        <v>0</v>
      </c>
      <c r="L2720" s="1">
        <f t="shared" si="594"/>
        <v>0</v>
      </c>
      <c r="M2720" s="1">
        <f t="shared" si="595"/>
        <v>0</v>
      </c>
      <c r="N2720" s="1" t="str">
        <f t="shared" si="596"/>
        <v>nee</v>
      </c>
      <c r="O2720" s="1">
        <f t="shared" si="597"/>
        <v>0</v>
      </c>
      <c r="P2720">
        <f t="shared" si="598"/>
        <v>0</v>
      </c>
    </row>
    <row r="2721" spans="1:16" x14ac:dyDescent="0.25">
      <c r="A2721" s="16">
        <f t="shared" si="599"/>
        <v>2719</v>
      </c>
      <c r="B2721" s="16">
        <f t="shared" si="588"/>
        <v>45</v>
      </c>
      <c r="C2721" s="1">
        <f t="shared" si="600"/>
        <v>1</v>
      </c>
      <c r="D2721" s="1">
        <f>VLOOKUP(C2721,Uitleg!$H$10:$K$14,2,FALSE)</f>
        <v>0</v>
      </c>
      <c r="E2721" s="1">
        <f>VLOOKUP(C2721,Uitleg!$H$10:$K$14,3,FALSE)</f>
        <v>0</v>
      </c>
      <c r="F2721">
        <f t="shared" si="601"/>
        <v>12</v>
      </c>
      <c r="G2721" s="17">
        <f t="shared" si="589"/>
        <v>43.861449536131261</v>
      </c>
      <c r="H2721" s="1">
        <f t="shared" si="590"/>
        <v>0</v>
      </c>
      <c r="I2721" s="1">
        <f t="shared" si="591"/>
        <v>0</v>
      </c>
      <c r="J2721" s="1">
        <f t="shared" si="592"/>
        <v>0</v>
      </c>
      <c r="K2721" s="1">
        <f t="shared" si="593"/>
        <v>0</v>
      </c>
      <c r="L2721" s="1">
        <f t="shared" si="594"/>
        <v>0</v>
      </c>
      <c r="M2721" s="1">
        <f t="shared" si="595"/>
        <v>0</v>
      </c>
      <c r="N2721" s="1" t="str">
        <f t="shared" si="596"/>
        <v>nee</v>
      </c>
      <c r="O2721" s="1">
        <f t="shared" si="597"/>
        <v>0</v>
      </c>
      <c r="P2721">
        <f t="shared" si="598"/>
        <v>0</v>
      </c>
    </row>
    <row r="2722" spans="1:16" x14ac:dyDescent="0.25">
      <c r="A2722" s="16">
        <f t="shared" si="599"/>
        <v>2720</v>
      </c>
      <c r="B2722" s="16">
        <f t="shared" si="588"/>
        <v>45</v>
      </c>
      <c r="C2722" s="1">
        <f t="shared" si="600"/>
        <v>1</v>
      </c>
      <c r="D2722" s="1">
        <f>VLOOKUP(C2722,Uitleg!$H$10:$K$14,2,FALSE)</f>
        <v>0</v>
      </c>
      <c r="E2722" s="1">
        <f>VLOOKUP(C2722,Uitleg!$H$10:$K$14,3,FALSE)</f>
        <v>0</v>
      </c>
      <c r="F2722">
        <f t="shared" si="601"/>
        <v>13</v>
      </c>
      <c r="G2722" s="17">
        <f t="shared" si="589"/>
        <v>43.77741242527037</v>
      </c>
      <c r="H2722" s="1">
        <f t="shared" si="590"/>
        <v>0</v>
      </c>
      <c r="I2722" s="1">
        <f t="shared" si="591"/>
        <v>0</v>
      </c>
      <c r="J2722" s="1">
        <f t="shared" si="592"/>
        <v>0</v>
      </c>
      <c r="K2722" s="1">
        <f t="shared" si="593"/>
        <v>0</v>
      </c>
      <c r="L2722" s="1">
        <f t="shared" si="594"/>
        <v>0</v>
      </c>
      <c r="M2722" s="1">
        <f t="shared" si="595"/>
        <v>0</v>
      </c>
      <c r="N2722" s="1" t="str">
        <f t="shared" si="596"/>
        <v>nee</v>
      </c>
      <c r="O2722" s="1">
        <f t="shared" si="597"/>
        <v>0</v>
      </c>
      <c r="P2722">
        <f t="shared" si="598"/>
        <v>0</v>
      </c>
    </row>
    <row r="2723" spans="1:16" x14ac:dyDescent="0.25">
      <c r="A2723" s="16">
        <f t="shared" si="599"/>
        <v>2721</v>
      </c>
      <c r="B2723" s="16">
        <f t="shared" si="588"/>
        <v>45</v>
      </c>
      <c r="C2723" s="1">
        <f t="shared" si="600"/>
        <v>1</v>
      </c>
      <c r="D2723" s="1">
        <f>VLOOKUP(C2723,Uitleg!$H$10:$K$14,2,FALSE)</f>
        <v>0</v>
      </c>
      <c r="E2723" s="1">
        <f>VLOOKUP(C2723,Uitleg!$H$10:$K$14,3,FALSE)</f>
        <v>0</v>
      </c>
      <c r="F2723">
        <f t="shared" si="601"/>
        <v>14</v>
      </c>
      <c r="G2723" s="17">
        <f t="shared" si="589"/>
        <v>43.694202891664013</v>
      </c>
      <c r="H2723" s="1">
        <f t="shared" si="590"/>
        <v>0</v>
      </c>
      <c r="I2723" s="1">
        <f t="shared" si="591"/>
        <v>0</v>
      </c>
      <c r="J2723" s="1">
        <f t="shared" si="592"/>
        <v>0</v>
      </c>
      <c r="K2723" s="1">
        <f t="shared" si="593"/>
        <v>0</v>
      </c>
      <c r="L2723" s="1">
        <f t="shared" si="594"/>
        <v>0</v>
      </c>
      <c r="M2723" s="1">
        <f t="shared" si="595"/>
        <v>0</v>
      </c>
      <c r="N2723" s="1" t="str">
        <f t="shared" si="596"/>
        <v>nee</v>
      </c>
      <c r="O2723" s="1">
        <f t="shared" si="597"/>
        <v>0</v>
      </c>
      <c r="P2723">
        <f t="shared" si="598"/>
        <v>0</v>
      </c>
    </row>
    <row r="2724" spans="1:16" x14ac:dyDescent="0.25">
      <c r="A2724" s="16">
        <f t="shared" si="599"/>
        <v>2722</v>
      </c>
      <c r="B2724" s="16">
        <f t="shared" si="588"/>
        <v>45</v>
      </c>
      <c r="C2724" s="1">
        <f t="shared" si="600"/>
        <v>1</v>
      </c>
      <c r="D2724" s="1">
        <f>VLOOKUP(C2724,Uitleg!$H$10:$K$14,2,FALSE)</f>
        <v>0</v>
      </c>
      <c r="E2724" s="1">
        <f>VLOOKUP(C2724,Uitleg!$H$10:$K$14,3,FALSE)</f>
        <v>0</v>
      </c>
      <c r="F2724">
        <f t="shared" si="601"/>
        <v>15</v>
      </c>
      <c r="G2724" s="17">
        <f t="shared" si="589"/>
        <v>43.611824353059234</v>
      </c>
      <c r="H2724" s="1">
        <f t="shared" si="590"/>
        <v>0</v>
      </c>
      <c r="I2724" s="1">
        <f t="shared" si="591"/>
        <v>0</v>
      </c>
      <c r="J2724" s="1">
        <f t="shared" si="592"/>
        <v>0</v>
      </c>
      <c r="K2724" s="1">
        <f t="shared" si="593"/>
        <v>0</v>
      </c>
      <c r="L2724" s="1">
        <f t="shared" si="594"/>
        <v>0</v>
      </c>
      <c r="M2724" s="1">
        <f t="shared" si="595"/>
        <v>0</v>
      </c>
      <c r="N2724" s="1" t="str">
        <f t="shared" si="596"/>
        <v>nee</v>
      </c>
      <c r="O2724" s="1">
        <f t="shared" si="597"/>
        <v>0</v>
      </c>
      <c r="P2724">
        <f t="shared" si="598"/>
        <v>0</v>
      </c>
    </row>
    <row r="2725" spans="1:16" x14ac:dyDescent="0.25">
      <c r="A2725" s="16">
        <f t="shared" si="599"/>
        <v>2723</v>
      </c>
      <c r="B2725" s="16">
        <f t="shared" si="588"/>
        <v>45</v>
      </c>
      <c r="C2725" s="1">
        <f t="shared" si="600"/>
        <v>1</v>
      </c>
      <c r="D2725" s="1">
        <f>VLOOKUP(C2725,Uitleg!$H$10:$K$14,2,FALSE)</f>
        <v>0</v>
      </c>
      <c r="E2725" s="1">
        <f>VLOOKUP(C2725,Uitleg!$H$10:$K$14,3,FALSE)</f>
        <v>0</v>
      </c>
      <c r="F2725">
        <f t="shared" si="601"/>
        <v>16</v>
      </c>
      <c r="G2725" s="17">
        <f t="shared" si="589"/>
        <v>43.530280190930981</v>
      </c>
      <c r="H2725" s="1">
        <f t="shared" si="590"/>
        <v>0</v>
      </c>
      <c r="I2725" s="1">
        <f t="shared" si="591"/>
        <v>0</v>
      </c>
      <c r="J2725" s="1">
        <f t="shared" si="592"/>
        <v>0</v>
      </c>
      <c r="K2725" s="1">
        <f t="shared" si="593"/>
        <v>0</v>
      </c>
      <c r="L2725" s="1">
        <f t="shared" si="594"/>
        <v>0</v>
      </c>
      <c r="M2725" s="1">
        <f t="shared" si="595"/>
        <v>0</v>
      </c>
      <c r="N2725" s="1" t="str">
        <f t="shared" si="596"/>
        <v>nee</v>
      </c>
      <c r="O2725" s="1">
        <f t="shared" si="597"/>
        <v>0</v>
      </c>
      <c r="P2725">
        <f t="shared" si="598"/>
        <v>0</v>
      </c>
    </row>
    <row r="2726" spans="1:16" x14ac:dyDescent="0.25">
      <c r="A2726" s="16">
        <f t="shared" si="599"/>
        <v>2724</v>
      </c>
      <c r="B2726" s="16">
        <f t="shared" si="588"/>
        <v>45</v>
      </c>
      <c r="C2726" s="1">
        <f t="shared" si="600"/>
        <v>1</v>
      </c>
      <c r="D2726" s="1">
        <f>VLOOKUP(C2726,Uitleg!$H$10:$K$14,2,FALSE)</f>
        <v>0</v>
      </c>
      <c r="E2726" s="1">
        <f>VLOOKUP(C2726,Uitleg!$H$10:$K$14,3,FALSE)</f>
        <v>0</v>
      </c>
      <c r="F2726">
        <f t="shared" si="601"/>
        <v>17</v>
      </c>
      <c r="G2726" s="17">
        <f t="shared" si="589"/>
        <v>43.449573750351576</v>
      </c>
      <c r="H2726" s="1">
        <f t="shared" si="590"/>
        <v>0</v>
      </c>
      <c r="I2726" s="1">
        <f t="shared" si="591"/>
        <v>0</v>
      </c>
      <c r="J2726" s="1">
        <f t="shared" si="592"/>
        <v>0</v>
      </c>
      <c r="K2726" s="1">
        <f t="shared" si="593"/>
        <v>0</v>
      </c>
      <c r="L2726" s="1">
        <f t="shared" si="594"/>
        <v>0</v>
      </c>
      <c r="M2726" s="1">
        <f t="shared" si="595"/>
        <v>0</v>
      </c>
      <c r="N2726" s="1" t="str">
        <f t="shared" si="596"/>
        <v>nee</v>
      </c>
      <c r="O2726" s="1">
        <f t="shared" si="597"/>
        <v>0</v>
      </c>
      <c r="P2726">
        <f t="shared" si="598"/>
        <v>0</v>
      </c>
    </row>
    <row r="2727" spans="1:16" x14ac:dyDescent="0.25">
      <c r="A2727" s="16">
        <f t="shared" si="599"/>
        <v>2725</v>
      </c>
      <c r="B2727" s="16">
        <f t="shared" si="588"/>
        <v>45</v>
      </c>
      <c r="C2727" s="1">
        <f t="shared" si="600"/>
        <v>1</v>
      </c>
      <c r="D2727" s="1">
        <f>VLOOKUP(C2727,Uitleg!$H$10:$K$14,2,FALSE)</f>
        <v>0</v>
      </c>
      <c r="E2727" s="1">
        <f>VLOOKUP(C2727,Uitleg!$H$10:$K$14,3,FALSE)</f>
        <v>0</v>
      </c>
      <c r="F2727">
        <f t="shared" si="601"/>
        <v>18</v>
      </c>
      <c r="G2727" s="17">
        <f t="shared" si="589"/>
        <v>43.369708339861752</v>
      </c>
      <c r="H2727" s="1">
        <f t="shared" si="590"/>
        <v>0</v>
      </c>
      <c r="I2727" s="1">
        <f t="shared" si="591"/>
        <v>0</v>
      </c>
      <c r="J2727" s="1">
        <f t="shared" si="592"/>
        <v>0</v>
      </c>
      <c r="K2727" s="1">
        <f t="shared" si="593"/>
        <v>0</v>
      </c>
      <c r="L2727" s="1">
        <f t="shared" si="594"/>
        <v>0</v>
      </c>
      <c r="M2727" s="1">
        <f t="shared" si="595"/>
        <v>0</v>
      </c>
      <c r="N2727" s="1" t="str">
        <f t="shared" si="596"/>
        <v>nee</v>
      </c>
      <c r="O2727" s="1">
        <f t="shared" si="597"/>
        <v>0</v>
      </c>
      <c r="P2727">
        <f t="shared" si="598"/>
        <v>0</v>
      </c>
    </row>
    <row r="2728" spans="1:16" x14ac:dyDescent="0.25">
      <c r="A2728" s="16">
        <f t="shared" si="599"/>
        <v>2726</v>
      </c>
      <c r="B2728" s="16">
        <f t="shared" si="588"/>
        <v>45</v>
      </c>
      <c r="C2728" s="1">
        <f t="shared" si="600"/>
        <v>1</v>
      </c>
      <c r="D2728" s="1">
        <f>VLOOKUP(C2728,Uitleg!$H$10:$K$14,2,FALSE)</f>
        <v>0</v>
      </c>
      <c r="E2728" s="1">
        <f>VLOOKUP(C2728,Uitleg!$H$10:$K$14,3,FALSE)</f>
        <v>0</v>
      </c>
      <c r="F2728">
        <f t="shared" si="601"/>
        <v>19</v>
      </c>
      <c r="G2728" s="17">
        <f t="shared" si="589"/>
        <v>43.290687231343107</v>
      </c>
      <c r="H2728" s="1">
        <f t="shared" si="590"/>
        <v>1</v>
      </c>
      <c r="I2728" s="1">
        <f t="shared" si="591"/>
        <v>0</v>
      </c>
      <c r="J2728" s="1">
        <f t="shared" si="592"/>
        <v>0</v>
      </c>
      <c r="K2728" s="1">
        <f t="shared" si="593"/>
        <v>0</v>
      </c>
      <c r="L2728" s="1">
        <f t="shared" si="594"/>
        <v>0</v>
      </c>
      <c r="M2728" s="1">
        <f t="shared" si="595"/>
        <v>0</v>
      </c>
      <c r="N2728" s="1" t="str">
        <f t="shared" si="596"/>
        <v>JA</v>
      </c>
      <c r="O2728" s="1">
        <f t="shared" si="597"/>
        <v>2</v>
      </c>
      <c r="P2728">
        <f t="shared" si="598"/>
        <v>0</v>
      </c>
    </row>
    <row r="2729" spans="1:16" x14ac:dyDescent="0.25">
      <c r="A2729" s="16">
        <f t="shared" si="599"/>
        <v>2727</v>
      </c>
      <c r="B2729" s="16">
        <f t="shared" si="588"/>
        <v>45</v>
      </c>
      <c r="C2729" s="1">
        <f t="shared" si="600"/>
        <v>2</v>
      </c>
      <c r="D2729" s="1">
        <f>VLOOKUP(C2729,Uitleg!$H$10:$K$14,2,FALSE)</f>
        <v>0</v>
      </c>
      <c r="E2729" s="1">
        <f>VLOOKUP(C2729,Uitleg!$H$10:$K$14,3,FALSE)</f>
        <v>1</v>
      </c>
      <c r="F2729">
        <f t="shared" si="601"/>
        <v>0</v>
      </c>
      <c r="G2729" s="17">
        <f t="shared" si="589"/>
        <v>43.212513659892167</v>
      </c>
      <c r="H2729" s="1">
        <f t="shared" si="590"/>
        <v>0</v>
      </c>
      <c r="I2729" s="1">
        <f t="shared" si="591"/>
        <v>0</v>
      </c>
      <c r="J2729" s="1">
        <f t="shared" si="592"/>
        <v>0</v>
      </c>
      <c r="K2729" s="1">
        <f t="shared" si="593"/>
        <v>0</v>
      </c>
      <c r="L2729" s="1">
        <f t="shared" si="594"/>
        <v>0</v>
      </c>
      <c r="M2729" s="1">
        <f t="shared" si="595"/>
        <v>0</v>
      </c>
      <c r="N2729" s="1" t="str">
        <f t="shared" si="596"/>
        <v>nee</v>
      </c>
      <c r="O2729" s="1">
        <f t="shared" si="597"/>
        <v>0</v>
      </c>
      <c r="P2729">
        <f t="shared" si="598"/>
        <v>50</v>
      </c>
    </row>
    <row r="2730" spans="1:16" x14ac:dyDescent="0.25">
      <c r="A2730" s="16">
        <f t="shared" si="599"/>
        <v>2728</v>
      </c>
      <c r="B2730" s="16">
        <f t="shared" si="588"/>
        <v>45</v>
      </c>
      <c r="C2730" s="1">
        <f t="shared" si="600"/>
        <v>2</v>
      </c>
      <c r="D2730" s="1">
        <f>VLOOKUP(C2730,Uitleg!$H$10:$K$14,2,FALSE)</f>
        <v>0</v>
      </c>
      <c r="E2730" s="1">
        <f>VLOOKUP(C2730,Uitleg!$H$10:$K$14,3,FALSE)</f>
        <v>1</v>
      </c>
      <c r="F2730">
        <f t="shared" si="601"/>
        <v>1</v>
      </c>
      <c r="G2730" s="17">
        <f t="shared" si="589"/>
        <v>43.135190823695638</v>
      </c>
      <c r="H2730" s="1">
        <f t="shared" si="590"/>
        <v>0</v>
      </c>
      <c r="I2730" s="1">
        <f t="shared" si="591"/>
        <v>0</v>
      </c>
      <c r="J2730" s="1">
        <f t="shared" si="592"/>
        <v>0</v>
      </c>
      <c r="K2730" s="1">
        <f t="shared" si="593"/>
        <v>0</v>
      </c>
      <c r="L2730" s="1">
        <f t="shared" si="594"/>
        <v>0</v>
      </c>
      <c r="M2730" s="1">
        <f t="shared" si="595"/>
        <v>0</v>
      </c>
      <c r="N2730" s="1" t="str">
        <f t="shared" si="596"/>
        <v>nee</v>
      </c>
      <c r="O2730" s="1">
        <f t="shared" si="597"/>
        <v>0</v>
      </c>
      <c r="P2730">
        <f t="shared" si="598"/>
        <v>50</v>
      </c>
    </row>
    <row r="2731" spans="1:16" x14ac:dyDescent="0.25">
      <c r="A2731" s="16">
        <f t="shared" si="599"/>
        <v>2729</v>
      </c>
      <c r="B2731" s="16">
        <f t="shared" si="588"/>
        <v>45</v>
      </c>
      <c r="C2731" s="1">
        <f t="shared" si="600"/>
        <v>2</v>
      </c>
      <c r="D2731" s="1">
        <f>VLOOKUP(C2731,Uitleg!$H$10:$K$14,2,FALSE)</f>
        <v>0</v>
      </c>
      <c r="E2731" s="1">
        <f>VLOOKUP(C2731,Uitleg!$H$10:$K$14,3,FALSE)</f>
        <v>1</v>
      </c>
      <c r="F2731">
        <f t="shared" si="601"/>
        <v>2</v>
      </c>
      <c r="G2731" s="17">
        <f t="shared" si="589"/>
        <v>43.058721883907218</v>
      </c>
      <c r="H2731" s="1">
        <f t="shared" si="590"/>
        <v>0</v>
      </c>
      <c r="I2731" s="1">
        <f t="shared" si="591"/>
        <v>0</v>
      </c>
      <c r="J2731" s="1">
        <f t="shared" si="592"/>
        <v>0</v>
      </c>
      <c r="K2731" s="1">
        <f t="shared" si="593"/>
        <v>0</v>
      </c>
      <c r="L2731" s="1">
        <f t="shared" si="594"/>
        <v>0</v>
      </c>
      <c r="M2731" s="1">
        <f t="shared" si="595"/>
        <v>0</v>
      </c>
      <c r="N2731" s="1" t="str">
        <f t="shared" si="596"/>
        <v>nee</v>
      </c>
      <c r="O2731" s="1">
        <f t="shared" si="597"/>
        <v>0</v>
      </c>
      <c r="P2731">
        <f t="shared" si="598"/>
        <v>50</v>
      </c>
    </row>
    <row r="2732" spans="1:16" x14ac:dyDescent="0.25">
      <c r="A2732" s="16">
        <f t="shared" si="599"/>
        <v>2730</v>
      </c>
      <c r="B2732" s="16">
        <f t="shared" si="588"/>
        <v>45</v>
      </c>
      <c r="C2732" s="1">
        <f t="shared" si="600"/>
        <v>2</v>
      </c>
      <c r="D2732" s="1">
        <f>VLOOKUP(C2732,Uitleg!$H$10:$K$14,2,FALSE)</f>
        <v>0</v>
      </c>
      <c r="E2732" s="1">
        <f>VLOOKUP(C2732,Uitleg!$H$10:$K$14,3,FALSE)</f>
        <v>1</v>
      </c>
      <c r="F2732">
        <f t="shared" si="601"/>
        <v>3</v>
      </c>
      <c r="G2732" s="17">
        <f t="shared" si="589"/>
        <v>42.983109964525681</v>
      </c>
      <c r="H2732" s="1">
        <f t="shared" si="590"/>
        <v>0</v>
      </c>
      <c r="I2732" s="1">
        <f t="shared" si="591"/>
        <v>0</v>
      </c>
      <c r="J2732" s="1">
        <f t="shared" si="592"/>
        <v>0</v>
      </c>
      <c r="K2732" s="1">
        <f t="shared" si="593"/>
        <v>0</v>
      </c>
      <c r="L2732" s="1">
        <f t="shared" si="594"/>
        <v>0</v>
      </c>
      <c r="M2732" s="1">
        <f t="shared" si="595"/>
        <v>0</v>
      </c>
      <c r="N2732" s="1" t="str">
        <f t="shared" si="596"/>
        <v>nee</v>
      </c>
      <c r="O2732" s="1">
        <f t="shared" si="597"/>
        <v>0</v>
      </c>
      <c r="P2732">
        <f t="shared" si="598"/>
        <v>50</v>
      </c>
    </row>
    <row r="2733" spans="1:16" x14ac:dyDescent="0.25">
      <c r="A2733" s="16">
        <f t="shared" si="599"/>
        <v>2731</v>
      </c>
      <c r="B2733" s="16">
        <f t="shared" si="588"/>
        <v>45</v>
      </c>
      <c r="C2733" s="1">
        <f t="shared" si="600"/>
        <v>2</v>
      </c>
      <c r="D2733" s="1">
        <f>VLOOKUP(C2733,Uitleg!$H$10:$K$14,2,FALSE)</f>
        <v>0</v>
      </c>
      <c r="E2733" s="1">
        <f>VLOOKUP(C2733,Uitleg!$H$10:$K$14,3,FALSE)</f>
        <v>1</v>
      </c>
      <c r="F2733">
        <f t="shared" si="601"/>
        <v>4</v>
      </c>
      <c r="G2733" s="17">
        <f t="shared" si="589"/>
        <v>42.908358152274815</v>
      </c>
      <c r="H2733" s="1">
        <f t="shared" si="590"/>
        <v>0</v>
      </c>
      <c r="I2733" s="1">
        <f t="shared" si="591"/>
        <v>1</v>
      </c>
      <c r="J2733" s="1">
        <f t="shared" si="592"/>
        <v>0</v>
      </c>
      <c r="K2733" s="1">
        <f t="shared" si="593"/>
        <v>0</v>
      </c>
      <c r="L2733" s="1">
        <f t="shared" si="594"/>
        <v>0</v>
      </c>
      <c r="M2733" s="1">
        <f t="shared" si="595"/>
        <v>0</v>
      </c>
      <c r="N2733" s="1" t="str">
        <f t="shared" si="596"/>
        <v>JA</v>
      </c>
      <c r="O2733" s="1">
        <f t="shared" si="597"/>
        <v>3</v>
      </c>
      <c r="P2733">
        <f t="shared" si="598"/>
        <v>50</v>
      </c>
    </row>
    <row r="2734" spans="1:16" x14ac:dyDescent="0.25">
      <c r="A2734" s="16">
        <f t="shared" si="599"/>
        <v>2732</v>
      </c>
      <c r="B2734" s="16">
        <f t="shared" si="588"/>
        <v>45</v>
      </c>
      <c r="C2734" s="1">
        <f t="shared" si="600"/>
        <v>3</v>
      </c>
      <c r="D2734" s="1">
        <f>VLOOKUP(C2734,Uitleg!$H$10:$K$14,2,FALSE)</f>
        <v>0</v>
      </c>
      <c r="E2734" s="1">
        <f>VLOOKUP(C2734,Uitleg!$H$10:$K$14,3,FALSE)</f>
        <v>0</v>
      </c>
      <c r="F2734">
        <f t="shared" si="601"/>
        <v>0</v>
      </c>
      <c r="G2734" s="17">
        <f t="shared" si="589"/>
        <v>42.834469496484395</v>
      </c>
      <c r="H2734" s="1">
        <f t="shared" si="590"/>
        <v>0</v>
      </c>
      <c r="I2734" s="1">
        <f t="shared" si="591"/>
        <v>0</v>
      </c>
      <c r="J2734" s="1">
        <f t="shared" si="592"/>
        <v>0</v>
      </c>
      <c r="K2734" s="1">
        <f t="shared" si="593"/>
        <v>0</v>
      </c>
      <c r="L2734" s="1">
        <f t="shared" si="594"/>
        <v>0</v>
      </c>
      <c r="M2734" s="1">
        <f t="shared" si="595"/>
        <v>0</v>
      </c>
      <c r="N2734" s="1" t="str">
        <f t="shared" si="596"/>
        <v>nee</v>
      </c>
      <c r="O2734" s="1">
        <f t="shared" si="597"/>
        <v>0</v>
      </c>
      <c r="P2734">
        <f t="shared" si="598"/>
        <v>0</v>
      </c>
    </row>
    <row r="2735" spans="1:16" x14ac:dyDescent="0.25">
      <c r="A2735" s="16">
        <f t="shared" si="599"/>
        <v>2733</v>
      </c>
      <c r="B2735" s="16">
        <f t="shared" si="588"/>
        <v>45</v>
      </c>
      <c r="C2735" s="1">
        <f t="shared" si="600"/>
        <v>3</v>
      </c>
      <c r="D2735" s="1">
        <f>VLOOKUP(C2735,Uitleg!$H$10:$K$14,2,FALSE)</f>
        <v>0</v>
      </c>
      <c r="E2735" s="1">
        <f>VLOOKUP(C2735,Uitleg!$H$10:$K$14,3,FALSE)</f>
        <v>0</v>
      </c>
      <c r="F2735">
        <f t="shared" si="601"/>
        <v>1</v>
      </c>
      <c r="G2735" s="17">
        <f t="shared" si="589"/>
        <v>42.761447008972858</v>
      </c>
      <c r="H2735" s="1">
        <f t="shared" si="590"/>
        <v>0</v>
      </c>
      <c r="I2735" s="1">
        <f t="shared" si="591"/>
        <v>0</v>
      </c>
      <c r="J2735" s="1">
        <f t="shared" si="592"/>
        <v>0</v>
      </c>
      <c r="K2735" s="1">
        <f t="shared" si="593"/>
        <v>0</v>
      </c>
      <c r="L2735" s="1">
        <f t="shared" si="594"/>
        <v>0</v>
      </c>
      <c r="M2735" s="1">
        <f t="shared" si="595"/>
        <v>0</v>
      </c>
      <c r="N2735" s="1" t="str">
        <f t="shared" si="596"/>
        <v>nee</v>
      </c>
      <c r="O2735" s="1">
        <f t="shared" si="597"/>
        <v>0</v>
      </c>
      <c r="P2735">
        <f t="shared" si="598"/>
        <v>0</v>
      </c>
    </row>
    <row r="2736" spans="1:16" x14ac:dyDescent="0.25">
      <c r="A2736" s="16">
        <f t="shared" si="599"/>
        <v>2734</v>
      </c>
      <c r="B2736" s="16">
        <f t="shared" si="588"/>
        <v>45</v>
      </c>
      <c r="C2736" s="1">
        <f t="shared" si="600"/>
        <v>3</v>
      </c>
      <c r="D2736" s="1">
        <f>VLOOKUP(C2736,Uitleg!$H$10:$K$14,2,FALSE)</f>
        <v>0</v>
      </c>
      <c r="E2736" s="1">
        <f>VLOOKUP(C2736,Uitleg!$H$10:$K$14,3,FALSE)</f>
        <v>0</v>
      </c>
      <c r="F2736">
        <f t="shared" si="601"/>
        <v>2</v>
      </c>
      <c r="G2736" s="17">
        <f t="shared" si="589"/>
        <v>42.689293663931082</v>
      </c>
      <c r="H2736" s="1">
        <f t="shared" si="590"/>
        <v>0</v>
      </c>
      <c r="I2736" s="1">
        <f t="shared" si="591"/>
        <v>0</v>
      </c>
      <c r="J2736" s="1">
        <f t="shared" si="592"/>
        <v>0</v>
      </c>
      <c r="K2736" s="1">
        <f t="shared" si="593"/>
        <v>0</v>
      </c>
      <c r="L2736" s="1">
        <f t="shared" si="594"/>
        <v>0</v>
      </c>
      <c r="M2736" s="1">
        <f t="shared" si="595"/>
        <v>0</v>
      </c>
      <c r="N2736" s="1" t="str">
        <f t="shared" si="596"/>
        <v>nee</v>
      </c>
      <c r="O2736" s="1">
        <f t="shared" si="597"/>
        <v>0</v>
      </c>
      <c r="P2736">
        <f t="shared" si="598"/>
        <v>0</v>
      </c>
    </row>
    <row r="2737" spans="1:16" x14ac:dyDescent="0.25">
      <c r="A2737" s="16">
        <f t="shared" si="599"/>
        <v>2735</v>
      </c>
      <c r="B2737" s="16">
        <f t="shared" si="588"/>
        <v>45</v>
      </c>
      <c r="C2737" s="1">
        <f t="shared" si="600"/>
        <v>3</v>
      </c>
      <c r="D2737" s="1">
        <f>VLOOKUP(C2737,Uitleg!$H$10:$K$14,2,FALSE)</f>
        <v>0</v>
      </c>
      <c r="E2737" s="1">
        <f>VLOOKUP(C2737,Uitleg!$H$10:$K$14,3,FALSE)</f>
        <v>0</v>
      </c>
      <c r="F2737">
        <f t="shared" si="601"/>
        <v>3</v>
      </c>
      <c r="G2737" s="17">
        <f t="shared" si="589"/>
        <v>42.618012397808343</v>
      </c>
      <c r="H2737" s="1">
        <f t="shared" si="590"/>
        <v>0</v>
      </c>
      <c r="I2737" s="1">
        <f t="shared" si="591"/>
        <v>0</v>
      </c>
      <c r="J2737" s="1">
        <f t="shared" si="592"/>
        <v>0</v>
      </c>
      <c r="K2737" s="1">
        <f t="shared" si="593"/>
        <v>0</v>
      </c>
      <c r="L2737" s="1">
        <f t="shared" si="594"/>
        <v>0</v>
      </c>
      <c r="M2737" s="1">
        <f t="shared" si="595"/>
        <v>0</v>
      </c>
      <c r="N2737" s="1" t="str">
        <f t="shared" si="596"/>
        <v>nee</v>
      </c>
      <c r="O2737" s="1">
        <f t="shared" si="597"/>
        <v>0</v>
      </c>
      <c r="P2737">
        <f t="shared" si="598"/>
        <v>0</v>
      </c>
    </row>
    <row r="2738" spans="1:16" x14ac:dyDescent="0.25">
      <c r="A2738" s="16">
        <f t="shared" si="599"/>
        <v>2736</v>
      </c>
      <c r="B2738" s="16">
        <f t="shared" si="588"/>
        <v>45</v>
      </c>
      <c r="C2738" s="1">
        <f t="shared" si="600"/>
        <v>3</v>
      </c>
      <c r="D2738" s="1">
        <f>VLOOKUP(C2738,Uitleg!$H$10:$K$14,2,FALSE)</f>
        <v>0</v>
      </c>
      <c r="E2738" s="1">
        <f>VLOOKUP(C2738,Uitleg!$H$10:$K$14,3,FALSE)</f>
        <v>0</v>
      </c>
      <c r="F2738">
        <f t="shared" si="601"/>
        <v>4</v>
      </c>
      <c r="G2738" s="17">
        <f t="shared" si="589"/>
        <v>42.547606109198931</v>
      </c>
      <c r="H2738" s="1">
        <f t="shared" si="590"/>
        <v>0</v>
      </c>
      <c r="I2738" s="1">
        <f t="shared" si="591"/>
        <v>0</v>
      </c>
      <c r="J2738" s="1">
        <f t="shared" si="592"/>
        <v>0</v>
      </c>
      <c r="K2738" s="1">
        <f t="shared" si="593"/>
        <v>0</v>
      </c>
      <c r="L2738" s="1">
        <f t="shared" si="594"/>
        <v>0</v>
      </c>
      <c r="M2738" s="1">
        <f t="shared" si="595"/>
        <v>0</v>
      </c>
      <c r="N2738" s="1" t="str">
        <f t="shared" si="596"/>
        <v>nee</v>
      </c>
      <c r="O2738" s="1">
        <f t="shared" si="597"/>
        <v>0</v>
      </c>
      <c r="P2738">
        <f t="shared" si="598"/>
        <v>0</v>
      </c>
    </row>
    <row r="2739" spans="1:16" x14ac:dyDescent="0.25">
      <c r="A2739" s="16">
        <f t="shared" si="599"/>
        <v>2737</v>
      </c>
      <c r="B2739" s="16">
        <f t="shared" si="588"/>
        <v>45</v>
      </c>
      <c r="C2739" s="1">
        <f t="shared" si="600"/>
        <v>3</v>
      </c>
      <c r="D2739" s="1">
        <f>VLOOKUP(C2739,Uitleg!$H$10:$K$14,2,FALSE)</f>
        <v>0</v>
      </c>
      <c r="E2739" s="1">
        <f>VLOOKUP(C2739,Uitleg!$H$10:$K$14,3,FALSE)</f>
        <v>0</v>
      </c>
      <c r="F2739">
        <f t="shared" si="601"/>
        <v>5</v>
      </c>
      <c r="G2739" s="17">
        <f t="shared" si="589"/>
        <v>42.47807765873084</v>
      </c>
      <c r="H2739" s="1">
        <f t="shared" si="590"/>
        <v>0</v>
      </c>
      <c r="I2739" s="1">
        <f t="shared" si="591"/>
        <v>0</v>
      </c>
      <c r="J2739" s="1">
        <f t="shared" si="592"/>
        <v>0</v>
      </c>
      <c r="K2739" s="1">
        <f t="shared" si="593"/>
        <v>0</v>
      </c>
      <c r="L2739" s="1">
        <f t="shared" si="594"/>
        <v>0</v>
      </c>
      <c r="M2739" s="1">
        <f t="shared" si="595"/>
        <v>0</v>
      </c>
      <c r="N2739" s="1" t="str">
        <f t="shared" si="596"/>
        <v>nee</v>
      </c>
      <c r="O2739" s="1">
        <f t="shared" si="597"/>
        <v>0</v>
      </c>
      <c r="P2739">
        <f t="shared" si="598"/>
        <v>0</v>
      </c>
    </row>
    <row r="2740" spans="1:16" x14ac:dyDescent="0.25">
      <c r="A2740" s="16">
        <f t="shared" si="599"/>
        <v>2738</v>
      </c>
      <c r="B2740" s="16">
        <f t="shared" si="588"/>
        <v>45</v>
      </c>
      <c r="C2740" s="1">
        <f t="shared" si="600"/>
        <v>3</v>
      </c>
      <c r="D2740" s="1">
        <f>VLOOKUP(C2740,Uitleg!$H$10:$K$14,2,FALSE)</f>
        <v>0</v>
      </c>
      <c r="E2740" s="1">
        <f>VLOOKUP(C2740,Uitleg!$H$10:$K$14,3,FALSE)</f>
        <v>0</v>
      </c>
      <c r="F2740">
        <f t="shared" si="601"/>
        <v>6</v>
      </c>
      <c r="G2740" s="17">
        <f t="shared" si="589"/>
        <v>42.409429868955471</v>
      </c>
      <c r="H2740" s="1">
        <f t="shared" si="590"/>
        <v>0</v>
      </c>
      <c r="I2740" s="1">
        <f t="shared" si="591"/>
        <v>0</v>
      </c>
      <c r="J2740" s="1">
        <f t="shared" si="592"/>
        <v>0</v>
      </c>
      <c r="K2740" s="1">
        <f t="shared" si="593"/>
        <v>0</v>
      </c>
      <c r="L2740" s="1">
        <f t="shared" si="594"/>
        <v>0</v>
      </c>
      <c r="M2740" s="1">
        <f t="shared" si="595"/>
        <v>0</v>
      </c>
      <c r="N2740" s="1" t="str">
        <f t="shared" si="596"/>
        <v>nee</v>
      </c>
      <c r="O2740" s="1">
        <f t="shared" si="597"/>
        <v>0</v>
      </c>
      <c r="P2740">
        <f t="shared" si="598"/>
        <v>0</v>
      </c>
    </row>
    <row r="2741" spans="1:16" x14ac:dyDescent="0.25">
      <c r="A2741" s="16">
        <f t="shared" si="599"/>
        <v>2739</v>
      </c>
      <c r="B2741" s="16">
        <f t="shared" si="588"/>
        <v>45</v>
      </c>
      <c r="C2741" s="1">
        <f t="shared" si="600"/>
        <v>3</v>
      </c>
      <c r="D2741" s="1">
        <f>VLOOKUP(C2741,Uitleg!$H$10:$K$14,2,FALSE)</f>
        <v>0</v>
      </c>
      <c r="E2741" s="1">
        <f>VLOOKUP(C2741,Uitleg!$H$10:$K$14,3,FALSE)</f>
        <v>0</v>
      </c>
      <c r="F2741">
        <f t="shared" si="601"/>
        <v>7</v>
      </c>
      <c r="G2741" s="17">
        <f t="shared" si="589"/>
        <v>42.341665524239303</v>
      </c>
      <c r="H2741" s="1">
        <f t="shared" si="590"/>
        <v>0</v>
      </c>
      <c r="I2741" s="1">
        <f t="shared" si="591"/>
        <v>0</v>
      </c>
      <c r="J2741" s="1">
        <f t="shared" si="592"/>
        <v>0</v>
      </c>
      <c r="K2741" s="1">
        <f t="shared" si="593"/>
        <v>0</v>
      </c>
      <c r="L2741" s="1">
        <f t="shared" si="594"/>
        <v>0</v>
      </c>
      <c r="M2741" s="1">
        <f t="shared" si="595"/>
        <v>0</v>
      </c>
      <c r="N2741" s="1" t="str">
        <f t="shared" si="596"/>
        <v>nee</v>
      </c>
      <c r="O2741" s="1">
        <f t="shared" si="597"/>
        <v>0</v>
      </c>
      <c r="P2741">
        <f t="shared" si="598"/>
        <v>0</v>
      </c>
    </row>
    <row r="2742" spans="1:16" x14ac:dyDescent="0.25">
      <c r="A2742" s="16">
        <f t="shared" si="599"/>
        <v>2740</v>
      </c>
      <c r="B2742" s="16">
        <f t="shared" si="588"/>
        <v>45</v>
      </c>
      <c r="C2742" s="1">
        <f t="shared" si="600"/>
        <v>3</v>
      </c>
      <c r="D2742" s="1">
        <f>VLOOKUP(C2742,Uitleg!$H$10:$K$14,2,FALSE)</f>
        <v>0</v>
      </c>
      <c r="E2742" s="1">
        <f>VLOOKUP(C2742,Uitleg!$H$10:$K$14,3,FALSE)</f>
        <v>0</v>
      </c>
      <c r="F2742">
        <f t="shared" si="601"/>
        <v>8</v>
      </c>
      <c r="G2742" s="17">
        <f t="shared" si="589"/>
        <v>42.274787370656696</v>
      </c>
      <c r="H2742" s="1">
        <f t="shared" si="590"/>
        <v>0</v>
      </c>
      <c r="I2742" s="1">
        <f t="shared" si="591"/>
        <v>0</v>
      </c>
      <c r="J2742" s="1">
        <f t="shared" si="592"/>
        <v>0</v>
      </c>
      <c r="K2742" s="1">
        <f t="shared" si="593"/>
        <v>0</v>
      </c>
      <c r="L2742" s="1">
        <f t="shared" si="594"/>
        <v>0</v>
      </c>
      <c r="M2742" s="1">
        <f t="shared" si="595"/>
        <v>0</v>
      </c>
      <c r="N2742" s="1" t="str">
        <f t="shared" si="596"/>
        <v>nee</v>
      </c>
      <c r="O2742" s="1">
        <f t="shared" si="597"/>
        <v>0</v>
      </c>
      <c r="P2742">
        <f t="shared" si="598"/>
        <v>0</v>
      </c>
    </row>
    <row r="2743" spans="1:16" x14ac:dyDescent="0.25">
      <c r="A2743" s="16">
        <f t="shared" si="599"/>
        <v>2741</v>
      </c>
      <c r="B2743" s="16">
        <f t="shared" si="588"/>
        <v>45</v>
      </c>
      <c r="C2743" s="1">
        <f t="shared" si="600"/>
        <v>3</v>
      </c>
      <c r="D2743" s="1">
        <f>VLOOKUP(C2743,Uitleg!$H$10:$K$14,2,FALSE)</f>
        <v>0</v>
      </c>
      <c r="E2743" s="1">
        <f>VLOOKUP(C2743,Uitleg!$H$10:$K$14,3,FALSE)</f>
        <v>0</v>
      </c>
      <c r="F2743">
        <f t="shared" si="601"/>
        <v>9</v>
      </c>
      <c r="G2743" s="17">
        <f t="shared" si="589"/>
        <v>42.208798115884271</v>
      </c>
      <c r="H2743" s="1">
        <f t="shared" si="590"/>
        <v>0</v>
      </c>
      <c r="I2743" s="1">
        <f t="shared" si="591"/>
        <v>0</v>
      </c>
      <c r="J2743" s="1">
        <f t="shared" si="592"/>
        <v>0</v>
      </c>
      <c r="K2743" s="1">
        <f t="shared" si="593"/>
        <v>0</v>
      </c>
      <c r="L2743" s="1">
        <f t="shared" si="594"/>
        <v>0</v>
      </c>
      <c r="M2743" s="1">
        <f t="shared" si="595"/>
        <v>0</v>
      </c>
      <c r="N2743" s="1" t="str">
        <f t="shared" si="596"/>
        <v>nee</v>
      </c>
      <c r="O2743" s="1">
        <f t="shared" si="597"/>
        <v>0</v>
      </c>
      <c r="P2743">
        <f t="shared" si="598"/>
        <v>0</v>
      </c>
    </row>
    <row r="2744" spans="1:16" x14ac:dyDescent="0.25">
      <c r="A2744" s="16">
        <f t="shared" si="599"/>
        <v>2742</v>
      </c>
      <c r="B2744" s="16">
        <f t="shared" si="588"/>
        <v>45</v>
      </c>
      <c r="C2744" s="1">
        <f t="shared" si="600"/>
        <v>3</v>
      </c>
      <c r="D2744" s="1">
        <f>VLOOKUP(C2744,Uitleg!$H$10:$K$14,2,FALSE)</f>
        <v>0</v>
      </c>
      <c r="E2744" s="1">
        <f>VLOOKUP(C2744,Uitleg!$H$10:$K$14,3,FALSE)</f>
        <v>0</v>
      </c>
      <c r="F2744">
        <f t="shared" si="601"/>
        <v>10</v>
      </c>
      <c r="G2744" s="17">
        <f t="shared" si="589"/>
        <v>42.143700429096739</v>
      </c>
      <c r="H2744" s="1">
        <f t="shared" si="590"/>
        <v>0</v>
      </c>
      <c r="I2744" s="1">
        <f t="shared" si="591"/>
        <v>0</v>
      </c>
      <c r="J2744" s="1">
        <f t="shared" si="592"/>
        <v>0</v>
      </c>
      <c r="K2744" s="1">
        <f t="shared" si="593"/>
        <v>0</v>
      </c>
      <c r="L2744" s="1">
        <f t="shared" si="594"/>
        <v>0</v>
      </c>
      <c r="M2744" s="1">
        <f t="shared" si="595"/>
        <v>0</v>
      </c>
      <c r="N2744" s="1" t="str">
        <f t="shared" si="596"/>
        <v>nee</v>
      </c>
      <c r="O2744" s="1">
        <f t="shared" si="597"/>
        <v>0</v>
      </c>
      <c r="P2744">
        <f t="shared" si="598"/>
        <v>0</v>
      </c>
    </row>
    <row r="2745" spans="1:16" x14ac:dyDescent="0.25">
      <c r="A2745" s="16">
        <f t="shared" si="599"/>
        <v>2743</v>
      </c>
      <c r="B2745" s="16">
        <f t="shared" si="588"/>
        <v>45</v>
      </c>
      <c r="C2745" s="1">
        <f t="shared" si="600"/>
        <v>3</v>
      </c>
      <c r="D2745" s="1">
        <f>VLOOKUP(C2745,Uitleg!$H$10:$K$14,2,FALSE)</f>
        <v>0</v>
      </c>
      <c r="E2745" s="1">
        <f>VLOOKUP(C2745,Uitleg!$H$10:$K$14,3,FALSE)</f>
        <v>0</v>
      </c>
      <c r="F2745">
        <f t="shared" si="601"/>
        <v>11</v>
      </c>
      <c r="G2745" s="17">
        <f t="shared" si="589"/>
        <v>42.079496940864466</v>
      </c>
      <c r="H2745" s="1">
        <f t="shared" si="590"/>
        <v>0</v>
      </c>
      <c r="I2745" s="1">
        <f t="shared" si="591"/>
        <v>0</v>
      </c>
      <c r="J2745" s="1">
        <f t="shared" si="592"/>
        <v>0</v>
      </c>
      <c r="K2745" s="1">
        <f t="shared" si="593"/>
        <v>0</v>
      </c>
      <c r="L2745" s="1">
        <f t="shared" si="594"/>
        <v>0</v>
      </c>
      <c r="M2745" s="1">
        <f t="shared" si="595"/>
        <v>0</v>
      </c>
      <c r="N2745" s="1" t="str">
        <f t="shared" si="596"/>
        <v>nee</v>
      </c>
      <c r="O2745" s="1">
        <f t="shared" si="597"/>
        <v>0</v>
      </c>
      <c r="P2745">
        <f t="shared" si="598"/>
        <v>0</v>
      </c>
    </row>
    <row r="2746" spans="1:16" x14ac:dyDescent="0.25">
      <c r="A2746" s="16">
        <f t="shared" si="599"/>
        <v>2744</v>
      </c>
      <c r="B2746" s="16">
        <f t="shared" si="588"/>
        <v>45</v>
      </c>
      <c r="C2746" s="1">
        <f t="shared" si="600"/>
        <v>3</v>
      </c>
      <c r="D2746" s="1">
        <f>VLOOKUP(C2746,Uitleg!$H$10:$K$14,2,FALSE)</f>
        <v>0</v>
      </c>
      <c r="E2746" s="1">
        <f>VLOOKUP(C2746,Uitleg!$H$10:$K$14,3,FALSE)</f>
        <v>0</v>
      </c>
      <c r="F2746">
        <f t="shared" si="601"/>
        <v>12</v>
      </c>
      <c r="G2746" s="17">
        <f t="shared" si="589"/>
        <v>42.016190243052279</v>
      </c>
      <c r="H2746" s="1">
        <f t="shared" si="590"/>
        <v>0</v>
      </c>
      <c r="I2746" s="1">
        <f t="shared" si="591"/>
        <v>0</v>
      </c>
      <c r="J2746" s="1">
        <f t="shared" si="592"/>
        <v>0</v>
      </c>
      <c r="K2746" s="1">
        <f t="shared" si="593"/>
        <v>0</v>
      </c>
      <c r="L2746" s="1">
        <f t="shared" si="594"/>
        <v>0</v>
      </c>
      <c r="M2746" s="1">
        <f t="shared" si="595"/>
        <v>0</v>
      </c>
      <c r="N2746" s="1" t="str">
        <f t="shared" si="596"/>
        <v>nee</v>
      </c>
      <c r="O2746" s="1">
        <f t="shared" si="597"/>
        <v>0</v>
      </c>
      <c r="P2746">
        <f t="shared" si="598"/>
        <v>0</v>
      </c>
    </row>
    <row r="2747" spans="1:16" x14ac:dyDescent="0.25">
      <c r="A2747" s="16">
        <f t="shared" si="599"/>
        <v>2745</v>
      </c>
      <c r="B2747" s="16">
        <f t="shared" si="588"/>
        <v>45</v>
      </c>
      <c r="C2747" s="1">
        <f t="shared" si="600"/>
        <v>3</v>
      </c>
      <c r="D2747" s="1">
        <f>VLOOKUP(C2747,Uitleg!$H$10:$K$14,2,FALSE)</f>
        <v>0</v>
      </c>
      <c r="E2747" s="1">
        <f>VLOOKUP(C2747,Uitleg!$H$10:$K$14,3,FALSE)</f>
        <v>0</v>
      </c>
      <c r="F2747">
        <f t="shared" si="601"/>
        <v>13</v>
      </c>
      <c r="G2747" s="17">
        <f t="shared" si="589"/>
        <v>41.953782888719836</v>
      </c>
      <c r="H2747" s="1">
        <f t="shared" si="590"/>
        <v>0</v>
      </c>
      <c r="I2747" s="1">
        <f t="shared" si="591"/>
        <v>0</v>
      </c>
      <c r="J2747" s="1">
        <f t="shared" si="592"/>
        <v>0</v>
      </c>
      <c r="K2747" s="1">
        <f t="shared" si="593"/>
        <v>0</v>
      </c>
      <c r="L2747" s="1">
        <f t="shared" si="594"/>
        <v>0</v>
      </c>
      <c r="M2747" s="1">
        <f t="shared" si="595"/>
        <v>0</v>
      </c>
      <c r="N2747" s="1" t="str">
        <f t="shared" si="596"/>
        <v>nee</v>
      </c>
      <c r="O2747" s="1">
        <f t="shared" si="597"/>
        <v>0</v>
      </c>
      <c r="P2747">
        <f t="shared" si="598"/>
        <v>0</v>
      </c>
    </row>
    <row r="2748" spans="1:16" x14ac:dyDescent="0.25">
      <c r="A2748" s="16">
        <f t="shared" si="599"/>
        <v>2746</v>
      </c>
      <c r="B2748" s="16">
        <f t="shared" si="588"/>
        <v>45</v>
      </c>
      <c r="C2748" s="1">
        <f t="shared" si="600"/>
        <v>3</v>
      </c>
      <c r="D2748" s="1">
        <f>VLOOKUP(C2748,Uitleg!$H$10:$K$14,2,FALSE)</f>
        <v>0</v>
      </c>
      <c r="E2748" s="1">
        <f>VLOOKUP(C2748,Uitleg!$H$10:$K$14,3,FALSE)</f>
        <v>0</v>
      </c>
      <c r="F2748">
        <f t="shared" si="601"/>
        <v>14</v>
      </c>
      <c r="G2748" s="17">
        <f t="shared" si="589"/>
        <v>41.89227739202363</v>
      </c>
      <c r="H2748" s="1">
        <f t="shared" si="590"/>
        <v>0</v>
      </c>
      <c r="I2748" s="1">
        <f t="shared" si="591"/>
        <v>0</v>
      </c>
      <c r="J2748" s="1">
        <f t="shared" si="592"/>
        <v>0</v>
      </c>
      <c r="K2748" s="1">
        <f t="shared" si="593"/>
        <v>0</v>
      </c>
      <c r="L2748" s="1">
        <f t="shared" si="594"/>
        <v>0</v>
      </c>
      <c r="M2748" s="1">
        <f t="shared" si="595"/>
        <v>0</v>
      </c>
      <c r="N2748" s="1" t="str">
        <f t="shared" si="596"/>
        <v>nee</v>
      </c>
      <c r="O2748" s="1">
        <f t="shared" si="597"/>
        <v>0</v>
      </c>
      <c r="P2748">
        <f t="shared" si="598"/>
        <v>0</v>
      </c>
    </row>
    <row r="2749" spans="1:16" x14ac:dyDescent="0.25">
      <c r="A2749" s="16">
        <f t="shared" si="599"/>
        <v>2747</v>
      </c>
      <c r="B2749" s="16">
        <f t="shared" si="588"/>
        <v>45</v>
      </c>
      <c r="C2749" s="1">
        <f t="shared" si="600"/>
        <v>3</v>
      </c>
      <c r="D2749" s="1">
        <f>VLOOKUP(C2749,Uitleg!$H$10:$K$14,2,FALSE)</f>
        <v>0</v>
      </c>
      <c r="E2749" s="1">
        <f>VLOOKUP(C2749,Uitleg!$H$10:$K$14,3,FALSE)</f>
        <v>0</v>
      </c>
      <c r="F2749">
        <f t="shared" si="601"/>
        <v>15</v>
      </c>
      <c r="G2749" s="17">
        <f t="shared" si="589"/>
        <v>41.831676228120251</v>
      </c>
      <c r="H2749" s="1">
        <f t="shared" si="590"/>
        <v>0</v>
      </c>
      <c r="I2749" s="1">
        <f t="shared" si="591"/>
        <v>0</v>
      </c>
      <c r="J2749" s="1">
        <f t="shared" si="592"/>
        <v>0</v>
      </c>
      <c r="K2749" s="1">
        <f t="shared" si="593"/>
        <v>0</v>
      </c>
      <c r="L2749" s="1">
        <f t="shared" si="594"/>
        <v>0</v>
      </c>
      <c r="M2749" s="1">
        <f t="shared" si="595"/>
        <v>0</v>
      </c>
      <c r="N2749" s="1" t="str">
        <f t="shared" si="596"/>
        <v>nee</v>
      </c>
      <c r="O2749" s="1">
        <f t="shared" si="597"/>
        <v>0</v>
      </c>
      <c r="P2749">
        <f t="shared" si="598"/>
        <v>0</v>
      </c>
    </row>
    <row r="2750" spans="1:16" x14ac:dyDescent="0.25">
      <c r="A2750" s="16">
        <f t="shared" si="599"/>
        <v>2748</v>
      </c>
      <c r="B2750" s="16">
        <f t="shared" si="588"/>
        <v>45</v>
      </c>
      <c r="C2750" s="1">
        <f t="shared" si="600"/>
        <v>3</v>
      </c>
      <c r="D2750" s="1">
        <f>VLOOKUP(C2750,Uitleg!$H$10:$K$14,2,FALSE)</f>
        <v>0</v>
      </c>
      <c r="E2750" s="1">
        <f>VLOOKUP(C2750,Uitleg!$H$10:$K$14,3,FALSE)</f>
        <v>0</v>
      </c>
      <c r="F2750">
        <f t="shared" si="601"/>
        <v>16</v>
      </c>
      <c r="G2750" s="17">
        <f t="shared" si="589"/>
        <v>41.77198183307155</v>
      </c>
      <c r="H2750" s="1">
        <f t="shared" si="590"/>
        <v>0</v>
      </c>
      <c r="I2750" s="1">
        <f t="shared" si="591"/>
        <v>0</v>
      </c>
      <c r="J2750" s="1">
        <f t="shared" si="592"/>
        <v>0</v>
      </c>
      <c r="K2750" s="1">
        <f t="shared" si="593"/>
        <v>0</v>
      </c>
      <c r="L2750" s="1">
        <f t="shared" si="594"/>
        <v>0</v>
      </c>
      <c r="M2750" s="1">
        <f t="shared" si="595"/>
        <v>0</v>
      </c>
      <c r="N2750" s="1" t="str">
        <f t="shared" si="596"/>
        <v>nee</v>
      </c>
      <c r="O2750" s="1">
        <f t="shared" si="597"/>
        <v>0</v>
      </c>
      <c r="P2750">
        <f t="shared" si="598"/>
        <v>0</v>
      </c>
    </row>
    <row r="2751" spans="1:16" x14ac:dyDescent="0.25">
      <c r="A2751" s="16">
        <f t="shared" si="599"/>
        <v>2749</v>
      </c>
      <c r="B2751" s="16">
        <f t="shared" si="588"/>
        <v>45</v>
      </c>
      <c r="C2751" s="1">
        <f t="shared" si="600"/>
        <v>3</v>
      </c>
      <c r="D2751" s="1">
        <f>VLOOKUP(C2751,Uitleg!$H$10:$K$14,2,FALSE)</f>
        <v>0</v>
      </c>
      <c r="E2751" s="1">
        <f>VLOOKUP(C2751,Uitleg!$H$10:$K$14,3,FALSE)</f>
        <v>0</v>
      </c>
      <c r="F2751">
        <f t="shared" si="601"/>
        <v>17</v>
      </c>
      <c r="G2751" s="17">
        <f t="shared" si="589"/>
        <v>41.713196603751001</v>
      </c>
      <c r="H2751" s="1">
        <f t="shared" si="590"/>
        <v>0</v>
      </c>
      <c r="I2751" s="1">
        <f t="shared" si="591"/>
        <v>0</v>
      </c>
      <c r="J2751" s="1">
        <f t="shared" si="592"/>
        <v>0</v>
      </c>
      <c r="K2751" s="1">
        <f t="shared" si="593"/>
        <v>0</v>
      </c>
      <c r="L2751" s="1">
        <f t="shared" si="594"/>
        <v>0</v>
      </c>
      <c r="M2751" s="1">
        <f t="shared" si="595"/>
        <v>0</v>
      </c>
      <c r="N2751" s="1" t="str">
        <f t="shared" si="596"/>
        <v>nee</v>
      </c>
      <c r="O2751" s="1">
        <f t="shared" si="597"/>
        <v>0</v>
      </c>
      <c r="P2751">
        <f t="shared" si="598"/>
        <v>0</v>
      </c>
    </row>
    <row r="2752" spans="1:16" x14ac:dyDescent="0.25">
      <c r="A2752" s="16">
        <f t="shared" si="599"/>
        <v>2750</v>
      </c>
      <c r="B2752" s="16">
        <f t="shared" si="588"/>
        <v>45</v>
      </c>
      <c r="C2752" s="1">
        <f t="shared" si="600"/>
        <v>3</v>
      </c>
      <c r="D2752" s="1">
        <f>VLOOKUP(C2752,Uitleg!$H$10:$K$14,2,FALSE)</f>
        <v>0</v>
      </c>
      <c r="E2752" s="1">
        <f>VLOOKUP(C2752,Uitleg!$H$10:$K$14,3,FALSE)</f>
        <v>0</v>
      </c>
      <c r="F2752">
        <f t="shared" si="601"/>
        <v>18</v>
      </c>
      <c r="G2752" s="17">
        <f t="shared" si="589"/>
        <v>41.655322897751674</v>
      </c>
      <c r="H2752" s="1">
        <f t="shared" si="590"/>
        <v>0</v>
      </c>
      <c r="I2752" s="1">
        <f t="shared" si="591"/>
        <v>0</v>
      </c>
      <c r="J2752" s="1">
        <f t="shared" si="592"/>
        <v>0</v>
      </c>
      <c r="K2752" s="1">
        <f t="shared" si="593"/>
        <v>0</v>
      </c>
      <c r="L2752" s="1">
        <f t="shared" si="594"/>
        <v>0</v>
      </c>
      <c r="M2752" s="1">
        <f t="shared" si="595"/>
        <v>0</v>
      </c>
      <c r="N2752" s="1" t="str">
        <f t="shared" si="596"/>
        <v>nee</v>
      </c>
      <c r="O2752" s="1">
        <f t="shared" si="597"/>
        <v>0</v>
      </c>
      <c r="P2752">
        <f t="shared" si="598"/>
        <v>0</v>
      </c>
    </row>
    <row r="2753" spans="1:16" x14ac:dyDescent="0.25">
      <c r="A2753" s="16">
        <f t="shared" si="599"/>
        <v>2751</v>
      </c>
      <c r="B2753" s="16">
        <f t="shared" si="588"/>
        <v>45</v>
      </c>
      <c r="C2753" s="1">
        <f t="shared" si="600"/>
        <v>3</v>
      </c>
      <c r="D2753" s="1">
        <f>VLOOKUP(C2753,Uitleg!$H$10:$K$14,2,FALSE)</f>
        <v>0</v>
      </c>
      <c r="E2753" s="1">
        <f>VLOOKUP(C2753,Uitleg!$H$10:$K$14,3,FALSE)</f>
        <v>0</v>
      </c>
      <c r="F2753">
        <f t="shared" si="601"/>
        <v>19</v>
      </c>
      <c r="G2753" s="17">
        <f t="shared" si="589"/>
        <v>41.598363033295769</v>
      </c>
      <c r="H2753" s="1">
        <f t="shared" si="590"/>
        <v>0</v>
      </c>
      <c r="I2753" s="1">
        <f t="shared" si="591"/>
        <v>0</v>
      </c>
      <c r="J2753" s="1">
        <f t="shared" si="592"/>
        <v>0</v>
      </c>
      <c r="K2753" s="1">
        <f t="shared" si="593"/>
        <v>0</v>
      </c>
      <c r="L2753" s="1">
        <f t="shared" si="594"/>
        <v>0</v>
      </c>
      <c r="M2753" s="1">
        <f t="shared" si="595"/>
        <v>0</v>
      </c>
      <c r="N2753" s="1" t="str">
        <f t="shared" si="596"/>
        <v>nee</v>
      </c>
      <c r="O2753" s="1">
        <f t="shared" si="597"/>
        <v>0</v>
      </c>
      <c r="P2753">
        <f t="shared" si="598"/>
        <v>0</v>
      </c>
    </row>
    <row r="2754" spans="1:16" x14ac:dyDescent="0.25">
      <c r="A2754" s="16">
        <f t="shared" si="599"/>
        <v>2752</v>
      </c>
      <c r="B2754" s="16">
        <f t="shared" ref="B2754:B2817" si="602">TRUNC(A2754/60,0)</f>
        <v>45</v>
      </c>
      <c r="C2754" s="1">
        <f t="shared" si="600"/>
        <v>3</v>
      </c>
      <c r="D2754" s="1">
        <f>VLOOKUP(C2754,Uitleg!$H$10:$K$14,2,FALSE)</f>
        <v>0</v>
      </c>
      <c r="E2754" s="1">
        <f>VLOOKUP(C2754,Uitleg!$H$10:$K$14,3,FALSE)</f>
        <v>0</v>
      </c>
      <c r="F2754">
        <f t="shared" si="601"/>
        <v>20</v>
      </c>
      <c r="G2754" s="17">
        <f t="shared" ref="G2754:G2817" si="603">50+SIN(A2754/(PeriodeSinus1*30/PI()))*20+SIN(A2754/(PeriodeSinus2*30/PI()))*30</f>
        <v>41.542319289145681</v>
      </c>
      <c r="H2754" s="1">
        <f t="shared" ref="H2754:H2817" si="604">IF(AND(C2754=1,F2754&gt;MaxWachttijd-G2754/2),1,0)</f>
        <v>0</v>
      </c>
      <c r="I2754" s="1">
        <f t="shared" ref="I2754:I2817" si="605">IF(AND(C2754=2,G2754&lt;=Uitschakeldrempel,F2754&gt;DuurGroen),1,0)</f>
        <v>0</v>
      </c>
      <c r="J2754" s="1">
        <f t="shared" ref="J2754:J2817" si="606">IF(AND(C2754=2,G2754&gt;Uitschakeldrempel),1,0)</f>
        <v>0</v>
      </c>
      <c r="K2754" s="1">
        <f t="shared" ref="K2754:K2817" si="607">IF(AND(C2754=3,F2754&gt;MaxWachttijd-G2754/2),1,0)</f>
        <v>1</v>
      </c>
      <c r="L2754" s="1">
        <f t="shared" ref="L2754:L2817" si="608">IF(AND(C2754=4,F2754&gt;DuurGroen),1,0)</f>
        <v>0</v>
      </c>
      <c r="M2754" s="1">
        <f t="shared" ref="M2754:M2817" si="609">IF(AND(C2754=5,G2754&lt;Inschakeldrempel),1,0)</f>
        <v>0</v>
      </c>
      <c r="N2754" s="1" t="str">
        <f t="shared" ref="N2754:N2817" si="610">IF(SUM(H2754:M2754)=0,"nee","JA")</f>
        <v>JA</v>
      </c>
      <c r="O2754" s="1">
        <f t="shared" ref="O2754:O2817" si="611">H2754*2+I2754*3+J2754*5+K2754*4+L2754*1+M2754*4</f>
        <v>4</v>
      </c>
      <c r="P2754">
        <f t="shared" ref="P2754:P2817" si="612">D2754*50+E2754*50</f>
        <v>0</v>
      </c>
    </row>
    <row r="2755" spans="1:16" x14ac:dyDescent="0.25">
      <c r="A2755" s="16">
        <f t="shared" ref="A2755:A2818" si="613">A2754+Tijdstap</f>
        <v>2753</v>
      </c>
      <c r="B2755" s="16">
        <f t="shared" si="602"/>
        <v>45</v>
      </c>
      <c r="C2755" s="1">
        <f t="shared" ref="C2755:C2818" si="614">IF(O2754=0,C2754,O2754)</f>
        <v>4</v>
      </c>
      <c r="D2755" s="1">
        <f>VLOOKUP(C2755,Uitleg!$H$10:$K$14,2,FALSE)</f>
        <v>1</v>
      </c>
      <c r="E2755" s="1">
        <f>VLOOKUP(C2755,Uitleg!$H$10:$K$14,3,FALSE)</f>
        <v>0</v>
      </c>
      <c r="F2755">
        <f t="shared" ref="F2755:F2818" si="615">IF(C2755=C2754,F2754+Tijdstap,0)</f>
        <v>0</v>
      </c>
      <c r="G2755" s="17">
        <f t="shared" si="603"/>
        <v>41.487193904516651</v>
      </c>
      <c r="H2755" s="1">
        <f t="shared" si="604"/>
        <v>0</v>
      </c>
      <c r="I2755" s="1">
        <f t="shared" si="605"/>
        <v>0</v>
      </c>
      <c r="J2755" s="1">
        <f t="shared" si="606"/>
        <v>0</v>
      </c>
      <c r="K2755" s="1">
        <f t="shared" si="607"/>
        <v>0</v>
      </c>
      <c r="L2755" s="1">
        <f t="shared" si="608"/>
        <v>0</v>
      </c>
      <c r="M2755" s="1">
        <f t="shared" si="609"/>
        <v>0</v>
      </c>
      <c r="N2755" s="1" t="str">
        <f t="shared" si="610"/>
        <v>nee</v>
      </c>
      <c r="O2755" s="1">
        <f t="shared" si="611"/>
        <v>0</v>
      </c>
      <c r="P2755">
        <f t="shared" si="612"/>
        <v>50</v>
      </c>
    </row>
    <row r="2756" spans="1:16" x14ac:dyDescent="0.25">
      <c r="A2756" s="16">
        <f t="shared" si="613"/>
        <v>2754</v>
      </c>
      <c r="B2756" s="16">
        <f t="shared" si="602"/>
        <v>45</v>
      </c>
      <c r="C2756" s="1">
        <f t="shared" si="614"/>
        <v>4</v>
      </c>
      <c r="D2756" s="1">
        <f>VLOOKUP(C2756,Uitleg!$H$10:$K$14,2,FALSE)</f>
        <v>1</v>
      </c>
      <c r="E2756" s="1">
        <f>VLOOKUP(C2756,Uitleg!$H$10:$K$14,3,FALSE)</f>
        <v>0</v>
      </c>
      <c r="F2756">
        <f t="shared" si="615"/>
        <v>1</v>
      </c>
      <c r="G2756" s="17">
        <f t="shared" si="603"/>
        <v>41.432989078990865</v>
      </c>
      <c r="H2756" s="1">
        <f t="shared" si="604"/>
        <v>0</v>
      </c>
      <c r="I2756" s="1">
        <f t="shared" si="605"/>
        <v>0</v>
      </c>
      <c r="J2756" s="1">
        <f t="shared" si="606"/>
        <v>0</v>
      </c>
      <c r="K2756" s="1">
        <f t="shared" si="607"/>
        <v>0</v>
      </c>
      <c r="L2756" s="1">
        <f t="shared" si="608"/>
        <v>0</v>
      </c>
      <c r="M2756" s="1">
        <f t="shared" si="609"/>
        <v>0</v>
      </c>
      <c r="N2756" s="1" t="str">
        <f t="shared" si="610"/>
        <v>nee</v>
      </c>
      <c r="O2756" s="1">
        <f t="shared" si="611"/>
        <v>0</v>
      </c>
      <c r="P2756">
        <f t="shared" si="612"/>
        <v>50</v>
      </c>
    </row>
    <row r="2757" spans="1:16" x14ac:dyDescent="0.25">
      <c r="A2757" s="16">
        <f t="shared" si="613"/>
        <v>2755</v>
      </c>
      <c r="B2757" s="16">
        <f t="shared" si="602"/>
        <v>45</v>
      </c>
      <c r="C2757" s="1">
        <f t="shared" si="614"/>
        <v>4</v>
      </c>
      <c r="D2757" s="1">
        <f>VLOOKUP(C2757,Uitleg!$H$10:$K$14,2,FALSE)</f>
        <v>1</v>
      </c>
      <c r="E2757" s="1">
        <f>VLOOKUP(C2757,Uitleg!$H$10:$K$14,3,FALSE)</f>
        <v>0</v>
      </c>
      <c r="F2757">
        <f t="shared" si="615"/>
        <v>2</v>
      </c>
      <c r="G2757" s="17">
        <f t="shared" si="603"/>
        <v>41.379706972432956</v>
      </c>
      <c r="H2757" s="1">
        <f t="shared" si="604"/>
        <v>0</v>
      </c>
      <c r="I2757" s="1">
        <f t="shared" si="605"/>
        <v>0</v>
      </c>
      <c r="J2757" s="1">
        <f t="shared" si="606"/>
        <v>0</v>
      </c>
      <c r="K2757" s="1">
        <f t="shared" si="607"/>
        <v>0</v>
      </c>
      <c r="L2757" s="1">
        <f t="shared" si="608"/>
        <v>0</v>
      </c>
      <c r="M2757" s="1">
        <f t="shared" si="609"/>
        <v>0</v>
      </c>
      <c r="N2757" s="1" t="str">
        <f t="shared" si="610"/>
        <v>nee</v>
      </c>
      <c r="O2757" s="1">
        <f t="shared" si="611"/>
        <v>0</v>
      </c>
      <c r="P2757">
        <f t="shared" si="612"/>
        <v>50</v>
      </c>
    </row>
    <row r="2758" spans="1:16" x14ac:dyDescent="0.25">
      <c r="A2758" s="16">
        <f t="shared" si="613"/>
        <v>2756</v>
      </c>
      <c r="B2758" s="16">
        <f t="shared" si="602"/>
        <v>45</v>
      </c>
      <c r="C2758" s="1">
        <f t="shared" si="614"/>
        <v>4</v>
      </c>
      <c r="D2758" s="1">
        <f>VLOOKUP(C2758,Uitleg!$H$10:$K$14,2,FALSE)</f>
        <v>1</v>
      </c>
      <c r="E2758" s="1">
        <f>VLOOKUP(C2758,Uitleg!$H$10:$K$14,3,FALSE)</f>
        <v>0</v>
      </c>
      <c r="F2758">
        <f t="shared" si="615"/>
        <v>3</v>
      </c>
      <c r="G2758" s="17">
        <f t="shared" si="603"/>
        <v>41.327349704907519</v>
      </c>
      <c r="H2758" s="1">
        <f t="shared" si="604"/>
        <v>0</v>
      </c>
      <c r="I2758" s="1">
        <f t="shared" si="605"/>
        <v>0</v>
      </c>
      <c r="J2758" s="1">
        <f t="shared" si="606"/>
        <v>0</v>
      </c>
      <c r="K2758" s="1">
        <f t="shared" si="607"/>
        <v>0</v>
      </c>
      <c r="L2758" s="1">
        <f t="shared" si="608"/>
        <v>0</v>
      </c>
      <c r="M2758" s="1">
        <f t="shared" si="609"/>
        <v>0</v>
      </c>
      <c r="N2758" s="1" t="str">
        <f t="shared" si="610"/>
        <v>nee</v>
      </c>
      <c r="O2758" s="1">
        <f t="shared" si="611"/>
        <v>0</v>
      </c>
      <c r="P2758">
        <f t="shared" si="612"/>
        <v>50</v>
      </c>
    </row>
    <row r="2759" spans="1:16" x14ac:dyDescent="0.25">
      <c r="A2759" s="16">
        <f t="shared" si="613"/>
        <v>2757</v>
      </c>
      <c r="B2759" s="16">
        <f t="shared" si="602"/>
        <v>45</v>
      </c>
      <c r="C2759" s="1">
        <f t="shared" si="614"/>
        <v>4</v>
      </c>
      <c r="D2759" s="1">
        <f>VLOOKUP(C2759,Uitleg!$H$10:$K$14,2,FALSE)</f>
        <v>1</v>
      </c>
      <c r="E2759" s="1">
        <f>VLOOKUP(C2759,Uitleg!$H$10:$K$14,3,FALSE)</f>
        <v>0</v>
      </c>
      <c r="F2759">
        <f t="shared" si="615"/>
        <v>4</v>
      </c>
      <c r="G2759" s="17">
        <f t="shared" si="603"/>
        <v>41.275919356597655</v>
      </c>
      <c r="H2759" s="1">
        <f t="shared" si="604"/>
        <v>0</v>
      </c>
      <c r="I2759" s="1">
        <f t="shared" si="605"/>
        <v>0</v>
      </c>
      <c r="J2759" s="1">
        <f t="shared" si="606"/>
        <v>0</v>
      </c>
      <c r="K2759" s="1">
        <f t="shared" si="607"/>
        <v>0</v>
      </c>
      <c r="L2759" s="1">
        <f t="shared" si="608"/>
        <v>1</v>
      </c>
      <c r="M2759" s="1">
        <f t="shared" si="609"/>
        <v>0</v>
      </c>
      <c r="N2759" s="1" t="str">
        <f t="shared" si="610"/>
        <v>JA</v>
      </c>
      <c r="O2759" s="1">
        <f t="shared" si="611"/>
        <v>1</v>
      </c>
      <c r="P2759">
        <f t="shared" si="612"/>
        <v>50</v>
      </c>
    </row>
    <row r="2760" spans="1:16" x14ac:dyDescent="0.25">
      <c r="A2760" s="16">
        <f t="shared" si="613"/>
        <v>2758</v>
      </c>
      <c r="B2760" s="16">
        <f t="shared" si="602"/>
        <v>45</v>
      </c>
      <c r="C2760" s="1">
        <f t="shared" si="614"/>
        <v>1</v>
      </c>
      <c r="D2760" s="1">
        <f>VLOOKUP(C2760,Uitleg!$H$10:$K$14,2,FALSE)</f>
        <v>0</v>
      </c>
      <c r="E2760" s="1">
        <f>VLOOKUP(C2760,Uitleg!$H$10:$K$14,3,FALSE)</f>
        <v>0</v>
      </c>
      <c r="F2760">
        <f t="shared" si="615"/>
        <v>0</v>
      </c>
      <c r="G2760" s="17">
        <f t="shared" si="603"/>
        <v>41.22541796772542</v>
      </c>
      <c r="H2760" s="1">
        <f t="shared" si="604"/>
        <v>0</v>
      </c>
      <c r="I2760" s="1">
        <f t="shared" si="605"/>
        <v>0</v>
      </c>
      <c r="J2760" s="1">
        <f t="shared" si="606"/>
        <v>0</v>
      </c>
      <c r="K2760" s="1">
        <f t="shared" si="607"/>
        <v>0</v>
      </c>
      <c r="L2760" s="1">
        <f t="shared" si="608"/>
        <v>0</v>
      </c>
      <c r="M2760" s="1">
        <f t="shared" si="609"/>
        <v>0</v>
      </c>
      <c r="N2760" s="1" t="str">
        <f t="shared" si="610"/>
        <v>nee</v>
      </c>
      <c r="O2760" s="1">
        <f t="shared" si="611"/>
        <v>0</v>
      </c>
      <c r="P2760">
        <f t="shared" si="612"/>
        <v>0</v>
      </c>
    </row>
    <row r="2761" spans="1:16" x14ac:dyDescent="0.25">
      <c r="A2761" s="16">
        <f t="shared" si="613"/>
        <v>2759</v>
      </c>
      <c r="B2761" s="16">
        <f t="shared" si="602"/>
        <v>45</v>
      </c>
      <c r="C2761" s="1">
        <f t="shared" si="614"/>
        <v>1</v>
      </c>
      <c r="D2761" s="1">
        <f>VLOOKUP(C2761,Uitleg!$H$10:$K$14,2,FALSE)</f>
        <v>0</v>
      </c>
      <c r="E2761" s="1">
        <f>VLOOKUP(C2761,Uitleg!$H$10:$K$14,3,FALSE)</f>
        <v>0</v>
      </c>
      <c r="F2761">
        <f t="shared" si="615"/>
        <v>1</v>
      </c>
      <c r="G2761" s="17">
        <f t="shared" si="603"/>
        <v>41.175847538473541</v>
      </c>
      <c r="H2761" s="1">
        <f t="shared" si="604"/>
        <v>0</v>
      </c>
      <c r="I2761" s="1">
        <f t="shared" si="605"/>
        <v>0</v>
      </c>
      <c r="J2761" s="1">
        <f t="shared" si="606"/>
        <v>0</v>
      </c>
      <c r="K2761" s="1">
        <f t="shared" si="607"/>
        <v>0</v>
      </c>
      <c r="L2761" s="1">
        <f t="shared" si="608"/>
        <v>0</v>
      </c>
      <c r="M2761" s="1">
        <f t="shared" si="609"/>
        <v>0</v>
      </c>
      <c r="N2761" s="1" t="str">
        <f t="shared" si="610"/>
        <v>nee</v>
      </c>
      <c r="O2761" s="1">
        <f t="shared" si="611"/>
        <v>0</v>
      </c>
      <c r="P2761">
        <f t="shared" si="612"/>
        <v>0</v>
      </c>
    </row>
    <row r="2762" spans="1:16" x14ac:dyDescent="0.25">
      <c r="A2762" s="16">
        <f t="shared" si="613"/>
        <v>2760</v>
      </c>
      <c r="B2762" s="16">
        <f t="shared" si="602"/>
        <v>46</v>
      </c>
      <c r="C2762" s="1">
        <f t="shared" si="614"/>
        <v>1</v>
      </c>
      <c r="D2762" s="1">
        <f>VLOOKUP(C2762,Uitleg!$H$10:$K$14,2,FALSE)</f>
        <v>0</v>
      </c>
      <c r="E2762" s="1">
        <f>VLOOKUP(C2762,Uitleg!$H$10:$K$14,3,FALSE)</f>
        <v>0</v>
      </c>
      <c r="F2762">
        <f t="shared" si="615"/>
        <v>2</v>
      </c>
      <c r="G2762" s="17">
        <f t="shared" si="603"/>
        <v>41.127210028909047</v>
      </c>
      <c r="H2762" s="1">
        <f t="shared" si="604"/>
        <v>0</v>
      </c>
      <c r="I2762" s="1">
        <f t="shared" si="605"/>
        <v>0</v>
      </c>
      <c r="J2762" s="1">
        <f t="shared" si="606"/>
        <v>0</v>
      </c>
      <c r="K2762" s="1">
        <f t="shared" si="607"/>
        <v>0</v>
      </c>
      <c r="L2762" s="1">
        <f t="shared" si="608"/>
        <v>0</v>
      </c>
      <c r="M2762" s="1">
        <f t="shared" si="609"/>
        <v>0</v>
      </c>
      <c r="N2762" s="1" t="str">
        <f t="shared" si="610"/>
        <v>nee</v>
      </c>
      <c r="O2762" s="1">
        <f t="shared" si="611"/>
        <v>0</v>
      </c>
      <c r="P2762">
        <f t="shared" si="612"/>
        <v>0</v>
      </c>
    </row>
    <row r="2763" spans="1:16" x14ac:dyDescent="0.25">
      <c r="A2763" s="16">
        <f t="shared" si="613"/>
        <v>2761</v>
      </c>
      <c r="B2763" s="16">
        <f t="shared" si="602"/>
        <v>46</v>
      </c>
      <c r="C2763" s="1">
        <f t="shared" si="614"/>
        <v>1</v>
      </c>
      <c r="D2763" s="1">
        <f>VLOOKUP(C2763,Uitleg!$H$10:$K$14,2,FALSE)</f>
        <v>0</v>
      </c>
      <c r="E2763" s="1">
        <f>VLOOKUP(C2763,Uitleg!$H$10:$K$14,3,FALSE)</f>
        <v>0</v>
      </c>
      <c r="F2763">
        <f t="shared" si="615"/>
        <v>3</v>
      </c>
      <c r="G2763" s="17">
        <f t="shared" si="603"/>
        <v>41.079507358908103</v>
      </c>
      <c r="H2763" s="1">
        <f t="shared" si="604"/>
        <v>0</v>
      </c>
      <c r="I2763" s="1">
        <f t="shared" si="605"/>
        <v>0</v>
      </c>
      <c r="J2763" s="1">
        <f t="shared" si="606"/>
        <v>0</v>
      </c>
      <c r="K2763" s="1">
        <f t="shared" si="607"/>
        <v>0</v>
      </c>
      <c r="L2763" s="1">
        <f t="shared" si="608"/>
        <v>0</v>
      </c>
      <c r="M2763" s="1">
        <f t="shared" si="609"/>
        <v>0</v>
      </c>
      <c r="N2763" s="1" t="str">
        <f t="shared" si="610"/>
        <v>nee</v>
      </c>
      <c r="O2763" s="1">
        <f t="shared" si="611"/>
        <v>0</v>
      </c>
      <c r="P2763">
        <f t="shared" si="612"/>
        <v>0</v>
      </c>
    </row>
    <row r="2764" spans="1:16" x14ac:dyDescent="0.25">
      <c r="A2764" s="16">
        <f t="shared" si="613"/>
        <v>2762</v>
      </c>
      <c r="B2764" s="16">
        <f t="shared" si="602"/>
        <v>46</v>
      </c>
      <c r="C2764" s="1">
        <f t="shared" si="614"/>
        <v>1</v>
      </c>
      <c r="D2764" s="1">
        <f>VLOOKUP(C2764,Uitleg!$H$10:$K$14,2,FALSE)</f>
        <v>0</v>
      </c>
      <c r="E2764" s="1">
        <f>VLOOKUP(C2764,Uitleg!$H$10:$K$14,3,FALSE)</f>
        <v>0</v>
      </c>
      <c r="F2764">
        <f t="shared" si="615"/>
        <v>4</v>
      </c>
      <c r="G2764" s="17">
        <f t="shared" si="603"/>
        <v>41.032741408082678</v>
      </c>
      <c r="H2764" s="1">
        <f t="shared" si="604"/>
        <v>0</v>
      </c>
      <c r="I2764" s="1">
        <f t="shared" si="605"/>
        <v>0</v>
      </c>
      <c r="J2764" s="1">
        <f t="shared" si="606"/>
        <v>0</v>
      </c>
      <c r="K2764" s="1">
        <f t="shared" si="607"/>
        <v>0</v>
      </c>
      <c r="L2764" s="1">
        <f t="shared" si="608"/>
        <v>0</v>
      </c>
      <c r="M2764" s="1">
        <f t="shared" si="609"/>
        <v>0</v>
      </c>
      <c r="N2764" s="1" t="str">
        <f t="shared" si="610"/>
        <v>nee</v>
      </c>
      <c r="O2764" s="1">
        <f t="shared" si="611"/>
        <v>0</v>
      </c>
      <c r="P2764">
        <f t="shared" si="612"/>
        <v>0</v>
      </c>
    </row>
    <row r="2765" spans="1:16" x14ac:dyDescent="0.25">
      <c r="A2765" s="16">
        <f t="shared" si="613"/>
        <v>2763</v>
      </c>
      <c r="B2765" s="16">
        <f t="shared" si="602"/>
        <v>46</v>
      </c>
      <c r="C2765" s="1">
        <f t="shared" si="614"/>
        <v>1</v>
      </c>
      <c r="D2765" s="1">
        <f>VLOOKUP(C2765,Uitleg!$H$10:$K$14,2,FALSE)</f>
        <v>0</v>
      </c>
      <c r="E2765" s="1">
        <f>VLOOKUP(C2765,Uitleg!$H$10:$K$14,3,FALSE)</f>
        <v>0</v>
      </c>
      <c r="F2765">
        <f t="shared" si="615"/>
        <v>5</v>
      </c>
      <c r="G2765" s="17">
        <f t="shared" si="603"/>
        <v>40.986914015708486</v>
      </c>
      <c r="H2765" s="1">
        <f t="shared" si="604"/>
        <v>0</v>
      </c>
      <c r="I2765" s="1">
        <f t="shared" si="605"/>
        <v>0</v>
      </c>
      <c r="J2765" s="1">
        <f t="shared" si="606"/>
        <v>0</v>
      </c>
      <c r="K2765" s="1">
        <f t="shared" si="607"/>
        <v>0</v>
      </c>
      <c r="L2765" s="1">
        <f t="shared" si="608"/>
        <v>0</v>
      </c>
      <c r="M2765" s="1">
        <f t="shared" si="609"/>
        <v>0</v>
      </c>
      <c r="N2765" s="1" t="str">
        <f t="shared" si="610"/>
        <v>nee</v>
      </c>
      <c r="O2765" s="1">
        <f t="shared" si="611"/>
        <v>0</v>
      </c>
      <c r="P2765">
        <f t="shared" si="612"/>
        <v>0</v>
      </c>
    </row>
    <row r="2766" spans="1:16" x14ac:dyDescent="0.25">
      <c r="A2766" s="16">
        <f t="shared" si="613"/>
        <v>2764</v>
      </c>
      <c r="B2766" s="16">
        <f t="shared" si="602"/>
        <v>46</v>
      </c>
      <c r="C2766" s="1">
        <f t="shared" si="614"/>
        <v>1</v>
      </c>
      <c r="D2766" s="1">
        <f>VLOOKUP(C2766,Uitleg!$H$10:$K$14,2,FALSE)</f>
        <v>0</v>
      </c>
      <c r="E2766" s="1">
        <f>VLOOKUP(C2766,Uitleg!$H$10:$K$14,3,FALSE)</f>
        <v>0</v>
      </c>
      <c r="F2766">
        <f t="shared" si="615"/>
        <v>6</v>
      </c>
      <c r="G2766" s="17">
        <f t="shared" si="603"/>
        <v>40.942026980654916</v>
      </c>
      <c r="H2766" s="1">
        <f t="shared" si="604"/>
        <v>0</v>
      </c>
      <c r="I2766" s="1">
        <f t="shared" si="605"/>
        <v>0</v>
      </c>
      <c r="J2766" s="1">
        <f t="shared" si="606"/>
        <v>0</v>
      </c>
      <c r="K2766" s="1">
        <f t="shared" si="607"/>
        <v>0</v>
      </c>
      <c r="L2766" s="1">
        <f t="shared" si="608"/>
        <v>0</v>
      </c>
      <c r="M2766" s="1">
        <f t="shared" si="609"/>
        <v>0</v>
      </c>
      <c r="N2766" s="1" t="str">
        <f t="shared" si="610"/>
        <v>nee</v>
      </c>
      <c r="O2766" s="1">
        <f t="shared" si="611"/>
        <v>0</v>
      </c>
      <c r="P2766">
        <f t="shared" si="612"/>
        <v>0</v>
      </c>
    </row>
    <row r="2767" spans="1:16" x14ac:dyDescent="0.25">
      <c r="A2767" s="16">
        <f t="shared" si="613"/>
        <v>2765</v>
      </c>
      <c r="B2767" s="16">
        <f t="shared" si="602"/>
        <v>46</v>
      </c>
      <c r="C2767" s="1">
        <f t="shared" si="614"/>
        <v>1</v>
      </c>
      <c r="D2767" s="1">
        <f>VLOOKUP(C2767,Uitleg!$H$10:$K$14,2,FALSE)</f>
        <v>0</v>
      </c>
      <c r="E2767" s="1">
        <f>VLOOKUP(C2767,Uitleg!$H$10:$K$14,3,FALSE)</f>
        <v>0</v>
      </c>
      <c r="F2767">
        <f t="shared" si="615"/>
        <v>7</v>
      </c>
      <c r="G2767" s="17">
        <f t="shared" si="603"/>
        <v>40.898082061316131</v>
      </c>
      <c r="H2767" s="1">
        <f t="shared" si="604"/>
        <v>0</v>
      </c>
      <c r="I2767" s="1">
        <f t="shared" si="605"/>
        <v>0</v>
      </c>
      <c r="J2767" s="1">
        <f t="shared" si="606"/>
        <v>0</v>
      </c>
      <c r="K2767" s="1">
        <f t="shared" si="607"/>
        <v>0</v>
      </c>
      <c r="L2767" s="1">
        <f t="shared" si="608"/>
        <v>0</v>
      </c>
      <c r="M2767" s="1">
        <f t="shared" si="609"/>
        <v>0</v>
      </c>
      <c r="N2767" s="1" t="str">
        <f t="shared" si="610"/>
        <v>nee</v>
      </c>
      <c r="O2767" s="1">
        <f t="shared" si="611"/>
        <v>0</v>
      </c>
      <c r="P2767">
        <f t="shared" si="612"/>
        <v>0</v>
      </c>
    </row>
    <row r="2768" spans="1:16" x14ac:dyDescent="0.25">
      <c r="A2768" s="16">
        <f t="shared" si="613"/>
        <v>2766</v>
      </c>
      <c r="B2768" s="16">
        <f t="shared" si="602"/>
        <v>46</v>
      </c>
      <c r="C2768" s="1">
        <f t="shared" si="614"/>
        <v>1</v>
      </c>
      <c r="D2768" s="1">
        <f>VLOOKUP(C2768,Uitleg!$H$10:$K$14,2,FALSE)</f>
        <v>0</v>
      </c>
      <c r="E2768" s="1">
        <f>VLOOKUP(C2768,Uitleg!$H$10:$K$14,3,FALSE)</f>
        <v>0</v>
      </c>
      <c r="F2768">
        <f t="shared" si="615"/>
        <v>8</v>
      </c>
      <c r="G2768" s="17">
        <f t="shared" si="603"/>
        <v>40.855080975543999</v>
      </c>
      <c r="H2768" s="1">
        <f t="shared" si="604"/>
        <v>0</v>
      </c>
      <c r="I2768" s="1">
        <f t="shared" si="605"/>
        <v>0</v>
      </c>
      <c r="J2768" s="1">
        <f t="shared" si="606"/>
        <v>0</v>
      </c>
      <c r="K2768" s="1">
        <f t="shared" si="607"/>
        <v>0</v>
      </c>
      <c r="L2768" s="1">
        <f t="shared" si="608"/>
        <v>0</v>
      </c>
      <c r="M2768" s="1">
        <f t="shared" si="609"/>
        <v>0</v>
      </c>
      <c r="N2768" s="1" t="str">
        <f t="shared" si="610"/>
        <v>nee</v>
      </c>
      <c r="O2768" s="1">
        <f t="shared" si="611"/>
        <v>0</v>
      </c>
      <c r="P2768">
        <f t="shared" si="612"/>
        <v>0</v>
      </c>
    </row>
    <row r="2769" spans="1:16" x14ac:dyDescent="0.25">
      <c r="A2769" s="16">
        <f t="shared" si="613"/>
        <v>2767</v>
      </c>
      <c r="B2769" s="16">
        <f t="shared" si="602"/>
        <v>46</v>
      </c>
      <c r="C2769" s="1">
        <f t="shared" si="614"/>
        <v>1</v>
      </c>
      <c r="D2769" s="1">
        <f>VLOOKUP(C2769,Uitleg!$H$10:$K$14,2,FALSE)</f>
        <v>0</v>
      </c>
      <c r="E2769" s="1">
        <f>VLOOKUP(C2769,Uitleg!$H$10:$K$14,3,FALSE)</f>
        <v>0</v>
      </c>
      <c r="F2769">
        <f t="shared" si="615"/>
        <v>9</v>
      </c>
      <c r="G2769" s="17">
        <f t="shared" si="603"/>
        <v>40.813025400582305</v>
      </c>
      <c r="H2769" s="1">
        <f t="shared" si="604"/>
        <v>0</v>
      </c>
      <c r="I2769" s="1">
        <f t="shared" si="605"/>
        <v>0</v>
      </c>
      <c r="J2769" s="1">
        <f t="shared" si="606"/>
        <v>0</v>
      </c>
      <c r="K2769" s="1">
        <f t="shared" si="607"/>
        <v>0</v>
      </c>
      <c r="L2769" s="1">
        <f t="shared" si="608"/>
        <v>0</v>
      </c>
      <c r="M2769" s="1">
        <f t="shared" si="609"/>
        <v>0</v>
      </c>
      <c r="N2769" s="1" t="str">
        <f t="shared" si="610"/>
        <v>nee</v>
      </c>
      <c r="O2769" s="1">
        <f t="shared" si="611"/>
        <v>0</v>
      </c>
      <c r="P2769">
        <f t="shared" si="612"/>
        <v>0</v>
      </c>
    </row>
    <row r="2770" spans="1:16" x14ac:dyDescent="0.25">
      <c r="A2770" s="16">
        <f t="shared" si="613"/>
        <v>2768</v>
      </c>
      <c r="B2770" s="16">
        <f t="shared" si="602"/>
        <v>46</v>
      </c>
      <c r="C2770" s="1">
        <f t="shared" si="614"/>
        <v>1</v>
      </c>
      <c r="D2770" s="1">
        <f>VLOOKUP(C2770,Uitleg!$H$10:$K$14,2,FALSE)</f>
        <v>0</v>
      </c>
      <c r="E2770" s="1">
        <f>VLOOKUP(C2770,Uitleg!$H$10:$K$14,3,FALSE)</f>
        <v>0</v>
      </c>
      <c r="F2770">
        <f t="shared" si="615"/>
        <v>10</v>
      </c>
      <c r="G2770" s="17">
        <f t="shared" si="603"/>
        <v>40.771916973003059</v>
      </c>
      <c r="H2770" s="1">
        <f t="shared" si="604"/>
        <v>0</v>
      </c>
      <c r="I2770" s="1">
        <f t="shared" si="605"/>
        <v>0</v>
      </c>
      <c r="J2770" s="1">
        <f t="shared" si="606"/>
        <v>0</v>
      </c>
      <c r="K2770" s="1">
        <f t="shared" si="607"/>
        <v>0</v>
      </c>
      <c r="L2770" s="1">
        <f t="shared" si="608"/>
        <v>0</v>
      </c>
      <c r="M2770" s="1">
        <f t="shared" si="609"/>
        <v>0</v>
      </c>
      <c r="N2770" s="1" t="str">
        <f t="shared" si="610"/>
        <v>nee</v>
      </c>
      <c r="O2770" s="1">
        <f t="shared" si="611"/>
        <v>0</v>
      </c>
      <c r="P2770">
        <f t="shared" si="612"/>
        <v>0</v>
      </c>
    </row>
    <row r="2771" spans="1:16" x14ac:dyDescent="0.25">
      <c r="A2771" s="16">
        <f t="shared" si="613"/>
        <v>2769</v>
      </c>
      <c r="B2771" s="16">
        <f t="shared" si="602"/>
        <v>46</v>
      </c>
      <c r="C2771" s="1">
        <f t="shared" si="614"/>
        <v>1</v>
      </c>
      <c r="D2771" s="1">
        <f>VLOOKUP(C2771,Uitleg!$H$10:$K$14,2,FALSE)</f>
        <v>0</v>
      </c>
      <c r="E2771" s="1">
        <f>VLOOKUP(C2771,Uitleg!$H$10:$K$14,3,FALSE)</f>
        <v>0</v>
      </c>
      <c r="F2771">
        <f t="shared" si="615"/>
        <v>11</v>
      </c>
      <c r="G2771" s="17">
        <f t="shared" si="603"/>
        <v>40.73175728864382</v>
      </c>
      <c r="H2771" s="1">
        <f t="shared" si="604"/>
        <v>0</v>
      </c>
      <c r="I2771" s="1">
        <f t="shared" si="605"/>
        <v>0</v>
      </c>
      <c r="J2771" s="1">
        <f t="shared" si="606"/>
        <v>0</v>
      </c>
      <c r="K2771" s="1">
        <f t="shared" si="607"/>
        <v>0</v>
      </c>
      <c r="L2771" s="1">
        <f t="shared" si="608"/>
        <v>0</v>
      </c>
      <c r="M2771" s="1">
        <f t="shared" si="609"/>
        <v>0</v>
      </c>
      <c r="N2771" s="1" t="str">
        <f t="shared" si="610"/>
        <v>nee</v>
      </c>
      <c r="O2771" s="1">
        <f t="shared" si="611"/>
        <v>0</v>
      </c>
      <c r="P2771">
        <f t="shared" si="612"/>
        <v>0</v>
      </c>
    </row>
    <row r="2772" spans="1:16" x14ac:dyDescent="0.25">
      <c r="A2772" s="16">
        <f t="shared" si="613"/>
        <v>2770</v>
      </c>
      <c r="B2772" s="16">
        <f t="shared" si="602"/>
        <v>46</v>
      </c>
      <c r="C2772" s="1">
        <f t="shared" si="614"/>
        <v>1</v>
      </c>
      <c r="D2772" s="1">
        <f>VLOOKUP(C2772,Uitleg!$H$10:$K$14,2,FALSE)</f>
        <v>0</v>
      </c>
      <c r="E2772" s="1">
        <f>VLOOKUP(C2772,Uitleg!$H$10:$K$14,3,FALSE)</f>
        <v>0</v>
      </c>
      <c r="F2772">
        <f t="shared" si="615"/>
        <v>12</v>
      </c>
      <c r="G2772" s="17">
        <f t="shared" si="603"/>
        <v>40.692547902546963</v>
      </c>
      <c r="H2772" s="1">
        <f t="shared" si="604"/>
        <v>0</v>
      </c>
      <c r="I2772" s="1">
        <f t="shared" si="605"/>
        <v>0</v>
      </c>
      <c r="J2772" s="1">
        <f t="shared" si="606"/>
        <v>0</v>
      </c>
      <c r="K2772" s="1">
        <f t="shared" si="607"/>
        <v>0</v>
      </c>
      <c r="L2772" s="1">
        <f t="shared" si="608"/>
        <v>0</v>
      </c>
      <c r="M2772" s="1">
        <f t="shared" si="609"/>
        <v>0</v>
      </c>
      <c r="N2772" s="1" t="str">
        <f t="shared" si="610"/>
        <v>nee</v>
      </c>
      <c r="O2772" s="1">
        <f t="shared" si="611"/>
        <v>0</v>
      </c>
      <c r="P2772">
        <f t="shared" si="612"/>
        <v>0</v>
      </c>
    </row>
    <row r="2773" spans="1:16" x14ac:dyDescent="0.25">
      <c r="A2773" s="16">
        <f t="shared" si="613"/>
        <v>2771</v>
      </c>
      <c r="B2773" s="16">
        <f t="shared" si="602"/>
        <v>46</v>
      </c>
      <c r="C2773" s="1">
        <f t="shared" si="614"/>
        <v>1</v>
      </c>
      <c r="D2773" s="1">
        <f>VLOOKUP(C2773,Uitleg!$H$10:$K$14,2,FALSE)</f>
        <v>0</v>
      </c>
      <c r="E2773" s="1">
        <f>VLOOKUP(C2773,Uitleg!$H$10:$K$14,3,FALSE)</f>
        <v>0</v>
      </c>
      <c r="F2773">
        <f t="shared" si="615"/>
        <v>13</v>
      </c>
      <c r="G2773" s="17">
        <f t="shared" si="603"/>
        <v>40.654290328900331</v>
      </c>
      <c r="H2773" s="1">
        <f t="shared" si="604"/>
        <v>0</v>
      </c>
      <c r="I2773" s="1">
        <f t="shared" si="605"/>
        <v>0</v>
      </c>
      <c r="J2773" s="1">
        <f t="shared" si="606"/>
        <v>0</v>
      </c>
      <c r="K2773" s="1">
        <f t="shared" si="607"/>
        <v>0</v>
      </c>
      <c r="L2773" s="1">
        <f t="shared" si="608"/>
        <v>0</v>
      </c>
      <c r="M2773" s="1">
        <f t="shared" si="609"/>
        <v>0</v>
      </c>
      <c r="N2773" s="1" t="str">
        <f t="shared" si="610"/>
        <v>nee</v>
      </c>
      <c r="O2773" s="1">
        <f t="shared" si="611"/>
        <v>0</v>
      </c>
      <c r="P2773">
        <f t="shared" si="612"/>
        <v>0</v>
      </c>
    </row>
    <row r="2774" spans="1:16" x14ac:dyDescent="0.25">
      <c r="A2774" s="16">
        <f t="shared" si="613"/>
        <v>2772</v>
      </c>
      <c r="B2774" s="16">
        <f t="shared" si="602"/>
        <v>46</v>
      </c>
      <c r="C2774" s="1">
        <f t="shared" si="614"/>
        <v>1</v>
      </c>
      <c r="D2774" s="1">
        <f>VLOOKUP(C2774,Uitleg!$H$10:$K$14,2,FALSE)</f>
        <v>0</v>
      </c>
      <c r="E2774" s="1">
        <f>VLOOKUP(C2774,Uitleg!$H$10:$K$14,3,FALSE)</f>
        <v>0</v>
      </c>
      <c r="F2774">
        <f t="shared" si="615"/>
        <v>14</v>
      </c>
      <c r="G2774" s="17">
        <f t="shared" si="603"/>
        <v>40.616986040979725</v>
      </c>
      <c r="H2774" s="1">
        <f t="shared" si="604"/>
        <v>0</v>
      </c>
      <c r="I2774" s="1">
        <f t="shared" si="605"/>
        <v>0</v>
      </c>
      <c r="J2774" s="1">
        <f t="shared" si="606"/>
        <v>0</v>
      </c>
      <c r="K2774" s="1">
        <f t="shared" si="607"/>
        <v>0</v>
      </c>
      <c r="L2774" s="1">
        <f t="shared" si="608"/>
        <v>0</v>
      </c>
      <c r="M2774" s="1">
        <f t="shared" si="609"/>
        <v>0</v>
      </c>
      <c r="N2774" s="1" t="str">
        <f t="shared" si="610"/>
        <v>nee</v>
      </c>
      <c r="O2774" s="1">
        <f t="shared" si="611"/>
        <v>0</v>
      </c>
      <c r="P2774">
        <f t="shared" si="612"/>
        <v>0</v>
      </c>
    </row>
    <row r="2775" spans="1:16" x14ac:dyDescent="0.25">
      <c r="A2775" s="16">
        <f t="shared" si="613"/>
        <v>2773</v>
      </c>
      <c r="B2775" s="16">
        <f t="shared" si="602"/>
        <v>46</v>
      </c>
      <c r="C2775" s="1">
        <f t="shared" si="614"/>
        <v>1</v>
      </c>
      <c r="D2775" s="1">
        <f>VLOOKUP(C2775,Uitleg!$H$10:$K$14,2,FALSE)</f>
        <v>0</v>
      </c>
      <c r="E2775" s="1">
        <f>VLOOKUP(C2775,Uitleg!$H$10:$K$14,3,FALSE)</f>
        <v>0</v>
      </c>
      <c r="F2775">
        <f t="shared" si="615"/>
        <v>15</v>
      </c>
      <c r="G2775" s="17">
        <f t="shared" si="603"/>
        <v>40.580636471092646</v>
      </c>
      <c r="H2775" s="1">
        <f t="shared" si="604"/>
        <v>0</v>
      </c>
      <c r="I2775" s="1">
        <f t="shared" si="605"/>
        <v>0</v>
      </c>
      <c r="J2775" s="1">
        <f t="shared" si="606"/>
        <v>0</v>
      </c>
      <c r="K2775" s="1">
        <f t="shared" si="607"/>
        <v>0</v>
      </c>
      <c r="L2775" s="1">
        <f t="shared" si="608"/>
        <v>0</v>
      </c>
      <c r="M2775" s="1">
        <f t="shared" si="609"/>
        <v>0</v>
      </c>
      <c r="N2775" s="1" t="str">
        <f t="shared" si="610"/>
        <v>nee</v>
      </c>
      <c r="O2775" s="1">
        <f t="shared" si="611"/>
        <v>0</v>
      </c>
      <c r="P2775">
        <f t="shared" si="612"/>
        <v>0</v>
      </c>
    </row>
    <row r="2776" spans="1:16" x14ac:dyDescent="0.25">
      <c r="A2776" s="16">
        <f t="shared" si="613"/>
        <v>2774</v>
      </c>
      <c r="B2776" s="16">
        <f t="shared" si="602"/>
        <v>46</v>
      </c>
      <c r="C2776" s="1">
        <f t="shared" si="614"/>
        <v>1</v>
      </c>
      <c r="D2776" s="1">
        <f>VLOOKUP(C2776,Uitleg!$H$10:$K$14,2,FALSE)</f>
        <v>0</v>
      </c>
      <c r="E2776" s="1">
        <f>VLOOKUP(C2776,Uitleg!$H$10:$K$14,3,FALSE)</f>
        <v>0</v>
      </c>
      <c r="F2776">
        <f t="shared" si="615"/>
        <v>16</v>
      </c>
      <c r="G2776" s="17">
        <f t="shared" si="603"/>
        <v>40.545243010523983</v>
      </c>
      <c r="H2776" s="1">
        <f t="shared" si="604"/>
        <v>0</v>
      </c>
      <c r="I2776" s="1">
        <f t="shared" si="605"/>
        <v>0</v>
      </c>
      <c r="J2776" s="1">
        <f t="shared" si="606"/>
        <v>0</v>
      </c>
      <c r="K2776" s="1">
        <f t="shared" si="607"/>
        <v>0</v>
      </c>
      <c r="L2776" s="1">
        <f t="shared" si="608"/>
        <v>0</v>
      </c>
      <c r="M2776" s="1">
        <f t="shared" si="609"/>
        <v>0</v>
      </c>
      <c r="N2776" s="1" t="str">
        <f t="shared" si="610"/>
        <v>nee</v>
      </c>
      <c r="O2776" s="1">
        <f t="shared" si="611"/>
        <v>0</v>
      </c>
      <c r="P2776">
        <f t="shared" si="612"/>
        <v>0</v>
      </c>
    </row>
    <row r="2777" spans="1:16" x14ac:dyDescent="0.25">
      <c r="A2777" s="16">
        <f t="shared" si="613"/>
        <v>2775</v>
      </c>
      <c r="B2777" s="16">
        <f t="shared" si="602"/>
        <v>46</v>
      </c>
      <c r="C2777" s="1">
        <f t="shared" si="614"/>
        <v>1</v>
      </c>
      <c r="D2777" s="1">
        <f>VLOOKUP(C2777,Uitleg!$H$10:$K$14,2,FALSE)</f>
        <v>0</v>
      </c>
      <c r="E2777" s="1">
        <f>VLOOKUP(C2777,Uitleg!$H$10:$K$14,3,FALSE)</f>
        <v>0</v>
      </c>
      <c r="F2777">
        <f t="shared" si="615"/>
        <v>17</v>
      </c>
      <c r="G2777" s="17">
        <f t="shared" si="603"/>
        <v>40.510807009482946</v>
      </c>
      <c r="H2777" s="1">
        <f t="shared" si="604"/>
        <v>0</v>
      </c>
      <c r="I2777" s="1">
        <f t="shared" si="605"/>
        <v>0</v>
      </c>
      <c r="J2777" s="1">
        <f t="shared" si="606"/>
        <v>0</v>
      </c>
      <c r="K2777" s="1">
        <f t="shared" si="607"/>
        <v>0</v>
      </c>
      <c r="L2777" s="1">
        <f t="shared" si="608"/>
        <v>0</v>
      </c>
      <c r="M2777" s="1">
        <f t="shared" si="609"/>
        <v>0</v>
      </c>
      <c r="N2777" s="1" t="str">
        <f t="shared" si="610"/>
        <v>nee</v>
      </c>
      <c r="O2777" s="1">
        <f t="shared" si="611"/>
        <v>0</v>
      </c>
      <c r="P2777">
        <f t="shared" si="612"/>
        <v>0</v>
      </c>
    </row>
    <row r="2778" spans="1:16" x14ac:dyDescent="0.25">
      <c r="A2778" s="16">
        <f t="shared" si="613"/>
        <v>2776</v>
      </c>
      <c r="B2778" s="16">
        <f t="shared" si="602"/>
        <v>46</v>
      </c>
      <c r="C2778" s="1">
        <f t="shared" si="614"/>
        <v>1</v>
      </c>
      <c r="D2778" s="1">
        <f>VLOOKUP(C2778,Uitleg!$H$10:$K$14,2,FALSE)</f>
        <v>0</v>
      </c>
      <c r="E2778" s="1">
        <f>VLOOKUP(C2778,Uitleg!$H$10:$K$14,3,FALSE)</f>
        <v>0</v>
      </c>
      <c r="F2778">
        <f t="shared" si="615"/>
        <v>18</v>
      </c>
      <c r="G2778" s="17">
        <f t="shared" si="603"/>
        <v>40.477329777051949</v>
      </c>
      <c r="H2778" s="1">
        <f t="shared" si="604"/>
        <v>0</v>
      </c>
      <c r="I2778" s="1">
        <f t="shared" si="605"/>
        <v>0</v>
      </c>
      <c r="J2778" s="1">
        <f t="shared" si="606"/>
        <v>0</v>
      </c>
      <c r="K2778" s="1">
        <f t="shared" si="607"/>
        <v>0</v>
      </c>
      <c r="L2778" s="1">
        <f t="shared" si="608"/>
        <v>0</v>
      </c>
      <c r="M2778" s="1">
        <f t="shared" si="609"/>
        <v>0</v>
      </c>
      <c r="N2778" s="1" t="str">
        <f t="shared" si="610"/>
        <v>nee</v>
      </c>
      <c r="O2778" s="1">
        <f t="shared" si="611"/>
        <v>0</v>
      </c>
      <c r="P2778">
        <f t="shared" si="612"/>
        <v>0</v>
      </c>
    </row>
    <row r="2779" spans="1:16" x14ac:dyDescent="0.25">
      <c r="A2779" s="16">
        <f t="shared" si="613"/>
        <v>2777</v>
      </c>
      <c r="B2779" s="16">
        <f t="shared" si="602"/>
        <v>46</v>
      </c>
      <c r="C2779" s="1">
        <f t="shared" si="614"/>
        <v>1</v>
      </c>
      <c r="D2779" s="1">
        <f>VLOOKUP(C2779,Uitleg!$H$10:$K$14,2,FALSE)</f>
        <v>0</v>
      </c>
      <c r="E2779" s="1">
        <f>VLOOKUP(C2779,Uitleg!$H$10:$K$14,3,FALSE)</f>
        <v>0</v>
      </c>
      <c r="F2779">
        <f t="shared" si="615"/>
        <v>19</v>
      </c>
      <c r="G2779" s="17">
        <f t="shared" si="603"/>
        <v>40.444812581136787</v>
      </c>
      <c r="H2779" s="1">
        <f t="shared" si="604"/>
        <v>0</v>
      </c>
      <c r="I2779" s="1">
        <f t="shared" si="605"/>
        <v>0</v>
      </c>
      <c r="J2779" s="1">
        <f t="shared" si="606"/>
        <v>0</v>
      </c>
      <c r="K2779" s="1">
        <f t="shared" si="607"/>
        <v>0</v>
      </c>
      <c r="L2779" s="1">
        <f t="shared" si="608"/>
        <v>0</v>
      </c>
      <c r="M2779" s="1">
        <f t="shared" si="609"/>
        <v>0</v>
      </c>
      <c r="N2779" s="1" t="str">
        <f t="shared" si="610"/>
        <v>nee</v>
      </c>
      <c r="O2779" s="1">
        <f t="shared" si="611"/>
        <v>0</v>
      </c>
      <c r="P2779">
        <f t="shared" si="612"/>
        <v>0</v>
      </c>
    </row>
    <row r="2780" spans="1:16" x14ac:dyDescent="0.25">
      <c r="A2780" s="16">
        <f t="shared" si="613"/>
        <v>2778</v>
      </c>
      <c r="B2780" s="16">
        <f t="shared" si="602"/>
        <v>46</v>
      </c>
      <c r="C2780" s="1">
        <f t="shared" si="614"/>
        <v>1</v>
      </c>
      <c r="D2780" s="1">
        <f>VLOOKUP(C2780,Uitleg!$H$10:$K$14,2,FALSE)</f>
        <v>0</v>
      </c>
      <c r="E2780" s="1">
        <f>VLOOKUP(C2780,Uitleg!$H$10:$K$14,3,FALSE)</f>
        <v>0</v>
      </c>
      <c r="F2780">
        <f t="shared" si="615"/>
        <v>20</v>
      </c>
      <c r="G2780" s="17">
        <f t="shared" si="603"/>
        <v>40.413256648418631</v>
      </c>
      <c r="H2780" s="1">
        <f t="shared" si="604"/>
        <v>1</v>
      </c>
      <c r="I2780" s="1">
        <f t="shared" si="605"/>
        <v>0</v>
      </c>
      <c r="J2780" s="1">
        <f t="shared" si="606"/>
        <v>0</v>
      </c>
      <c r="K2780" s="1">
        <f t="shared" si="607"/>
        <v>0</v>
      </c>
      <c r="L2780" s="1">
        <f t="shared" si="608"/>
        <v>0</v>
      </c>
      <c r="M2780" s="1">
        <f t="shared" si="609"/>
        <v>0</v>
      </c>
      <c r="N2780" s="1" t="str">
        <f t="shared" si="610"/>
        <v>JA</v>
      </c>
      <c r="O2780" s="1">
        <f t="shared" si="611"/>
        <v>2</v>
      </c>
      <c r="P2780">
        <f t="shared" si="612"/>
        <v>0</v>
      </c>
    </row>
    <row r="2781" spans="1:16" x14ac:dyDescent="0.25">
      <c r="A2781" s="16">
        <f t="shared" si="613"/>
        <v>2779</v>
      </c>
      <c r="B2781" s="16">
        <f t="shared" si="602"/>
        <v>46</v>
      </c>
      <c r="C2781" s="1">
        <f t="shared" si="614"/>
        <v>2</v>
      </c>
      <c r="D2781" s="1">
        <f>VLOOKUP(C2781,Uitleg!$H$10:$K$14,2,FALSE)</f>
        <v>0</v>
      </c>
      <c r="E2781" s="1">
        <f>VLOOKUP(C2781,Uitleg!$H$10:$K$14,3,FALSE)</f>
        <v>1</v>
      </c>
      <c r="F2781">
        <f t="shared" si="615"/>
        <v>0</v>
      </c>
      <c r="G2781" s="17">
        <f t="shared" si="603"/>
        <v>40.382663164307431</v>
      </c>
      <c r="H2781" s="1">
        <f t="shared" si="604"/>
        <v>0</v>
      </c>
      <c r="I2781" s="1">
        <f t="shared" si="605"/>
        <v>0</v>
      </c>
      <c r="J2781" s="1">
        <f t="shared" si="606"/>
        <v>0</v>
      </c>
      <c r="K2781" s="1">
        <f t="shared" si="607"/>
        <v>0</v>
      </c>
      <c r="L2781" s="1">
        <f t="shared" si="608"/>
        <v>0</v>
      </c>
      <c r="M2781" s="1">
        <f t="shared" si="609"/>
        <v>0</v>
      </c>
      <c r="N2781" s="1" t="str">
        <f t="shared" si="610"/>
        <v>nee</v>
      </c>
      <c r="O2781" s="1">
        <f t="shared" si="611"/>
        <v>0</v>
      </c>
      <c r="P2781">
        <f t="shared" si="612"/>
        <v>50</v>
      </c>
    </row>
    <row r="2782" spans="1:16" x14ac:dyDescent="0.25">
      <c r="A2782" s="16">
        <f t="shared" si="613"/>
        <v>2780</v>
      </c>
      <c r="B2782" s="16">
        <f t="shared" si="602"/>
        <v>46</v>
      </c>
      <c r="C2782" s="1">
        <f t="shared" si="614"/>
        <v>2</v>
      </c>
      <c r="D2782" s="1">
        <f>VLOOKUP(C2782,Uitleg!$H$10:$K$14,2,FALSE)</f>
        <v>0</v>
      </c>
      <c r="E2782" s="1">
        <f>VLOOKUP(C2782,Uitleg!$H$10:$K$14,3,FALSE)</f>
        <v>1</v>
      </c>
      <c r="F2782">
        <f t="shared" si="615"/>
        <v>1</v>
      </c>
      <c r="G2782" s="17">
        <f t="shared" si="603"/>
        <v>40.353033272897193</v>
      </c>
      <c r="H2782" s="1">
        <f t="shared" si="604"/>
        <v>0</v>
      </c>
      <c r="I2782" s="1">
        <f t="shared" si="605"/>
        <v>0</v>
      </c>
      <c r="J2782" s="1">
        <f t="shared" si="606"/>
        <v>0</v>
      </c>
      <c r="K2782" s="1">
        <f t="shared" si="607"/>
        <v>0</v>
      </c>
      <c r="L2782" s="1">
        <f t="shared" si="608"/>
        <v>0</v>
      </c>
      <c r="M2782" s="1">
        <f t="shared" si="609"/>
        <v>0</v>
      </c>
      <c r="N2782" s="1" t="str">
        <f t="shared" si="610"/>
        <v>nee</v>
      </c>
      <c r="O2782" s="1">
        <f t="shared" si="611"/>
        <v>0</v>
      </c>
      <c r="P2782">
        <f t="shared" si="612"/>
        <v>50</v>
      </c>
    </row>
    <row r="2783" spans="1:16" x14ac:dyDescent="0.25">
      <c r="A2783" s="16">
        <f t="shared" si="613"/>
        <v>2781</v>
      </c>
      <c r="B2783" s="16">
        <f t="shared" si="602"/>
        <v>46</v>
      </c>
      <c r="C2783" s="1">
        <f t="shared" si="614"/>
        <v>2</v>
      </c>
      <c r="D2783" s="1">
        <f>VLOOKUP(C2783,Uitleg!$H$10:$K$14,2,FALSE)</f>
        <v>0</v>
      </c>
      <c r="E2783" s="1">
        <f>VLOOKUP(C2783,Uitleg!$H$10:$K$14,3,FALSE)</f>
        <v>1</v>
      </c>
      <c r="F2783">
        <f t="shared" si="615"/>
        <v>2</v>
      </c>
      <c r="G2783" s="17">
        <f t="shared" si="603"/>
        <v>40.324368076922546</v>
      </c>
      <c r="H2783" s="1">
        <f t="shared" si="604"/>
        <v>0</v>
      </c>
      <c r="I2783" s="1">
        <f t="shared" si="605"/>
        <v>0</v>
      </c>
      <c r="J2783" s="1">
        <f t="shared" si="606"/>
        <v>0</v>
      </c>
      <c r="K2783" s="1">
        <f t="shared" si="607"/>
        <v>0</v>
      </c>
      <c r="L2783" s="1">
        <f t="shared" si="608"/>
        <v>0</v>
      </c>
      <c r="M2783" s="1">
        <f t="shared" si="609"/>
        <v>0</v>
      </c>
      <c r="N2783" s="1" t="str">
        <f t="shared" si="610"/>
        <v>nee</v>
      </c>
      <c r="O2783" s="1">
        <f t="shared" si="611"/>
        <v>0</v>
      </c>
      <c r="P2783">
        <f t="shared" si="612"/>
        <v>50</v>
      </c>
    </row>
    <row r="2784" spans="1:16" x14ac:dyDescent="0.25">
      <c r="A2784" s="16">
        <f t="shared" si="613"/>
        <v>2782</v>
      </c>
      <c r="B2784" s="16">
        <f t="shared" si="602"/>
        <v>46</v>
      </c>
      <c r="C2784" s="1">
        <f t="shared" si="614"/>
        <v>2</v>
      </c>
      <c r="D2784" s="1">
        <f>VLOOKUP(C2784,Uitleg!$H$10:$K$14,2,FALSE)</f>
        <v>0</v>
      </c>
      <c r="E2784" s="1">
        <f>VLOOKUP(C2784,Uitleg!$H$10:$K$14,3,FALSE)</f>
        <v>1</v>
      </c>
      <c r="F2784">
        <f t="shared" si="615"/>
        <v>3</v>
      </c>
      <c r="G2784" s="17">
        <f t="shared" si="603"/>
        <v>40.296668637717161</v>
      </c>
      <c r="H2784" s="1">
        <f t="shared" si="604"/>
        <v>0</v>
      </c>
      <c r="I2784" s="1">
        <f t="shared" si="605"/>
        <v>0</v>
      </c>
      <c r="J2784" s="1">
        <f t="shared" si="606"/>
        <v>0</v>
      </c>
      <c r="K2784" s="1">
        <f t="shared" si="607"/>
        <v>0</v>
      </c>
      <c r="L2784" s="1">
        <f t="shared" si="608"/>
        <v>0</v>
      </c>
      <c r="M2784" s="1">
        <f t="shared" si="609"/>
        <v>0</v>
      </c>
      <c r="N2784" s="1" t="str">
        <f t="shared" si="610"/>
        <v>nee</v>
      </c>
      <c r="O2784" s="1">
        <f t="shared" si="611"/>
        <v>0</v>
      </c>
      <c r="P2784">
        <f t="shared" si="612"/>
        <v>50</v>
      </c>
    </row>
    <row r="2785" spans="1:16" x14ac:dyDescent="0.25">
      <c r="A2785" s="16">
        <f t="shared" si="613"/>
        <v>2783</v>
      </c>
      <c r="B2785" s="16">
        <f t="shared" si="602"/>
        <v>46</v>
      </c>
      <c r="C2785" s="1">
        <f t="shared" si="614"/>
        <v>2</v>
      </c>
      <c r="D2785" s="1">
        <f>VLOOKUP(C2785,Uitleg!$H$10:$K$14,2,FALSE)</f>
        <v>0</v>
      </c>
      <c r="E2785" s="1">
        <f>VLOOKUP(C2785,Uitleg!$H$10:$K$14,3,FALSE)</f>
        <v>1</v>
      </c>
      <c r="F2785">
        <f t="shared" si="615"/>
        <v>4</v>
      </c>
      <c r="G2785" s="17">
        <f t="shared" si="603"/>
        <v>40.269935975173638</v>
      </c>
      <c r="H2785" s="1">
        <f t="shared" si="604"/>
        <v>0</v>
      </c>
      <c r="I2785" s="1">
        <f t="shared" si="605"/>
        <v>1</v>
      </c>
      <c r="J2785" s="1">
        <f t="shared" si="606"/>
        <v>0</v>
      </c>
      <c r="K2785" s="1">
        <f t="shared" si="607"/>
        <v>0</v>
      </c>
      <c r="L2785" s="1">
        <f t="shared" si="608"/>
        <v>0</v>
      </c>
      <c r="M2785" s="1">
        <f t="shared" si="609"/>
        <v>0</v>
      </c>
      <c r="N2785" s="1" t="str">
        <f t="shared" si="610"/>
        <v>JA</v>
      </c>
      <c r="O2785" s="1">
        <f t="shared" si="611"/>
        <v>3</v>
      </c>
      <c r="P2785">
        <f t="shared" si="612"/>
        <v>50</v>
      </c>
    </row>
    <row r="2786" spans="1:16" x14ac:dyDescent="0.25">
      <c r="A2786" s="16">
        <f t="shared" si="613"/>
        <v>2784</v>
      </c>
      <c r="B2786" s="16">
        <f t="shared" si="602"/>
        <v>46</v>
      </c>
      <c r="C2786" s="1">
        <f t="shared" si="614"/>
        <v>3</v>
      </c>
      <c r="D2786" s="1">
        <f>VLOOKUP(C2786,Uitleg!$H$10:$K$14,2,FALSE)</f>
        <v>0</v>
      </c>
      <c r="E2786" s="1">
        <f>VLOOKUP(C2786,Uitleg!$H$10:$K$14,3,FALSE)</f>
        <v>0</v>
      </c>
      <c r="F2786">
        <f t="shared" si="615"/>
        <v>0</v>
      </c>
      <c r="G2786" s="17">
        <f t="shared" si="603"/>
        <v>40.244171067705125</v>
      </c>
      <c r="H2786" s="1">
        <f t="shared" si="604"/>
        <v>0</v>
      </c>
      <c r="I2786" s="1">
        <f t="shared" si="605"/>
        <v>0</v>
      </c>
      <c r="J2786" s="1">
        <f t="shared" si="606"/>
        <v>0</v>
      </c>
      <c r="K2786" s="1">
        <f t="shared" si="607"/>
        <v>0</v>
      </c>
      <c r="L2786" s="1">
        <f t="shared" si="608"/>
        <v>0</v>
      </c>
      <c r="M2786" s="1">
        <f t="shared" si="609"/>
        <v>0</v>
      </c>
      <c r="N2786" s="1" t="str">
        <f t="shared" si="610"/>
        <v>nee</v>
      </c>
      <c r="O2786" s="1">
        <f t="shared" si="611"/>
        <v>0</v>
      </c>
      <c r="P2786">
        <f t="shared" si="612"/>
        <v>0</v>
      </c>
    </row>
    <row r="2787" spans="1:16" x14ac:dyDescent="0.25">
      <c r="A2787" s="16">
        <f t="shared" si="613"/>
        <v>2785</v>
      </c>
      <c r="B2787" s="16">
        <f t="shared" si="602"/>
        <v>46</v>
      </c>
      <c r="C2787" s="1">
        <f t="shared" si="614"/>
        <v>3</v>
      </c>
      <c r="D2787" s="1">
        <f>VLOOKUP(C2787,Uitleg!$H$10:$K$14,2,FALSE)</f>
        <v>0</v>
      </c>
      <c r="E2787" s="1">
        <f>VLOOKUP(C2787,Uitleg!$H$10:$K$14,3,FALSE)</f>
        <v>0</v>
      </c>
      <c r="F2787">
        <f t="shared" si="615"/>
        <v>1</v>
      </c>
      <c r="G2787" s="17">
        <f t="shared" si="603"/>
        <v>40.219374852208354</v>
      </c>
      <c r="H2787" s="1">
        <f t="shared" si="604"/>
        <v>0</v>
      </c>
      <c r="I2787" s="1">
        <f t="shared" si="605"/>
        <v>0</v>
      </c>
      <c r="J2787" s="1">
        <f t="shared" si="606"/>
        <v>0</v>
      </c>
      <c r="K2787" s="1">
        <f t="shared" si="607"/>
        <v>0</v>
      </c>
      <c r="L2787" s="1">
        <f t="shared" si="608"/>
        <v>0</v>
      </c>
      <c r="M2787" s="1">
        <f t="shared" si="609"/>
        <v>0</v>
      </c>
      <c r="N2787" s="1" t="str">
        <f t="shared" si="610"/>
        <v>nee</v>
      </c>
      <c r="O2787" s="1">
        <f t="shared" si="611"/>
        <v>0</v>
      </c>
      <c r="P2787">
        <f t="shared" si="612"/>
        <v>0</v>
      </c>
    </row>
    <row r="2788" spans="1:16" x14ac:dyDescent="0.25">
      <c r="A2788" s="16">
        <f t="shared" si="613"/>
        <v>2786</v>
      </c>
      <c r="B2788" s="16">
        <f t="shared" si="602"/>
        <v>46</v>
      </c>
      <c r="C2788" s="1">
        <f t="shared" si="614"/>
        <v>3</v>
      </c>
      <c r="D2788" s="1">
        <f>VLOOKUP(C2788,Uitleg!$H$10:$K$14,2,FALSE)</f>
        <v>0</v>
      </c>
      <c r="E2788" s="1">
        <f>VLOOKUP(C2788,Uitleg!$H$10:$K$14,3,FALSE)</f>
        <v>0</v>
      </c>
      <c r="F2788">
        <f t="shared" si="615"/>
        <v>2</v>
      </c>
      <c r="G2788" s="17">
        <f t="shared" si="603"/>
        <v>40.195548224028606</v>
      </c>
      <c r="H2788" s="1">
        <f t="shared" si="604"/>
        <v>0</v>
      </c>
      <c r="I2788" s="1">
        <f t="shared" si="605"/>
        <v>0</v>
      </c>
      <c r="J2788" s="1">
        <f t="shared" si="606"/>
        <v>0</v>
      </c>
      <c r="K2788" s="1">
        <f t="shared" si="607"/>
        <v>0</v>
      </c>
      <c r="L2788" s="1">
        <f t="shared" si="608"/>
        <v>0</v>
      </c>
      <c r="M2788" s="1">
        <f t="shared" si="609"/>
        <v>0</v>
      </c>
      <c r="N2788" s="1" t="str">
        <f t="shared" si="610"/>
        <v>nee</v>
      </c>
      <c r="O2788" s="1">
        <f t="shared" si="611"/>
        <v>0</v>
      </c>
      <c r="P2788">
        <f t="shared" si="612"/>
        <v>0</v>
      </c>
    </row>
    <row r="2789" spans="1:16" x14ac:dyDescent="0.25">
      <c r="A2789" s="16">
        <f t="shared" si="613"/>
        <v>2787</v>
      </c>
      <c r="B2789" s="16">
        <f t="shared" si="602"/>
        <v>46</v>
      </c>
      <c r="C2789" s="1">
        <f t="shared" si="614"/>
        <v>3</v>
      </c>
      <c r="D2789" s="1">
        <f>VLOOKUP(C2789,Uitleg!$H$10:$K$14,2,FALSE)</f>
        <v>0</v>
      </c>
      <c r="E2789" s="1">
        <f>VLOOKUP(C2789,Uitleg!$H$10:$K$14,3,FALSE)</f>
        <v>0</v>
      </c>
      <c r="F2789">
        <f t="shared" si="615"/>
        <v>3</v>
      </c>
      <c r="G2789" s="17">
        <f t="shared" si="603"/>
        <v>40.172692036925902</v>
      </c>
      <c r="H2789" s="1">
        <f t="shared" si="604"/>
        <v>0</v>
      </c>
      <c r="I2789" s="1">
        <f t="shared" si="605"/>
        <v>0</v>
      </c>
      <c r="J2789" s="1">
        <f t="shared" si="606"/>
        <v>0</v>
      </c>
      <c r="K2789" s="1">
        <f t="shared" si="607"/>
        <v>0</v>
      </c>
      <c r="L2789" s="1">
        <f t="shared" si="608"/>
        <v>0</v>
      </c>
      <c r="M2789" s="1">
        <f t="shared" si="609"/>
        <v>0</v>
      </c>
      <c r="N2789" s="1" t="str">
        <f t="shared" si="610"/>
        <v>nee</v>
      </c>
      <c r="O2789" s="1">
        <f t="shared" si="611"/>
        <v>0</v>
      </c>
      <c r="P2789">
        <f t="shared" si="612"/>
        <v>0</v>
      </c>
    </row>
    <row r="2790" spans="1:16" x14ac:dyDescent="0.25">
      <c r="A2790" s="16">
        <f t="shared" si="613"/>
        <v>2788</v>
      </c>
      <c r="B2790" s="16">
        <f t="shared" si="602"/>
        <v>46</v>
      </c>
      <c r="C2790" s="1">
        <f t="shared" si="614"/>
        <v>3</v>
      </c>
      <c r="D2790" s="1">
        <f>VLOOKUP(C2790,Uitleg!$H$10:$K$14,2,FALSE)</f>
        <v>0</v>
      </c>
      <c r="E2790" s="1">
        <f>VLOOKUP(C2790,Uitleg!$H$10:$K$14,3,FALSE)</f>
        <v>0</v>
      </c>
      <c r="F2790">
        <f t="shared" si="615"/>
        <v>4</v>
      </c>
      <c r="G2790" s="17">
        <f t="shared" si="603"/>
        <v>40.150807103043135</v>
      </c>
      <c r="H2790" s="1">
        <f t="shared" si="604"/>
        <v>0</v>
      </c>
      <c r="I2790" s="1">
        <f t="shared" si="605"/>
        <v>0</v>
      </c>
      <c r="J2790" s="1">
        <f t="shared" si="606"/>
        <v>0</v>
      </c>
      <c r="K2790" s="1">
        <f t="shared" si="607"/>
        <v>0</v>
      </c>
      <c r="L2790" s="1">
        <f t="shared" si="608"/>
        <v>0</v>
      </c>
      <c r="M2790" s="1">
        <f t="shared" si="609"/>
        <v>0</v>
      </c>
      <c r="N2790" s="1" t="str">
        <f t="shared" si="610"/>
        <v>nee</v>
      </c>
      <c r="O2790" s="1">
        <f t="shared" si="611"/>
        <v>0</v>
      </c>
      <c r="P2790">
        <f t="shared" si="612"/>
        <v>0</v>
      </c>
    </row>
    <row r="2791" spans="1:16" x14ac:dyDescent="0.25">
      <c r="A2791" s="16">
        <f t="shared" si="613"/>
        <v>2789</v>
      </c>
      <c r="B2791" s="16">
        <f t="shared" si="602"/>
        <v>46</v>
      </c>
      <c r="C2791" s="1">
        <f t="shared" si="614"/>
        <v>3</v>
      </c>
      <c r="D2791" s="1">
        <f>VLOOKUP(C2791,Uitleg!$H$10:$K$14,2,FALSE)</f>
        <v>0</v>
      </c>
      <c r="E2791" s="1">
        <f>VLOOKUP(C2791,Uitleg!$H$10:$K$14,3,FALSE)</f>
        <v>0</v>
      </c>
      <c r="F2791">
        <f t="shared" si="615"/>
        <v>5</v>
      </c>
      <c r="G2791" s="17">
        <f t="shared" si="603"/>
        <v>40.129894192875682</v>
      </c>
      <c r="H2791" s="1">
        <f t="shared" si="604"/>
        <v>0</v>
      </c>
      <c r="I2791" s="1">
        <f t="shared" si="605"/>
        <v>0</v>
      </c>
      <c r="J2791" s="1">
        <f t="shared" si="606"/>
        <v>0</v>
      </c>
      <c r="K2791" s="1">
        <f t="shared" si="607"/>
        <v>0</v>
      </c>
      <c r="L2791" s="1">
        <f t="shared" si="608"/>
        <v>0</v>
      </c>
      <c r="M2791" s="1">
        <f t="shared" si="609"/>
        <v>0</v>
      </c>
      <c r="N2791" s="1" t="str">
        <f t="shared" si="610"/>
        <v>nee</v>
      </c>
      <c r="O2791" s="1">
        <f t="shared" si="611"/>
        <v>0</v>
      </c>
      <c r="P2791">
        <f t="shared" si="612"/>
        <v>0</v>
      </c>
    </row>
    <row r="2792" spans="1:16" x14ac:dyDescent="0.25">
      <c r="A2792" s="16">
        <f t="shared" si="613"/>
        <v>2790</v>
      </c>
      <c r="B2792" s="16">
        <f t="shared" si="602"/>
        <v>46</v>
      </c>
      <c r="C2792" s="1">
        <f t="shared" si="614"/>
        <v>3</v>
      </c>
      <c r="D2792" s="1">
        <f>VLOOKUP(C2792,Uitleg!$H$10:$K$14,2,FALSE)</f>
        <v>0</v>
      </c>
      <c r="E2792" s="1">
        <f>VLOOKUP(C2792,Uitleg!$H$10:$K$14,3,FALSE)</f>
        <v>0</v>
      </c>
      <c r="F2792">
        <f t="shared" si="615"/>
        <v>6</v>
      </c>
      <c r="G2792" s="17">
        <f t="shared" si="603"/>
        <v>40.109954035242595</v>
      </c>
      <c r="H2792" s="1">
        <f t="shared" si="604"/>
        <v>0</v>
      </c>
      <c r="I2792" s="1">
        <f t="shared" si="605"/>
        <v>0</v>
      </c>
      <c r="J2792" s="1">
        <f t="shared" si="606"/>
        <v>0</v>
      </c>
      <c r="K2792" s="1">
        <f t="shared" si="607"/>
        <v>0</v>
      </c>
      <c r="L2792" s="1">
        <f t="shared" si="608"/>
        <v>0</v>
      </c>
      <c r="M2792" s="1">
        <f t="shared" si="609"/>
        <v>0</v>
      </c>
      <c r="N2792" s="1" t="str">
        <f t="shared" si="610"/>
        <v>nee</v>
      </c>
      <c r="O2792" s="1">
        <f t="shared" si="611"/>
        <v>0</v>
      </c>
      <c r="P2792">
        <f t="shared" si="612"/>
        <v>0</v>
      </c>
    </row>
    <row r="2793" spans="1:16" x14ac:dyDescent="0.25">
      <c r="A2793" s="16">
        <f t="shared" si="613"/>
        <v>2791</v>
      </c>
      <c r="B2793" s="16">
        <f t="shared" si="602"/>
        <v>46</v>
      </c>
      <c r="C2793" s="1">
        <f t="shared" si="614"/>
        <v>3</v>
      </c>
      <c r="D2793" s="1">
        <f>VLOOKUP(C2793,Uitleg!$H$10:$K$14,2,FALSE)</f>
        <v>0</v>
      </c>
      <c r="E2793" s="1">
        <f>VLOOKUP(C2793,Uitleg!$H$10:$K$14,3,FALSE)</f>
        <v>0</v>
      </c>
      <c r="F2793">
        <f t="shared" si="615"/>
        <v>7</v>
      </c>
      <c r="G2793" s="17">
        <f t="shared" si="603"/>
        <v>40.090987317259504</v>
      </c>
      <c r="H2793" s="1">
        <f t="shared" si="604"/>
        <v>0</v>
      </c>
      <c r="I2793" s="1">
        <f t="shared" si="605"/>
        <v>0</v>
      </c>
      <c r="J2793" s="1">
        <f t="shared" si="606"/>
        <v>0</v>
      </c>
      <c r="K2793" s="1">
        <f t="shared" si="607"/>
        <v>0</v>
      </c>
      <c r="L2793" s="1">
        <f t="shared" si="608"/>
        <v>0</v>
      </c>
      <c r="M2793" s="1">
        <f t="shared" si="609"/>
        <v>0</v>
      </c>
      <c r="N2793" s="1" t="str">
        <f t="shared" si="610"/>
        <v>nee</v>
      </c>
      <c r="O2793" s="1">
        <f t="shared" si="611"/>
        <v>0</v>
      </c>
      <c r="P2793">
        <f t="shared" si="612"/>
        <v>0</v>
      </c>
    </row>
    <row r="2794" spans="1:16" x14ac:dyDescent="0.25">
      <c r="A2794" s="16">
        <f t="shared" si="613"/>
        <v>2792</v>
      </c>
      <c r="B2794" s="16">
        <f t="shared" si="602"/>
        <v>46</v>
      </c>
      <c r="C2794" s="1">
        <f t="shared" si="614"/>
        <v>3</v>
      </c>
      <c r="D2794" s="1">
        <f>VLOOKUP(C2794,Uitleg!$H$10:$K$14,2,FALSE)</f>
        <v>0</v>
      </c>
      <c r="E2794" s="1">
        <f>VLOOKUP(C2794,Uitleg!$H$10:$K$14,3,FALSE)</f>
        <v>0</v>
      </c>
      <c r="F2794">
        <f t="shared" si="615"/>
        <v>8</v>
      </c>
      <c r="G2794" s="17">
        <f t="shared" si="603"/>
        <v>40.072994684313109</v>
      </c>
      <c r="H2794" s="1">
        <f t="shared" si="604"/>
        <v>0</v>
      </c>
      <c r="I2794" s="1">
        <f t="shared" si="605"/>
        <v>0</v>
      </c>
      <c r="J2794" s="1">
        <f t="shared" si="606"/>
        <v>0</v>
      </c>
      <c r="K2794" s="1">
        <f t="shared" si="607"/>
        <v>0</v>
      </c>
      <c r="L2794" s="1">
        <f t="shared" si="608"/>
        <v>0</v>
      </c>
      <c r="M2794" s="1">
        <f t="shared" si="609"/>
        <v>0</v>
      </c>
      <c r="N2794" s="1" t="str">
        <f t="shared" si="610"/>
        <v>nee</v>
      </c>
      <c r="O2794" s="1">
        <f t="shared" si="611"/>
        <v>0</v>
      </c>
      <c r="P2794">
        <f t="shared" si="612"/>
        <v>0</v>
      </c>
    </row>
    <row r="2795" spans="1:16" x14ac:dyDescent="0.25">
      <c r="A2795" s="16">
        <f t="shared" si="613"/>
        <v>2793</v>
      </c>
      <c r="B2795" s="16">
        <f t="shared" si="602"/>
        <v>46</v>
      </c>
      <c r="C2795" s="1">
        <f t="shared" si="614"/>
        <v>3</v>
      </c>
      <c r="D2795" s="1">
        <f>VLOOKUP(C2795,Uitleg!$H$10:$K$14,2,FALSE)</f>
        <v>0</v>
      </c>
      <c r="E2795" s="1">
        <f>VLOOKUP(C2795,Uitleg!$H$10:$K$14,3,FALSE)</f>
        <v>0</v>
      </c>
      <c r="F2795">
        <f t="shared" si="615"/>
        <v>9</v>
      </c>
      <c r="G2795" s="17">
        <f t="shared" si="603"/>
        <v>40.055976740037252</v>
      </c>
      <c r="H2795" s="1">
        <f t="shared" si="604"/>
        <v>0</v>
      </c>
      <c r="I2795" s="1">
        <f t="shared" si="605"/>
        <v>0</v>
      </c>
      <c r="J2795" s="1">
        <f t="shared" si="606"/>
        <v>0</v>
      </c>
      <c r="K2795" s="1">
        <f t="shared" si="607"/>
        <v>0</v>
      </c>
      <c r="L2795" s="1">
        <f t="shared" si="608"/>
        <v>0</v>
      </c>
      <c r="M2795" s="1">
        <f t="shared" si="609"/>
        <v>0</v>
      </c>
      <c r="N2795" s="1" t="str">
        <f t="shared" si="610"/>
        <v>nee</v>
      </c>
      <c r="O2795" s="1">
        <f t="shared" si="611"/>
        <v>0</v>
      </c>
      <c r="P2795">
        <f t="shared" si="612"/>
        <v>0</v>
      </c>
    </row>
    <row r="2796" spans="1:16" x14ac:dyDescent="0.25">
      <c r="A2796" s="16">
        <f t="shared" si="613"/>
        <v>2794</v>
      </c>
      <c r="B2796" s="16">
        <f t="shared" si="602"/>
        <v>46</v>
      </c>
      <c r="C2796" s="1">
        <f t="shared" si="614"/>
        <v>3</v>
      </c>
      <c r="D2796" s="1">
        <f>VLOOKUP(C2796,Uitleg!$H$10:$K$14,2,FALSE)</f>
        <v>0</v>
      </c>
      <c r="E2796" s="1">
        <f>VLOOKUP(C2796,Uitleg!$H$10:$K$14,3,FALSE)</f>
        <v>0</v>
      </c>
      <c r="F2796">
        <f t="shared" si="615"/>
        <v>10</v>
      </c>
      <c r="G2796" s="17">
        <f t="shared" si="603"/>
        <v>40.039934046290668</v>
      </c>
      <c r="H2796" s="1">
        <f t="shared" si="604"/>
        <v>0</v>
      </c>
      <c r="I2796" s="1">
        <f t="shared" si="605"/>
        <v>0</v>
      </c>
      <c r="J2796" s="1">
        <f t="shared" si="606"/>
        <v>0</v>
      </c>
      <c r="K2796" s="1">
        <f t="shared" si="607"/>
        <v>0</v>
      </c>
      <c r="L2796" s="1">
        <f t="shared" si="608"/>
        <v>0</v>
      </c>
      <c r="M2796" s="1">
        <f t="shared" si="609"/>
        <v>0</v>
      </c>
      <c r="N2796" s="1" t="str">
        <f t="shared" si="610"/>
        <v>nee</v>
      </c>
      <c r="O2796" s="1">
        <f t="shared" si="611"/>
        <v>0</v>
      </c>
      <c r="P2796">
        <f t="shared" si="612"/>
        <v>0</v>
      </c>
    </row>
    <row r="2797" spans="1:16" x14ac:dyDescent="0.25">
      <c r="A2797" s="16">
        <f t="shared" si="613"/>
        <v>2795</v>
      </c>
      <c r="B2797" s="16">
        <f t="shared" si="602"/>
        <v>46</v>
      </c>
      <c r="C2797" s="1">
        <f t="shared" si="614"/>
        <v>3</v>
      </c>
      <c r="D2797" s="1">
        <f>VLOOKUP(C2797,Uitleg!$H$10:$K$14,2,FALSE)</f>
        <v>0</v>
      </c>
      <c r="E2797" s="1">
        <f>VLOOKUP(C2797,Uitleg!$H$10:$K$14,3,FALSE)</f>
        <v>0</v>
      </c>
      <c r="F2797">
        <f t="shared" si="615"/>
        <v>11</v>
      </c>
      <c r="G2797" s="17">
        <f t="shared" si="603"/>
        <v>40.024867123136346</v>
      </c>
      <c r="H2797" s="1">
        <f t="shared" si="604"/>
        <v>0</v>
      </c>
      <c r="I2797" s="1">
        <f t="shared" si="605"/>
        <v>0</v>
      </c>
      <c r="J2797" s="1">
        <f t="shared" si="606"/>
        <v>0</v>
      </c>
      <c r="K2797" s="1">
        <f t="shared" si="607"/>
        <v>0</v>
      </c>
      <c r="L2797" s="1">
        <f t="shared" si="608"/>
        <v>0</v>
      </c>
      <c r="M2797" s="1">
        <f t="shared" si="609"/>
        <v>0</v>
      </c>
      <c r="N2797" s="1" t="str">
        <f t="shared" si="610"/>
        <v>nee</v>
      </c>
      <c r="O2797" s="1">
        <f t="shared" si="611"/>
        <v>0</v>
      </c>
      <c r="P2797">
        <f t="shared" si="612"/>
        <v>0</v>
      </c>
    </row>
    <row r="2798" spans="1:16" x14ac:dyDescent="0.25">
      <c r="A2798" s="16">
        <f t="shared" si="613"/>
        <v>2796</v>
      </c>
      <c r="B2798" s="16">
        <f t="shared" si="602"/>
        <v>46</v>
      </c>
      <c r="C2798" s="1">
        <f t="shared" si="614"/>
        <v>3</v>
      </c>
      <c r="D2798" s="1">
        <f>VLOOKUP(C2798,Uitleg!$H$10:$K$14,2,FALSE)</f>
        <v>0</v>
      </c>
      <c r="E2798" s="1">
        <f>VLOOKUP(C2798,Uitleg!$H$10:$K$14,3,FALSE)</f>
        <v>0</v>
      </c>
      <c r="F2798">
        <f t="shared" si="615"/>
        <v>12</v>
      </c>
      <c r="G2798" s="17">
        <f t="shared" si="603"/>
        <v>40.010776448822448</v>
      </c>
      <c r="H2798" s="1">
        <f t="shared" si="604"/>
        <v>0</v>
      </c>
      <c r="I2798" s="1">
        <f t="shared" si="605"/>
        <v>0</v>
      </c>
      <c r="J2798" s="1">
        <f t="shared" si="606"/>
        <v>0</v>
      </c>
      <c r="K2798" s="1">
        <f t="shared" si="607"/>
        <v>0</v>
      </c>
      <c r="L2798" s="1">
        <f t="shared" si="608"/>
        <v>0</v>
      </c>
      <c r="M2798" s="1">
        <f t="shared" si="609"/>
        <v>0</v>
      </c>
      <c r="N2798" s="1" t="str">
        <f t="shared" si="610"/>
        <v>nee</v>
      </c>
      <c r="O2798" s="1">
        <f t="shared" si="611"/>
        <v>0</v>
      </c>
      <c r="P2798">
        <f t="shared" si="612"/>
        <v>0</v>
      </c>
    </row>
    <row r="2799" spans="1:16" x14ac:dyDescent="0.25">
      <c r="A2799" s="16">
        <f t="shared" si="613"/>
        <v>2797</v>
      </c>
      <c r="B2799" s="16">
        <f t="shared" si="602"/>
        <v>46</v>
      </c>
      <c r="C2799" s="1">
        <f t="shared" si="614"/>
        <v>3</v>
      </c>
      <c r="D2799" s="1">
        <f>VLOOKUP(C2799,Uitleg!$H$10:$K$14,2,FALSE)</f>
        <v>0</v>
      </c>
      <c r="E2799" s="1">
        <f>VLOOKUP(C2799,Uitleg!$H$10:$K$14,3,FALSE)</f>
        <v>0</v>
      </c>
      <c r="F2799">
        <f t="shared" si="615"/>
        <v>13</v>
      </c>
      <c r="G2799" s="17">
        <f t="shared" si="603"/>
        <v>39.997662459765024</v>
      </c>
      <c r="H2799" s="1">
        <f t="shared" si="604"/>
        <v>0</v>
      </c>
      <c r="I2799" s="1">
        <f t="shared" si="605"/>
        <v>0</v>
      </c>
      <c r="J2799" s="1">
        <f t="shared" si="606"/>
        <v>0</v>
      </c>
      <c r="K2799" s="1">
        <f t="shared" si="607"/>
        <v>0</v>
      </c>
      <c r="L2799" s="1">
        <f t="shared" si="608"/>
        <v>0</v>
      </c>
      <c r="M2799" s="1">
        <f t="shared" si="609"/>
        <v>0</v>
      </c>
      <c r="N2799" s="1" t="str">
        <f t="shared" si="610"/>
        <v>nee</v>
      </c>
      <c r="O2799" s="1">
        <f t="shared" si="611"/>
        <v>0</v>
      </c>
      <c r="P2799">
        <f t="shared" si="612"/>
        <v>0</v>
      </c>
    </row>
    <row r="2800" spans="1:16" x14ac:dyDescent="0.25">
      <c r="A2800" s="16">
        <f t="shared" si="613"/>
        <v>2798</v>
      </c>
      <c r="B2800" s="16">
        <f t="shared" si="602"/>
        <v>46</v>
      </c>
      <c r="C2800" s="1">
        <f t="shared" si="614"/>
        <v>3</v>
      </c>
      <c r="D2800" s="1">
        <f>VLOOKUP(C2800,Uitleg!$H$10:$K$14,2,FALSE)</f>
        <v>0</v>
      </c>
      <c r="E2800" s="1">
        <f>VLOOKUP(C2800,Uitleg!$H$10:$K$14,3,FALSE)</f>
        <v>0</v>
      </c>
      <c r="F2800">
        <f t="shared" si="615"/>
        <v>14</v>
      </c>
      <c r="G2800" s="17">
        <f t="shared" si="603"/>
        <v>39.98552555053211</v>
      </c>
      <c r="H2800" s="1">
        <f t="shared" si="604"/>
        <v>0</v>
      </c>
      <c r="I2800" s="1">
        <f t="shared" si="605"/>
        <v>0</v>
      </c>
      <c r="J2800" s="1">
        <f t="shared" si="606"/>
        <v>0</v>
      </c>
      <c r="K2800" s="1">
        <f t="shared" si="607"/>
        <v>0</v>
      </c>
      <c r="L2800" s="1">
        <f t="shared" si="608"/>
        <v>0</v>
      </c>
      <c r="M2800" s="1">
        <f t="shared" si="609"/>
        <v>0</v>
      </c>
      <c r="N2800" s="1" t="str">
        <f t="shared" si="610"/>
        <v>nee</v>
      </c>
      <c r="O2800" s="1">
        <f t="shared" si="611"/>
        <v>0</v>
      </c>
      <c r="P2800">
        <f t="shared" si="612"/>
        <v>0</v>
      </c>
    </row>
    <row r="2801" spans="1:16" x14ac:dyDescent="0.25">
      <c r="A2801" s="16">
        <f t="shared" si="613"/>
        <v>2799</v>
      </c>
      <c r="B2801" s="16">
        <f t="shared" si="602"/>
        <v>46</v>
      </c>
      <c r="C2801" s="1">
        <f t="shared" si="614"/>
        <v>3</v>
      </c>
      <c r="D2801" s="1">
        <f>VLOOKUP(C2801,Uitleg!$H$10:$K$14,2,FALSE)</f>
        <v>0</v>
      </c>
      <c r="E2801" s="1">
        <f>VLOOKUP(C2801,Uitleg!$H$10:$K$14,3,FALSE)</f>
        <v>0</v>
      </c>
      <c r="F2801">
        <f t="shared" si="615"/>
        <v>15</v>
      </c>
      <c r="G2801" s="17">
        <f t="shared" si="603"/>
        <v>39.974366073829664</v>
      </c>
      <c r="H2801" s="1">
        <f t="shared" si="604"/>
        <v>0</v>
      </c>
      <c r="I2801" s="1">
        <f t="shared" si="605"/>
        <v>0</v>
      </c>
      <c r="J2801" s="1">
        <f t="shared" si="606"/>
        <v>0</v>
      </c>
      <c r="K2801" s="1">
        <f t="shared" si="607"/>
        <v>0</v>
      </c>
      <c r="L2801" s="1">
        <f t="shared" si="608"/>
        <v>0</v>
      </c>
      <c r="M2801" s="1">
        <f t="shared" si="609"/>
        <v>0</v>
      </c>
      <c r="N2801" s="1" t="str">
        <f t="shared" si="610"/>
        <v>nee</v>
      </c>
      <c r="O2801" s="1">
        <f t="shared" si="611"/>
        <v>0</v>
      </c>
      <c r="P2801">
        <f t="shared" si="612"/>
        <v>0</v>
      </c>
    </row>
    <row r="2802" spans="1:16" x14ac:dyDescent="0.25">
      <c r="A2802" s="16">
        <f t="shared" si="613"/>
        <v>2800</v>
      </c>
      <c r="B2802" s="16">
        <f t="shared" si="602"/>
        <v>46</v>
      </c>
      <c r="C2802" s="1">
        <f t="shared" si="614"/>
        <v>3</v>
      </c>
      <c r="D2802" s="1">
        <f>VLOOKUP(C2802,Uitleg!$H$10:$K$14,2,FALSE)</f>
        <v>0</v>
      </c>
      <c r="E2802" s="1">
        <f>VLOOKUP(C2802,Uitleg!$H$10:$K$14,3,FALSE)</f>
        <v>0</v>
      </c>
      <c r="F2802">
        <f t="shared" si="615"/>
        <v>16</v>
      </c>
      <c r="G2802" s="17">
        <f t="shared" si="603"/>
        <v>39.964184340489012</v>
      </c>
      <c r="H2802" s="1">
        <f t="shared" si="604"/>
        <v>0</v>
      </c>
      <c r="I2802" s="1">
        <f t="shared" si="605"/>
        <v>0</v>
      </c>
      <c r="J2802" s="1">
        <f t="shared" si="606"/>
        <v>0</v>
      </c>
      <c r="K2802" s="1">
        <f t="shared" si="607"/>
        <v>0</v>
      </c>
      <c r="L2802" s="1">
        <f t="shared" si="608"/>
        <v>0</v>
      </c>
      <c r="M2802" s="1">
        <f t="shared" si="609"/>
        <v>0</v>
      </c>
      <c r="N2802" s="1" t="str">
        <f t="shared" si="610"/>
        <v>nee</v>
      </c>
      <c r="O2802" s="1">
        <f t="shared" si="611"/>
        <v>0</v>
      </c>
      <c r="P2802">
        <f t="shared" si="612"/>
        <v>0</v>
      </c>
    </row>
    <row r="2803" spans="1:16" x14ac:dyDescent="0.25">
      <c r="A2803" s="16">
        <f t="shared" si="613"/>
        <v>2801</v>
      </c>
      <c r="B2803" s="16">
        <f t="shared" si="602"/>
        <v>46</v>
      </c>
      <c r="C2803" s="1">
        <f t="shared" si="614"/>
        <v>3</v>
      </c>
      <c r="D2803" s="1">
        <f>VLOOKUP(C2803,Uitleg!$H$10:$K$14,2,FALSE)</f>
        <v>0</v>
      </c>
      <c r="E2803" s="1">
        <f>VLOOKUP(C2803,Uitleg!$H$10:$K$14,3,FALSE)</f>
        <v>0</v>
      </c>
      <c r="F2803">
        <f t="shared" si="615"/>
        <v>17</v>
      </c>
      <c r="G2803" s="17">
        <f t="shared" si="603"/>
        <v>39.954980619456023</v>
      </c>
      <c r="H2803" s="1">
        <f t="shared" si="604"/>
        <v>0</v>
      </c>
      <c r="I2803" s="1">
        <f t="shared" si="605"/>
        <v>0</v>
      </c>
      <c r="J2803" s="1">
        <f t="shared" si="606"/>
        <v>0</v>
      </c>
      <c r="K2803" s="1">
        <f t="shared" si="607"/>
        <v>0</v>
      </c>
      <c r="L2803" s="1">
        <f t="shared" si="608"/>
        <v>0</v>
      </c>
      <c r="M2803" s="1">
        <f t="shared" si="609"/>
        <v>0</v>
      </c>
      <c r="N2803" s="1" t="str">
        <f t="shared" si="610"/>
        <v>nee</v>
      </c>
      <c r="O2803" s="1">
        <f t="shared" si="611"/>
        <v>0</v>
      </c>
      <c r="P2803">
        <f t="shared" si="612"/>
        <v>0</v>
      </c>
    </row>
    <row r="2804" spans="1:16" x14ac:dyDescent="0.25">
      <c r="A2804" s="16">
        <f t="shared" si="613"/>
        <v>2802</v>
      </c>
      <c r="B2804" s="16">
        <f t="shared" si="602"/>
        <v>46</v>
      </c>
      <c r="C2804" s="1">
        <f t="shared" si="614"/>
        <v>3</v>
      </c>
      <c r="D2804" s="1">
        <f>VLOOKUP(C2804,Uitleg!$H$10:$K$14,2,FALSE)</f>
        <v>0</v>
      </c>
      <c r="E2804" s="1">
        <f>VLOOKUP(C2804,Uitleg!$H$10:$K$14,3,FALSE)</f>
        <v>0</v>
      </c>
      <c r="F2804">
        <f t="shared" si="615"/>
        <v>18</v>
      </c>
      <c r="G2804" s="17">
        <f t="shared" si="603"/>
        <v>39.946755137781679</v>
      </c>
      <c r="H2804" s="1">
        <f t="shared" si="604"/>
        <v>0</v>
      </c>
      <c r="I2804" s="1">
        <f t="shared" si="605"/>
        <v>0</v>
      </c>
      <c r="J2804" s="1">
        <f t="shared" si="606"/>
        <v>0</v>
      </c>
      <c r="K2804" s="1">
        <f t="shared" si="607"/>
        <v>0</v>
      </c>
      <c r="L2804" s="1">
        <f t="shared" si="608"/>
        <v>0</v>
      </c>
      <c r="M2804" s="1">
        <f t="shared" si="609"/>
        <v>0</v>
      </c>
      <c r="N2804" s="1" t="str">
        <f t="shared" si="610"/>
        <v>nee</v>
      </c>
      <c r="O2804" s="1">
        <f t="shared" si="611"/>
        <v>0</v>
      </c>
      <c r="P2804">
        <f t="shared" si="612"/>
        <v>0</v>
      </c>
    </row>
    <row r="2805" spans="1:16" x14ac:dyDescent="0.25">
      <c r="A2805" s="16">
        <f t="shared" si="613"/>
        <v>2803</v>
      </c>
      <c r="B2805" s="16">
        <f t="shared" si="602"/>
        <v>46</v>
      </c>
      <c r="C2805" s="1">
        <f t="shared" si="614"/>
        <v>3</v>
      </c>
      <c r="D2805" s="1">
        <f>VLOOKUP(C2805,Uitleg!$H$10:$K$14,2,FALSE)</f>
        <v>0</v>
      </c>
      <c r="E2805" s="1">
        <f>VLOOKUP(C2805,Uitleg!$H$10:$K$14,3,FALSE)</f>
        <v>0</v>
      </c>
      <c r="F2805">
        <f t="shared" si="615"/>
        <v>19</v>
      </c>
      <c r="G2805" s="17">
        <f t="shared" si="603"/>
        <v>39.939508080614658</v>
      </c>
      <c r="H2805" s="1">
        <f t="shared" si="604"/>
        <v>0</v>
      </c>
      <c r="I2805" s="1">
        <f t="shared" si="605"/>
        <v>0</v>
      </c>
      <c r="J2805" s="1">
        <f t="shared" si="606"/>
        <v>0</v>
      </c>
      <c r="K2805" s="1">
        <f t="shared" si="607"/>
        <v>0</v>
      </c>
      <c r="L2805" s="1">
        <f t="shared" si="608"/>
        <v>0</v>
      </c>
      <c r="M2805" s="1">
        <f t="shared" si="609"/>
        <v>0</v>
      </c>
      <c r="N2805" s="1" t="str">
        <f t="shared" si="610"/>
        <v>nee</v>
      </c>
      <c r="O2805" s="1">
        <f t="shared" si="611"/>
        <v>0</v>
      </c>
      <c r="P2805">
        <f t="shared" si="612"/>
        <v>0</v>
      </c>
    </row>
    <row r="2806" spans="1:16" x14ac:dyDescent="0.25">
      <c r="A2806" s="16">
        <f t="shared" si="613"/>
        <v>2804</v>
      </c>
      <c r="B2806" s="16">
        <f t="shared" si="602"/>
        <v>46</v>
      </c>
      <c r="C2806" s="1">
        <f t="shared" si="614"/>
        <v>3</v>
      </c>
      <c r="D2806" s="1">
        <f>VLOOKUP(C2806,Uitleg!$H$10:$K$14,2,FALSE)</f>
        <v>0</v>
      </c>
      <c r="E2806" s="1">
        <f>VLOOKUP(C2806,Uitleg!$H$10:$K$14,3,FALSE)</f>
        <v>0</v>
      </c>
      <c r="F2806">
        <f t="shared" si="615"/>
        <v>20</v>
      </c>
      <c r="G2806" s="17">
        <f t="shared" si="603"/>
        <v>39.933239591195139</v>
      </c>
      <c r="H2806" s="1">
        <f t="shared" si="604"/>
        <v>0</v>
      </c>
      <c r="I2806" s="1">
        <f t="shared" si="605"/>
        <v>0</v>
      </c>
      <c r="J2806" s="1">
        <f t="shared" si="606"/>
        <v>0</v>
      </c>
      <c r="K2806" s="1">
        <f t="shared" si="607"/>
        <v>0</v>
      </c>
      <c r="L2806" s="1">
        <f t="shared" si="608"/>
        <v>0</v>
      </c>
      <c r="M2806" s="1">
        <f t="shared" si="609"/>
        <v>0</v>
      </c>
      <c r="N2806" s="1" t="str">
        <f t="shared" si="610"/>
        <v>nee</v>
      </c>
      <c r="O2806" s="1">
        <f t="shared" si="611"/>
        <v>0</v>
      </c>
      <c r="P2806">
        <f t="shared" si="612"/>
        <v>0</v>
      </c>
    </row>
    <row r="2807" spans="1:16" x14ac:dyDescent="0.25">
      <c r="A2807" s="16">
        <f t="shared" si="613"/>
        <v>2805</v>
      </c>
      <c r="B2807" s="16">
        <f t="shared" si="602"/>
        <v>46</v>
      </c>
      <c r="C2807" s="1">
        <f t="shared" si="614"/>
        <v>3</v>
      </c>
      <c r="D2807" s="1">
        <f>VLOOKUP(C2807,Uitleg!$H$10:$K$14,2,FALSE)</f>
        <v>0</v>
      </c>
      <c r="E2807" s="1">
        <f>VLOOKUP(C2807,Uitleg!$H$10:$K$14,3,FALSE)</f>
        <v>0</v>
      </c>
      <c r="F2807">
        <f t="shared" si="615"/>
        <v>21</v>
      </c>
      <c r="G2807" s="17">
        <f t="shared" si="603"/>
        <v>39.927949770850532</v>
      </c>
      <c r="H2807" s="1">
        <f t="shared" si="604"/>
        <v>0</v>
      </c>
      <c r="I2807" s="1">
        <f t="shared" si="605"/>
        <v>0</v>
      </c>
      <c r="J2807" s="1">
        <f t="shared" si="606"/>
        <v>0</v>
      </c>
      <c r="K2807" s="1">
        <f t="shared" si="607"/>
        <v>1</v>
      </c>
      <c r="L2807" s="1">
        <f t="shared" si="608"/>
        <v>0</v>
      </c>
      <c r="M2807" s="1">
        <f t="shared" si="609"/>
        <v>0</v>
      </c>
      <c r="N2807" s="1" t="str">
        <f t="shared" si="610"/>
        <v>JA</v>
      </c>
      <c r="O2807" s="1">
        <f t="shared" si="611"/>
        <v>4</v>
      </c>
      <c r="P2807">
        <f t="shared" si="612"/>
        <v>0</v>
      </c>
    </row>
    <row r="2808" spans="1:16" x14ac:dyDescent="0.25">
      <c r="A2808" s="16">
        <f t="shared" si="613"/>
        <v>2806</v>
      </c>
      <c r="B2808" s="16">
        <f t="shared" si="602"/>
        <v>46</v>
      </c>
      <c r="C2808" s="1">
        <f t="shared" si="614"/>
        <v>4</v>
      </c>
      <c r="D2808" s="1">
        <f>VLOOKUP(C2808,Uitleg!$H$10:$K$14,2,FALSE)</f>
        <v>1</v>
      </c>
      <c r="E2808" s="1">
        <f>VLOOKUP(C2808,Uitleg!$H$10:$K$14,3,FALSE)</f>
        <v>0</v>
      </c>
      <c r="F2808">
        <f t="shared" si="615"/>
        <v>0</v>
      </c>
      <c r="G2808" s="17">
        <f t="shared" si="603"/>
        <v>39.923638678992695</v>
      </c>
      <c r="H2808" s="1">
        <f t="shared" si="604"/>
        <v>0</v>
      </c>
      <c r="I2808" s="1">
        <f t="shared" si="605"/>
        <v>0</v>
      </c>
      <c r="J2808" s="1">
        <f t="shared" si="606"/>
        <v>0</v>
      </c>
      <c r="K2808" s="1">
        <f t="shared" si="607"/>
        <v>0</v>
      </c>
      <c r="L2808" s="1">
        <f t="shared" si="608"/>
        <v>0</v>
      </c>
      <c r="M2808" s="1">
        <f t="shared" si="609"/>
        <v>0</v>
      </c>
      <c r="N2808" s="1" t="str">
        <f t="shared" si="610"/>
        <v>nee</v>
      </c>
      <c r="O2808" s="1">
        <f t="shared" si="611"/>
        <v>0</v>
      </c>
      <c r="P2808">
        <f t="shared" si="612"/>
        <v>50</v>
      </c>
    </row>
    <row r="2809" spans="1:16" x14ac:dyDescent="0.25">
      <c r="A2809" s="16">
        <f t="shared" si="613"/>
        <v>2807</v>
      </c>
      <c r="B2809" s="16">
        <f t="shared" si="602"/>
        <v>46</v>
      </c>
      <c r="C2809" s="1">
        <f t="shared" si="614"/>
        <v>4</v>
      </c>
      <c r="D2809" s="1">
        <f>VLOOKUP(C2809,Uitleg!$H$10:$K$14,2,FALSE)</f>
        <v>1</v>
      </c>
      <c r="E2809" s="1">
        <f>VLOOKUP(C2809,Uitleg!$H$10:$K$14,3,FALSE)</f>
        <v>0</v>
      </c>
      <c r="F2809">
        <f t="shared" si="615"/>
        <v>1</v>
      </c>
      <c r="G2809" s="17">
        <f t="shared" si="603"/>
        <v>39.920306333116798</v>
      </c>
      <c r="H2809" s="1">
        <f t="shared" si="604"/>
        <v>0</v>
      </c>
      <c r="I2809" s="1">
        <f t="shared" si="605"/>
        <v>0</v>
      </c>
      <c r="J2809" s="1">
        <f t="shared" si="606"/>
        <v>0</v>
      </c>
      <c r="K2809" s="1">
        <f t="shared" si="607"/>
        <v>0</v>
      </c>
      <c r="L2809" s="1">
        <f t="shared" si="608"/>
        <v>0</v>
      </c>
      <c r="M2809" s="1">
        <f t="shared" si="609"/>
        <v>0</v>
      </c>
      <c r="N2809" s="1" t="str">
        <f t="shared" si="610"/>
        <v>nee</v>
      </c>
      <c r="O2809" s="1">
        <f t="shared" si="611"/>
        <v>0</v>
      </c>
      <c r="P2809">
        <f t="shared" si="612"/>
        <v>50</v>
      </c>
    </row>
    <row r="2810" spans="1:16" x14ac:dyDescent="0.25">
      <c r="A2810" s="16">
        <f t="shared" si="613"/>
        <v>2808</v>
      </c>
      <c r="B2810" s="16">
        <f t="shared" si="602"/>
        <v>46</v>
      </c>
      <c r="C2810" s="1">
        <f t="shared" si="614"/>
        <v>4</v>
      </c>
      <c r="D2810" s="1">
        <f>VLOOKUP(C2810,Uitleg!$H$10:$K$14,2,FALSE)</f>
        <v>1</v>
      </c>
      <c r="E2810" s="1">
        <f>VLOOKUP(C2810,Uitleg!$H$10:$K$14,3,FALSE)</f>
        <v>0</v>
      </c>
      <c r="F2810">
        <f t="shared" si="615"/>
        <v>2</v>
      </c>
      <c r="G2810" s="17">
        <f t="shared" si="603"/>
        <v>39.917952708801835</v>
      </c>
      <c r="H2810" s="1">
        <f t="shared" si="604"/>
        <v>0</v>
      </c>
      <c r="I2810" s="1">
        <f t="shared" si="605"/>
        <v>0</v>
      </c>
      <c r="J2810" s="1">
        <f t="shared" si="606"/>
        <v>0</v>
      </c>
      <c r="K2810" s="1">
        <f t="shared" si="607"/>
        <v>0</v>
      </c>
      <c r="L2810" s="1">
        <f t="shared" si="608"/>
        <v>0</v>
      </c>
      <c r="M2810" s="1">
        <f t="shared" si="609"/>
        <v>0</v>
      </c>
      <c r="N2810" s="1" t="str">
        <f t="shared" si="610"/>
        <v>nee</v>
      </c>
      <c r="O2810" s="1">
        <f t="shared" si="611"/>
        <v>0</v>
      </c>
      <c r="P2810">
        <f t="shared" si="612"/>
        <v>50</v>
      </c>
    </row>
    <row r="2811" spans="1:16" x14ac:dyDescent="0.25">
      <c r="A2811" s="16">
        <f t="shared" si="613"/>
        <v>2809</v>
      </c>
      <c r="B2811" s="16">
        <f t="shared" si="602"/>
        <v>46</v>
      </c>
      <c r="C2811" s="1">
        <f t="shared" si="614"/>
        <v>4</v>
      </c>
      <c r="D2811" s="1">
        <f>VLOOKUP(C2811,Uitleg!$H$10:$K$14,2,FALSE)</f>
        <v>1</v>
      </c>
      <c r="E2811" s="1">
        <f>VLOOKUP(C2811,Uitleg!$H$10:$K$14,3,FALSE)</f>
        <v>0</v>
      </c>
      <c r="F2811">
        <f t="shared" si="615"/>
        <v>3</v>
      </c>
      <c r="G2811" s="17">
        <f t="shared" si="603"/>
        <v>39.916577739712793</v>
      </c>
      <c r="H2811" s="1">
        <f t="shared" si="604"/>
        <v>0</v>
      </c>
      <c r="I2811" s="1">
        <f t="shared" si="605"/>
        <v>0</v>
      </c>
      <c r="J2811" s="1">
        <f t="shared" si="606"/>
        <v>0</v>
      </c>
      <c r="K2811" s="1">
        <f t="shared" si="607"/>
        <v>0</v>
      </c>
      <c r="L2811" s="1">
        <f t="shared" si="608"/>
        <v>0</v>
      </c>
      <c r="M2811" s="1">
        <f t="shared" si="609"/>
        <v>0</v>
      </c>
      <c r="N2811" s="1" t="str">
        <f t="shared" si="610"/>
        <v>nee</v>
      </c>
      <c r="O2811" s="1">
        <f t="shared" si="611"/>
        <v>0</v>
      </c>
      <c r="P2811">
        <f t="shared" si="612"/>
        <v>50</v>
      </c>
    </row>
    <row r="2812" spans="1:16" x14ac:dyDescent="0.25">
      <c r="A2812" s="16">
        <f t="shared" si="613"/>
        <v>2810</v>
      </c>
      <c r="B2812" s="16">
        <f t="shared" si="602"/>
        <v>46</v>
      </c>
      <c r="C2812" s="1">
        <f t="shared" si="614"/>
        <v>4</v>
      </c>
      <c r="D2812" s="1">
        <f>VLOOKUP(C2812,Uitleg!$H$10:$K$14,2,FALSE)</f>
        <v>1</v>
      </c>
      <c r="E2812" s="1">
        <f>VLOOKUP(C2812,Uitleg!$H$10:$K$14,3,FALSE)</f>
        <v>0</v>
      </c>
      <c r="F2812">
        <f t="shared" si="615"/>
        <v>4</v>
      </c>
      <c r="G2812" s="17">
        <f t="shared" si="603"/>
        <v>39.916181317604341</v>
      </c>
      <c r="H2812" s="1">
        <f t="shared" si="604"/>
        <v>0</v>
      </c>
      <c r="I2812" s="1">
        <f t="shared" si="605"/>
        <v>0</v>
      </c>
      <c r="J2812" s="1">
        <f t="shared" si="606"/>
        <v>0</v>
      </c>
      <c r="K2812" s="1">
        <f t="shared" si="607"/>
        <v>0</v>
      </c>
      <c r="L2812" s="1">
        <f t="shared" si="608"/>
        <v>1</v>
      </c>
      <c r="M2812" s="1">
        <f t="shared" si="609"/>
        <v>0</v>
      </c>
      <c r="N2812" s="1" t="str">
        <f t="shared" si="610"/>
        <v>JA</v>
      </c>
      <c r="O2812" s="1">
        <f t="shared" si="611"/>
        <v>1</v>
      </c>
      <c r="P2812">
        <f t="shared" si="612"/>
        <v>50</v>
      </c>
    </row>
    <row r="2813" spans="1:16" x14ac:dyDescent="0.25">
      <c r="A2813" s="16">
        <f t="shared" si="613"/>
        <v>2811</v>
      </c>
      <c r="B2813" s="16">
        <f t="shared" si="602"/>
        <v>46</v>
      </c>
      <c r="C2813" s="1">
        <f t="shared" si="614"/>
        <v>1</v>
      </c>
      <c r="D2813" s="1">
        <f>VLOOKUP(C2813,Uitleg!$H$10:$K$14,2,FALSE)</f>
        <v>0</v>
      </c>
      <c r="E2813" s="1">
        <f>VLOOKUP(C2813,Uitleg!$H$10:$K$14,3,FALSE)</f>
        <v>0</v>
      </c>
      <c r="F2813">
        <f t="shared" si="615"/>
        <v>0</v>
      </c>
      <c r="G2813" s="17">
        <f t="shared" si="603"/>
        <v>39.916763292326316</v>
      </c>
      <c r="H2813" s="1">
        <f t="shared" si="604"/>
        <v>0</v>
      </c>
      <c r="I2813" s="1">
        <f t="shared" si="605"/>
        <v>0</v>
      </c>
      <c r="J2813" s="1">
        <f t="shared" si="606"/>
        <v>0</v>
      </c>
      <c r="K2813" s="1">
        <f t="shared" si="607"/>
        <v>0</v>
      </c>
      <c r="L2813" s="1">
        <f t="shared" si="608"/>
        <v>0</v>
      </c>
      <c r="M2813" s="1">
        <f t="shared" si="609"/>
        <v>0</v>
      </c>
      <c r="N2813" s="1" t="str">
        <f t="shared" si="610"/>
        <v>nee</v>
      </c>
      <c r="O2813" s="1">
        <f t="shared" si="611"/>
        <v>0</v>
      </c>
      <c r="P2813">
        <f t="shared" si="612"/>
        <v>0</v>
      </c>
    </row>
    <row r="2814" spans="1:16" x14ac:dyDescent="0.25">
      <c r="A2814" s="16">
        <f t="shared" si="613"/>
        <v>2812</v>
      </c>
      <c r="B2814" s="16">
        <f t="shared" si="602"/>
        <v>46</v>
      </c>
      <c r="C2814" s="1">
        <f t="shared" si="614"/>
        <v>1</v>
      </c>
      <c r="D2814" s="1">
        <f>VLOOKUP(C2814,Uitleg!$H$10:$K$14,2,FALSE)</f>
        <v>0</v>
      </c>
      <c r="E2814" s="1">
        <f>VLOOKUP(C2814,Uitleg!$H$10:$K$14,3,FALSE)</f>
        <v>0</v>
      </c>
      <c r="F2814">
        <f t="shared" si="615"/>
        <v>1</v>
      </c>
      <c r="G2814" s="17">
        <f t="shared" si="603"/>
        <v>39.918323471830675</v>
      </c>
      <c r="H2814" s="1">
        <f t="shared" si="604"/>
        <v>0</v>
      </c>
      <c r="I2814" s="1">
        <f t="shared" si="605"/>
        <v>0</v>
      </c>
      <c r="J2814" s="1">
        <f t="shared" si="606"/>
        <v>0</v>
      </c>
      <c r="K2814" s="1">
        <f t="shared" si="607"/>
        <v>0</v>
      </c>
      <c r="L2814" s="1">
        <f t="shared" si="608"/>
        <v>0</v>
      </c>
      <c r="M2814" s="1">
        <f t="shared" si="609"/>
        <v>0</v>
      </c>
      <c r="N2814" s="1" t="str">
        <f t="shared" si="610"/>
        <v>nee</v>
      </c>
      <c r="O2814" s="1">
        <f t="shared" si="611"/>
        <v>0</v>
      </c>
      <c r="P2814">
        <f t="shared" si="612"/>
        <v>0</v>
      </c>
    </row>
    <row r="2815" spans="1:16" x14ac:dyDescent="0.25">
      <c r="A2815" s="16">
        <f t="shared" si="613"/>
        <v>2813</v>
      </c>
      <c r="B2815" s="16">
        <f t="shared" si="602"/>
        <v>46</v>
      </c>
      <c r="C2815" s="1">
        <f t="shared" si="614"/>
        <v>1</v>
      </c>
      <c r="D2815" s="1">
        <f>VLOOKUP(C2815,Uitleg!$H$10:$K$14,2,FALSE)</f>
        <v>0</v>
      </c>
      <c r="E2815" s="1">
        <f>VLOOKUP(C2815,Uitleg!$H$10:$K$14,3,FALSE)</f>
        <v>0</v>
      </c>
      <c r="F2815">
        <f t="shared" si="615"/>
        <v>2</v>
      </c>
      <c r="G2815" s="17">
        <f t="shared" si="603"/>
        <v>39.920861622180155</v>
      </c>
      <c r="H2815" s="1">
        <f t="shared" si="604"/>
        <v>0</v>
      </c>
      <c r="I2815" s="1">
        <f t="shared" si="605"/>
        <v>0</v>
      </c>
      <c r="J2815" s="1">
        <f t="shared" si="606"/>
        <v>0</v>
      </c>
      <c r="K2815" s="1">
        <f t="shared" si="607"/>
        <v>0</v>
      </c>
      <c r="L2815" s="1">
        <f t="shared" si="608"/>
        <v>0</v>
      </c>
      <c r="M2815" s="1">
        <f t="shared" si="609"/>
        <v>0</v>
      </c>
      <c r="N2815" s="1" t="str">
        <f t="shared" si="610"/>
        <v>nee</v>
      </c>
      <c r="O2815" s="1">
        <f t="shared" si="611"/>
        <v>0</v>
      </c>
      <c r="P2815">
        <f t="shared" si="612"/>
        <v>0</v>
      </c>
    </row>
    <row r="2816" spans="1:16" x14ac:dyDescent="0.25">
      <c r="A2816" s="16">
        <f t="shared" si="613"/>
        <v>2814</v>
      </c>
      <c r="B2816" s="16">
        <f t="shared" si="602"/>
        <v>46</v>
      </c>
      <c r="C2816" s="1">
        <f t="shared" si="614"/>
        <v>1</v>
      </c>
      <c r="D2816" s="1">
        <f>VLOOKUP(C2816,Uitleg!$H$10:$K$14,2,FALSE)</f>
        <v>0</v>
      </c>
      <c r="E2816" s="1">
        <f>VLOOKUP(C2816,Uitleg!$H$10:$K$14,3,FALSE)</f>
        <v>0</v>
      </c>
      <c r="F2816">
        <f t="shared" si="615"/>
        <v>3</v>
      </c>
      <c r="G2816" s="17">
        <f t="shared" si="603"/>
        <v>39.924377467558585</v>
      </c>
      <c r="H2816" s="1">
        <f t="shared" si="604"/>
        <v>0</v>
      </c>
      <c r="I2816" s="1">
        <f t="shared" si="605"/>
        <v>0</v>
      </c>
      <c r="J2816" s="1">
        <f t="shared" si="606"/>
        <v>0</v>
      </c>
      <c r="K2816" s="1">
        <f t="shared" si="607"/>
        <v>0</v>
      </c>
      <c r="L2816" s="1">
        <f t="shared" si="608"/>
        <v>0</v>
      </c>
      <c r="M2816" s="1">
        <f t="shared" si="609"/>
        <v>0</v>
      </c>
      <c r="N2816" s="1" t="str">
        <f t="shared" si="610"/>
        <v>nee</v>
      </c>
      <c r="O2816" s="1">
        <f t="shared" si="611"/>
        <v>0</v>
      </c>
      <c r="P2816">
        <f t="shared" si="612"/>
        <v>0</v>
      </c>
    </row>
    <row r="2817" spans="1:16" x14ac:dyDescent="0.25">
      <c r="A2817" s="16">
        <f t="shared" si="613"/>
        <v>2815</v>
      </c>
      <c r="B2817" s="16">
        <f t="shared" si="602"/>
        <v>46</v>
      </c>
      <c r="C2817" s="1">
        <f t="shared" si="614"/>
        <v>1</v>
      </c>
      <c r="D2817" s="1">
        <f>VLOOKUP(C2817,Uitleg!$H$10:$K$14,2,FALSE)</f>
        <v>0</v>
      </c>
      <c r="E2817" s="1">
        <f>VLOOKUP(C2817,Uitleg!$H$10:$K$14,3,FALSE)</f>
        <v>0</v>
      </c>
      <c r="F2817">
        <f t="shared" si="615"/>
        <v>4</v>
      </c>
      <c r="G2817" s="17">
        <f t="shared" si="603"/>
        <v>39.928870690282736</v>
      </c>
      <c r="H2817" s="1">
        <f t="shared" si="604"/>
        <v>0</v>
      </c>
      <c r="I2817" s="1">
        <f t="shared" si="605"/>
        <v>0</v>
      </c>
      <c r="J2817" s="1">
        <f t="shared" si="606"/>
        <v>0</v>
      </c>
      <c r="K2817" s="1">
        <f t="shared" si="607"/>
        <v>0</v>
      </c>
      <c r="L2817" s="1">
        <f t="shared" si="608"/>
        <v>0</v>
      </c>
      <c r="M2817" s="1">
        <f t="shared" si="609"/>
        <v>0</v>
      </c>
      <c r="N2817" s="1" t="str">
        <f t="shared" si="610"/>
        <v>nee</v>
      </c>
      <c r="O2817" s="1">
        <f t="shared" si="611"/>
        <v>0</v>
      </c>
      <c r="P2817">
        <f t="shared" si="612"/>
        <v>0</v>
      </c>
    </row>
    <row r="2818" spans="1:16" x14ac:dyDescent="0.25">
      <c r="A2818" s="16">
        <f t="shared" si="613"/>
        <v>2816</v>
      </c>
      <c r="B2818" s="16">
        <f t="shared" ref="B2818:B2881" si="616">TRUNC(A2818/60,0)</f>
        <v>46</v>
      </c>
      <c r="C2818" s="1">
        <f t="shared" si="614"/>
        <v>1</v>
      </c>
      <c r="D2818" s="1">
        <f>VLOOKUP(C2818,Uitleg!$H$10:$K$14,2,FALSE)</f>
        <v>0</v>
      </c>
      <c r="E2818" s="1">
        <f>VLOOKUP(C2818,Uitleg!$H$10:$K$14,3,FALSE)</f>
        <v>0</v>
      </c>
      <c r="F2818">
        <f t="shared" si="615"/>
        <v>5</v>
      </c>
      <c r="G2818" s="17">
        <f t="shared" ref="G2818:G2881" si="617">50+SIN(A2818/(PeriodeSinus1*30/PI()))*20+SIN(A2818/(PeriodeSinus2*30/PI()))*30</f>
        <v>39.934340930815921</v>
      </c>
      <c r="H2818" s="1">
        <f t="shared" ref="H2818:H2881" si="618">IF(AND(C2818=1,F2818&gt;MaxWachttijd-G2818/2),1,0)</f>
        <v>0</v>
      </c>
      <c r="I2818" s="1">
        <f t="shared" ref="I2818:I2881" si="619">IF(AND(C2818=2,G2818&lt;=Uitschakeldrempel,F2818&gt;DuurGroen),1,0)</f>
        <v>0</v>
      </c>
      <c r="J2818" s="1">
        <f t="shared" ref="J2818:J2881" si="620">IF(AND(C2818=2,G2818&gt;Uitschakeldrempel),1,0)</f>
        <v>0</v>
      </c>
      <c r="K2818" s="1">
        <f t="shared" ref="K2818:K2881" si="621">IF(AND(C2818=3,F2818&gt;MaxWachttijd-G2818/2),1,0)</f>
        <v>0</v>
      </c>
      <c r="L2818" s="1">
        <f t="shared" ref="L2818:L2881" si="622">IF(AND(C2818=4,F2818&gt;DuurGroen),1,0)</f>
        <v>0</v>
      </c>
      <c r="M2818" s="1">
        <f t="shared" ref="M2818:M2881" si="623">IF(AND(C2818=5,G2818&lt;Inschakeldrempel),1,0)</f>
        <v>0</v>
      </c>
      <c r="N2818" s="1" t="str">
        <f t="shared" ref="N2818:N2881" si="624">IF(SUM(H2818:M2818)=0,"nee","JA")</f>
        <v>nee</v>
      </c>
      <c r="O2818" s="1">
        <f t="shared" ref="O2818:O2881" si="625">H2818*2+I2818*3+J2818*5+K2818*4+L2818*1+M2818*4</f>
        <v>0</v>
      </c>
      <c r="P2818">
        <f t="shared" ref="P2818:P2881" si="626">D2818*50+E2818*50</f>
        <v>0</v>
      </c>
    </row>
    <row r="2819" spans="1:16" x14ac:dyDescent="0.25">
      <c r="A2819" s="16">
        <f t="shared" ref="A2819:A2882" si="627">A2818+Tijdstap</f>
        <v>2817</v>
      </c>
      <c r="B2819" s="16">
        <f t="shared" si="616"/>
        <v>46</v>
      </c>
      <c r="C2819" s="1">
        <f t="shared" ref="C2819:C2882" si="628">IF(O2818=0,C2818,O2818)</f>
        <v>1</v>
      </c>
      <c r="D2819" s="1">
        <f>VLOOKUP(C2819,Uitleg!$H$10:$K$14,2,FALSE)</f>
        <v>0</v>
      </c>
      <c r="E2819" s="1">
        <f>VLOOKUP(C2819,Uitleg!$H$10:$K$14,3,FALSE)</f>
        <v>0</v>
      </c>
      <c r="F2819">
        <f t="shared" ref="F2819:F2882" si="629">IF(C2819=C2818,F2818+Tijdstap,0)</f>
        <v>6</v>
      </c>
      <c r="G2819" s="17">
        <f t="shared" si="617"/>
        <v>39.940787787783066</v>
      </c>
      <c r="H2819" s="1">
        <f t="shared" si="618"/>
        <v>0</v>
      </c>
      <c r="I2819" s="1">
        <f t="shared" si="619"/>
        <v>0</v>
      </c>
      <c r="J2819" s="1">
        <f t="shared" si="620"/>
        <v>0</v>
      </c>
      <c r="K2819" s="1">
        <f t="shared" si="621"/>
        <v>0</v>
      </c>
      <c r="L2819" s="1">
        <f t="shared" si="622"/>
        <v>0</v>
      </c>
      <c r="M2819" s="1">
        <f t="shared" si="623"/>
        <v>0</v>
      </c>
      <c r="N2819" s="1" t="str">
        <f t="shared" si="624"/>
        <v>nee</v>
      </c>
      <c r="O2819" s="1">
        <f t="shared" si="625"/>
        <v>0</v>
      </c>
      <c r="P2819">
        <f t="shared" si="626"/>
        <v>0</v>
      </c>
    </row>
    <row r="2820" spans="1:16" x14ac:dyDescent="0.25">
      <c r="A2820" s="16">
        <f t="shared" si="627"/>
        <v>2818</v>
      </c>
      <c r="B2820" s="16">
        <f t="shared" si="616"/>
        <v>46</v>
      </c>
      <c r="C2820" s="1">
        <f t="shared" si="628"/>
        <v>1</v>
      </c>
      <c r="D2820" s="1">
        <f>VLOOKUP(C2820,Uitleg!$H$10:$K$14,2,FALSE)</f>
        <v>0</v>
      </c>
      <c r="E2820" s="1">
        <f>VLOOKUP(C2820,Uitleg!$H$10:$K$14,3,FALSE)</f>
        <v>0</v>
      </c>
      <c r="F2820">
        <f t="shared" si="629"/>
        <v>7</v>
      </c>
      <c r="G2820" s="17">
        <f t="shared" si="617"/>
        <v>39.948210817987587</v>
      </c>
      <c r="H2820" s="1">
        <f t="shared" si="618"/>
        <v>0</v>
      </c>
      <c r="I2820" s="1">
        <f t="shared" si="619"/>
        <v>0</v>
      </c>
      <c r="J2820" s="1">
        <f t="shared" si="620"/>
        <v>0</v>
      </c>
      <c r="K2820" s="1">
        <f t="shared" si="621"/>
        <v>0</v>
      </c>
      <c r="L2820" s="1">
        <f t="shared" si="622"/>
        <v>0</v>
      </c>
      <c r="M2820" s="1">
        <f t="shared" si="623"/>
        <v>0</v>
      </c>
      <c r="N2820" s="1" t="str">
        <f t="shared" si="624"/>
        <v>nee</v>
      </c>
      <c r="O2820" s="1">
        <f t="shared" si="625"/>
        <v>0</v>
      </c>
      <c r="P2820">
        <f t="shared" si="626"/>
        <v>0</v>
      </c>
    </row>
    <row r="2821" spans="1:16" x14ac:dyDescent="0.25">
      <c r="A2821" s="16">
        <f t="shared" si="627"/>
        <v>2819</v>
      </c>
      <c r="B2821" s="16">
        <f t="shared" si="616"/>
        <v>46</v>
      </c>
      <c r="C2821" s="1">
        <f t="shared" si="628"/>
        <v>1</v>
      </c>
      <c r="D2821" s="1">
        <f>VLOOKUP(C2821,Uitleg!$H$10:$K$14,2,FALSE)</f>
        <v>0</v>
      </c>
      <c r="E2821" s="1">
        <f>VLOOKUP(C2821,Uitleg!$H$10:$K$14,3,FALSE)</f>
        <v>0</v>
      </c>
      <c r="F2821">
        <f t="shared" si="629"/>
        <v>8</v>
      </c>
      <c r="G2821" s="17">
        <f t="shared" si="617"/>
        <v>39.956609536429681</v>
      </c>
      <c r="H2821" s="1">
        <f t="shared" si="618"/>
        <v>0</v>
      </c>
      <c r="I2821" s="1">
        <f t="shared" si="619"/>
        <v>0</v>
      </c>
      <c r="J2821" s="1">
        <f t="shared" si="620"/>
        <v>0</v>
      </c>
      <c r="K2821" s="1">
        <f t="shared" si="621"/>
        <v>0</v>
      </c>
      <c r="L2821" s="1">
        <f t="shared" si="622"/>
        <v>0</v>
      </c>
      <c r="M2821" s="1">
        <f t="shared" si="623"/>
        <v>0</v>
      </c>
      <c r="N2821" s="1" t="str">
        <f t="shared" si="624"/>
        <v>nee</v>
      </c>
      <c r="O2821" s="1">
        <f t="shared" si="625"/>
        <v>0</v>
      </c>
      <c r="P2821">
        <f t="shared" si="626"/>
        <v>0</v>
      </c>
    </row>
    <row r="2822" spans="1:16" x14ac:dyDescent="0.25">
      <c r="A2822" s="16">
        <f t="shared" si="627"/>
        <v>2820</v>
      </c>
      <c r="B2822" s="16">
        <f t="shared" si="616"/>
        <v>47</v>
      </c>
      <c r="C2822" s="1">
        <f t="shared" si="628"/>
        <v>1</v>
      </c>
      <c r="D2822" s="1">
        <f>VLOOKUP(C2822,Uitleg!$H$10:$K$14,2,FALSE)</f>
        <v>0</v>
      </c>
      <c r="E2822" s="1">
        <f>VLOOKUP(C2822,Uitleg!$H$10:$K$14,3,FALSE)</f>
        <v>0</v>
      </c>
      <c r="F2822">
        <f t="shared" si="629"/>
        <v>9</v>
      </c>
      <c r="G2822" s="17">
        <f t="shared" si="617"/>
        <v>39.965983416326509</v>
      </c>
      <c r="H2822" s="1">
        <f t="shared" si="618"/>
        <v>0</v>
      </c>
      <c r="I2822" s="1">
        <f t="shared" si="619"/>
        <v>0</v>
      </c>
      <c r="J2822" s="1">
        <f t="shared" si="620"/>
        <v>0</v>
      </c>
      <c r="K2822" s="1">
        <f t="shared" si="621"/>
        <v>0</v>
      </c>
      <c r="L2822" s="1">
        <f t="shared" si="622"/>
        <v>0</v>
      </c>
      <c r="M2822" s="1">
        <f t="shared" si="623"/>
        <v>0</v>
      </c>
      <c r="N2822" s="1" t="str">
        <f t="shared" si="624"/>
        <v>nee</v>
      </c>
      <c r="O2822" s="1">
        <f t="shared" si="625"/>
        <v>0</v>
      </c>
      <c r="P2822">
        <f t="shared" si="626"/>
        <v>0</v>
      </c>
    </row>
    <row r="2823" spans="1:16" x14ac:dyDescent="0.25">
      <c r="A2823" s="16">
        <f t="shared" si="627"/>
        <v>2821</v>
      </c>
      <c r="B2823" s="16">
        <f t="shared" si="616"/>
        <v>47</v>
      </c>
      <c r="C2823" s="1">
        <f t="shared" si="628"/>
        <v>1</v>
      </c>
      <c r="D2823" s="1">
        <f>VLOOKUP(C2823,Uitleg!$H$10:$K$14,2,FALSE)</f>
        <v>0</v>
      </c>
      <c r="E2823" s="1">
        <f>VLOOKUP(C2823,Uitleg!$H$10:$K$14,3,FALSE)</f>
        <v>0</v>
      </c>
      <c r="F2823">
        <f t="shared" si="629"/>
        <v>10</v>
      </c>
      <c r="G2823" s="17">
        <f t="shared" si="617"/>
        <v>39.976331889133704</v>
      </c>
      <c r="H2823" s="1">
        <f t="shared" si="618"/>
        <v>0</v>
      </c>
      <c r="I2823" s="1">
        <f t="shared" si="619"/>
        <v>0</v>
      </c>
      <c r="J2823" s="1">
        <f t="shared" si="620"/>
        <v>0</v>
      </c>
      <c r="K2823" s="1">
        <f t="shared" si="621"/>
        <v>0</v>
      </c>
      <c r="L2823" s="1">
        <f t="shared" si="622"/>
        <v>0</v>
      </c>
      <c r="M2823" s="1">
        <f t="shared" si="623"/>
        <v>0</v>
      </c>
      <c r="N2823" s="1" t="str">
        <f t="shared" si="624"/>
        <v>nee</v>
      </c>
      <c r="O2823" s="1">
        <f t="shared" si="625"/>
        <v>0</v>
      </c>
      <c r="P2823">
        <f t="shared" si="626"/>
        <v>0</v>
      </c>
    </row>
    <row r="2824" spans="1:16" x14ac:dyDescent="0.25">
      <c r="A2824" s="16">
        <f t="shared" si="627"/>
        <v>2822</v>
      </c>
      <c r="B2824" s="16">
        <f t="shared" si="616"/>
        <v>47</v>
      </c>
      <c r="C2824" s="1">
        <f t="shared" si="628"/>
        <v>1</v>
      </c>
      <c r="D2824" s="1">
        <f>VLOOKUP(C2824,Uitleg!$H$10:$K$14,2,FALSE)</f>
        <v>0</v>
      </c>
      <c r="E2824" s="1">
        <f>VLOOKUP(C2824,Uitleg!$H$10:$K$14,3,FALSE)</f>
        <v>0</v>
      </c>
      <c r="F2824">
        <f t="shared" si="629"/>
        <v>11</v>
      </c>
      <c r="G2824" s="17">
        <f t="shared" si="617"/>
        <v>39.987654344568753</v>
      </c>
      <c r="H2824" s="1">
        <f t="shared" si="618"/>
        <v>0</v>
      </c>
      <c r="I2824" s="1">
        <f t="shared" si="619"/>
        <v>0</v>
      </c>
      <c r="J2824" s="1">
        <f t="shared" si="620"/>
        <v>0</v>
      </c>
      <c r="K2824" s="1">
        <f t="shared" si="621"/>
        <v>0</v>
      </c>
      <c r="L2824" s="1">
        <f t="shared" si="622"/>
        <v>0</v>
      </c>
      <c r="M2824" s="1">
        <f t="shared" si="623"/>
        <v>0</v>
      </c>
      <c r="N2824" s="1" t="str">
        <f t="shared" si="624"/>
        <v>nee</v>
      </c>
      <c r="O2824" s="1">
        <f t="shared" si="625"/>
        <v>0</v>
      </c>
      <c r="P2824">
        <f t="shared" si="626"/>
        <v>0</v>
      </c>
    </row>
    <row r="2825" spans="1:16" x14ac:dyDescent="0.25">
      <c r="A2825" s="16">
        <f t="shared" si="627"/>
        <v>2823</v>
      </c>
      <c r="B2825" s="16">
        <f t="shared" si="616"/>
        <v>47</v>
      </c>
      <c r="C2825" s="1">
        <f t="shared" si="628"/>
        <v>1</v>
      </c>
      <c r="D2825" s="1">
        <f>VLOOKUP(C2825,Uitleg!$H$10:$K$14,2,FALSE)</f>
        <v>0</v>
      </c>
      <c r="E2825" s="1">
        <f>VLOOKUP(C2825,Uitleg!$H$10:$K$14,3,FALSE)</f>
        <v>0</v>
      </c>
      <c r="F2825">
        <f t="shared" si="629"/>
        <v>12</v>
      </c>
      <c r="G2825" s="17">
        <f t="shared" si="617"/>
        <v>39.999950130635824</v>
      </c>
      <c r="H2825" s="1">
        <f t="shared" si="618"/>
        <v>0</v>
      </c>
      <c r="I2825" s="1">
        <f t="shared" si="619"/>
        <v>0</v>
      </c>
      <c r="J2825" s="1">
        <f t="shared" si="620"/>
        <v>0</v>
      </c>
      <c r="K2825" s="1">
        <f t="shared" si="621"/>
        <v>0</v>
      </c>
      <c r="L2825" s="1">
        <f t="shared" si="622"/>
        <v>0</v>
      </c>
      <c r="M2825" s="1">
        <f t="shared" si="623"/>
        <v>0</v>
      </c>
      <c r="N2825" s="1" t="str">
        <f t="shared" si="624"/>
        <v>nee</v>
      </c>
      <c r="O2825" s="1">
        <f t="shared" si="625"/>
        <v>0</v>
      </c>
      <c r="P2825">
        <f t="shared" si="626"/>
        <v>0</v>
      </c>
    </row>
    <row r="2826" spans="1:16" x14ac:dyDescent="0.25">
      <c r="A2826" s="16">
        <f t="shared" si="627"/>
        <v>2824</v>
      </c>
      <c r="B2826" s="16">
        <f t="shared" si="616"/>
        <v>47</v>
      </c>
      <c r="C2826" s="1">
        <f t="shared" si="628"/>
        <v>1</v>
      </c>
      <c r="D2826" s="1">
        <f>VLOOKUP(C2826,Uitleg!$H$10:$K$14,2,FALSE)</f>
        <v>0</v>
      </c>
      <c r="E2826" s="1">
        <f>VLOOKUP(C2826,Uitleg!$H$10:$K$14,3,FALSE)</f>
        <v>0</v>
      </c>
      <c r="F2826">
        <f t="shared" si="629"/>
        <v>13</v>
      </c>
      <c r="G2826" s="17">
        <f t="shared" si="617"/>
        <v>40.013218553652379</v>
      </c>
      <c r="H2826" s="1">
        <f t="shared" si="618"/>
        <v>0</v>
      </c>
      <c r="I2826" s="1">
        <f t="shared" si="619"/>
        <v>0</v>
      </c>
      <c r="J2826" s="1">
        <f t="shared" si="620"/>
        <v>0</v>
      </c>
      <c r="K2826" s="1">
        <f t="shared" si="621"/>
        <v>0</v>
      </c>
      <c r="L2826" s="1">
        <f t="shared" si="622"/>
        <v>0</v>
      </c>
      <c r="M2826" s="1">
        <f t="shared" si="623"/>
        <v>0</v>
      </c>
      <c r="N2826" s="1" t="str">
        <f t="shared" si="624"/>
        <v>nee</v>
      </c>
      <c r="O2826" s="1">
        <f t="shared" si="625"/>
        <v>0</v>
      </c>
      <c r="P2826">
        <f t="shared" si="626"/>
        <v>0</v>
      </c>
    </row>
    <row r="2827" spans="1:16" x14ac:dyDescent="0.25">
      <c r="A2827" s="16">
        <f t="shared" si="627"/>
        <v>2825</v>
      </c>
      <c r="B2827" s="16">
        <f t="shared" si="616"/>
        <v>47</v>
      </c>
      <c r="C2827" s="1">
        <f t="shared" si="628"/>
        <v>1</v>
      </c>
      <c r="D2827" s="1">
        <f>VLOOKUP(C2827,Uitleg!$H$10:$K$14,2,FALSE)</f>
        <v>0</v>
      </c>
      <c r="E2827" s="1">
        <f>VLOOKUP(C2827,Uitleg!$H$10:$K$14,3,FALSE)</f>
        <v>0</v>
      </c>
      <c r="F2827">
        <f t="shared" si="629"/>
        <v>14</v>
      </c>
      <c r="G2827" s="17">
        <f t="shared" si="617"/>
        <v>40.027458878277201</v>
      </c>
      <c r="H2827" s="1">
        <f t="shared" si="618"/>
        <v>0</v>
      </c>
      <c r="I2827" s="1">
        <f t="shared" si="619"/>
        <v>0</v>
      </c>
      <c r="J2827" s="1">
        <f t="shared" si="620"/>
        <v>0</v>
      </c>
      <c r="K2827" s="1">
        <f t="shared" si="621"/>
        <v>0</v>
      </c>
      <c r="L2827" s="1">
        <f t="shared" si="622"/>
        <v>0</v>
      </c>
      <c r="M2827" s="1">
        <f t="shared" si="623"/>
        <v>0</v>
      </c>
      <c r="N2827" s="1" t="str">
        <f t="shared" si="624"/>
        <v>nee</v>
      </c>
      <c r="O2827" s="1">
        <f t="shared" si="625"/>
        <v>0</v>
      </c>
      <c r="P2827">
        <f t="shared" si="626"/>
        <v>0</v>
      </c>
    </row>
    <row r="2828" spans="1:16" x14ac:dyDescent="0.25">
      <c r="A2828" s="16">
        <f t="shared" si="627"/>
        <v>2826</v>
      </c>
      <c r="B2828" s="16">
        <f t="shared" si="616"/>
        <v>47</v>
      </c>
      <c r="C2828" s="1">
        <f t="shared" si="628"/>
        <v>1</v>
      </c>
      <c r="D2828" s="1">
        <f>VLOOKUP(C2828,Uitleg!$H$10:$K$14,2,FALSE)</f>
        <v>0</v>
      </c>
      <c r="E2828" s="1">
        <f>VLOOKUP(C2828,Uitleg!$H$10:$K$14,3,FALSE)</f>
        <v>0</v>
      </c>
      <c r="F2828">
        <f t="shared" si="629"/>
        <v>15</v>
      </c>
      <c r="G2828" s="17">
        <f t="shared" si="617"/>
        <v>40.042670327540257</v>
      </c>
      <c r="H2828" s="1">
        <f t="shared" si="618"/>
        <v>0</v>
      </c>
      <c r="I2828" s="1">
        <f t="shared" si="619"/>
        <v>0</v>
      </c>
      <c r="J2828" s="1">
        <f t="shared" si="620"/>
        <v>0</v>
      </c>
      <c r="K2828" s="1">
        <f t="shared" si="621"/>
        <v>0</v>
      </c>
      <c r="L2828" s="1">
        <f t="shared" si="622"/>
        <v>0</v>
      </c>
      <c r="M2828" s="1">
        <f t="shared" si="623"/>
        <v>0</v>
      </c>
      <c r="N2828" s="1" t="str">
        <f t="shared" si="624"/>
        <v>nee</v>
      </c>
      <c r="O2828" s="1">
        <f t="shared" si="625"/>
        <v>0</v>
      </c>
      <c r="P2828">
        <f t="shared" si="626"/>
        <v>0</v>
      </c>
    </row>
    <row r="2829" spans="1:16" x14ac:dyDescent="0.25">
      <c r="A2829" s="16">
        <f t="shared" si="627"/>
        <v>2827</v>
      </c>
      <c r="B2829" s="16">
        <f t="shared" si="616"/>
        <v>47</v>
      </c>
      <c r="C2829" s="1">
        <f t="shared" si="628"/>
        <v>1</v>
      </c>
      <c r="D2829" s="1">
        <f>VLOOKUP(C2829,Uitleg!$H$10:$K$14,2,FALSE)</f>
        <v>0</v>
      </c>
      <c r="E2829" s="1">
        <f>VLOOKUP(C2829,Uitleg!$H$10:$K$14,3,FALSE)</f>
        <v>0</v>
      </c>
      <c r="F2829">
        <f t="shared" si="629"/>
        <v>16</v>
      </c>
      <c r="G2829" s="17">
        <f t="shared" si="617"/>
        <v>40.058852082873955</v>
      </c>
      <c r="H2829" s="1">
        <f t="shared" si="618"/>
        <v>0</v>
      </c>
      <c r="I2829" s="1">
        <f t="shared" si="619"/>
        <v>0</v>
      </c>
      <c r="J2829" s="1">
        <f t="shared" si="620"/>
        <v>0</v>
      </c>
      <c r="K2829" s="1">
        <f t="shared" si="621"/>
        <v>0</v>
      </c>
      <c r="L2829" s="1">
        <f t="shared" si="622"/>
        <v>0</v>
      </c>
      <c r="M2829" s="1">
        <f t="shared" si="623"/>
        <v>0</v>
      </c>
      <c r="N2829" s="1" t="str">
        <f t="shared" si="624"/>
        <v>nee</v>
      </c>
      <c r="O2829" s="1">
        <f t="shared" si="625"/>
        <v>0</v>
      </c>
      <c r="P2829">
        <f t="shared" si="626"/>
        <v>0</v>
      </c>
    </row>
    <row r="2830" spans="1:16" x14ac:dyDescent="0.25">
      <c r="A2830" s="16">
        <f t="shared" si="627"/>
        <v>2828</v>
      </c>
      <c r="B2830" s="16">
        <f t="shared" si="616"/>
        <v>47</v>
      </c>
      <c r="C2830" s="1">
        <f t="shared" si="628"/>
        <v>1</v>
      </c>
      <c r="D2830" s="1">
        <f>VLOOKUP(C2830,Uitleg!$H$10:$K$14,2,FALSE)</f>
        <v>0</v>
      </c>
      <c r="E2830" s="1">
        <f>VLOOKUP(C2830,Uitleg!$H$10:$K$14,3,FALSE)</f>
        <v>0</v>
      </c>
      <c r="F2830">
        <f t="shared" si="629"/>
        <v>17</v>
      </c>
      <c r="G2830" s="17">
        <f t="shared" si="617"/>
        <v>40.076003284146346</v>
      </c>
      <c r="H2830" s="1">
        <f t="shared" si="618"/>
        <v>0</v>
      </c>
      <c r="I2830" s="1">
        <f t="shared" si="619"/>
        <v>0</v>
      </c>
      <c r="J2830" s="1">
        <f t="shared" si="620"/>
        <v>0</v>
      </c>
      <c r="K2830" s="1">
        <f t="shared" si="621"/>
        <v>0</v>
      </c>
      <c r="L2830" s="1">
        <f t="shared" si="622"/>
        <v>0</v>
      </c>
      <c r="M2830" s="1">
        <f t="shared" si="623"/>
        <v>0</v>
      </c>
      <c r="N2830" s="1" t="str">
        <f t="shared" si="624"/>
        <v>nee</v>
      </c>
      <c r="O2830" s="1">
        <f t="shared" si="625"/>
        <v>0</v>
      </c>
      <c r="P2830">
        <f t="shared" si="626"/>
        <v>0</v>
      </c>
    </row>
    <row r="2831" spans="1:16" x14ac:dyDescent="0.25">
      <c r="A2831" s="16">
        <f t="shared" si="627"/>
        <v>2829</v>
      </c>
      <c r="B2831" s="16">
        <f t="shared" si="616"/>
        <v>47</v>
      </c>
      <c r="C2831" s="1">
        <f t="shared" si="628"/>
        <v>1</v>
      </c>
      <c r="D2831" s="1">
        <f>VLOOKUP(C2831,Uitleg!$H$10:$K$14,2,FALSE)</f>
        <v>0</v>
      </c>
      <c r="E2831" s="1">
        <f>VLOOKUP(C2831,Uitleg!$H$10:$K$14,3,FALSE)</f>
        <v>0</v>
      </c>
      <c r="F2831">
        <f t="shared" si="629"/>
        <v>18</v>
      </c>
      <c r="G2831" s="17">
        <f t="shared" si="617"/>
        <v>40.094123029695467</v>
      </c>
      <c r="H2831" s="1">
        <f t="shared" si="618"/>
        <v>0</v>
      </c>
      <c r="I2831" s="1">
        <f t="shared" si="619"/>
        <v>0</v>
      </c>
      <c r="J2831" s="1">
        <f t="shared" si="620"/>
        <v>0</v>
      </c>
      <c r="K2831" s="1">
        <f t="shared" si="621"/>
        <v>0</v>
      </c>
      <c r="L2831" s="1">
        <f t="shared" si="622"/>
        <v>0</v>
      </c>
      <c r="M2831" s="1">
        <f t="shared" si="623"/>
        <v>0</v>
      </c>
      <c r="N2831" s="1" t="str">
        <f t="shared" si="624"/>
        <v>nee</v>
      </c>
      <c r="O2831" s="1">
        <f t="shared" si="625"/>
        <v>0</v>
      </c>
      <c r="P2831">
        <f t="shared" si="626"/>
        <v>0</v>
      </c>
    </row>
    <row r="2832" spans="1:16" x14ac:dyDescent="0.25">
      <c r="A2832" s="16">
        <f t="shared" si="627"/>
        <v>2830</v>
      </c>
      <c r="B2832" s="16">
        <f t="shared" si="616"/>
        <v>47</v>
      </c>
      <c r="C2832" s="1">
        <f t="shared" si="628"/>
        <v>1</v>
      </c>
      <c r="D2832" s="1">
        <f>VLOOKUP(C2832,Uitleg!$H$10:$K$14,2,FALSE)</f>
        <v>0</v>
      </c>
      <c r="E2832" s="1">
        <f>VLOOKUP(C2832,Uitleg!$H$10:$K$14,3,FALSE)</f>
        <v>0</v>
      </c>
      <c r="F2832">
        <f t="shared" si="629"/>
        <v>19</v>
      </c>
      <c r="G2832" s="17">
        <f t="shared" si="617"/>
        <v>40.113210376365785</v>
      </c>
      <c r="H2832" s="1">
        <f t="shared" si="618"/>
        <v>0</v>
      </c>
      <c r="I2832" s="1">
        <f t="shared" si="619"/>
        <v>0</v>
      </c>
      <c r="J2832" s="1">
        <f t="shared" si="620"/>
        <v>0</v>
      </c>
      <c r="K2832" s="1">
        <f t="shared" si="621"/>
        <v>0</v>
      </c>
      <c r="L2832" s="1">
        <f t="shared" si="622"/>
        <v>0</v>
      </c>
      <c r="M2832" s="1">
        <f t="shared" si="623"/>
        <v>0</v>
      </c>
      <c r="N2832" s="1" t="str">
        <f t="shared" si="624"/>
        <v>nee</v>
      </c>
      <c r="O2832" s="1">
        <f t="shared" si="625"/>
        <v>0</v>
      </c>
      <c r="P2832">
        <f t="shared" si="626"/>
        <v>0</v>
      </c>
    </row>
    <row r="2833" spans="1:16" x14ac:dyDescent="0.25">
      <c r="A2833" s="16">
        <f t="shared" si="627"/>
        <v>2831</v>
      </c>
      <c r="B2833" s="16">
        <f t="shared" si="616"/>
        <v>47</v>
      </c>
      <c r="C2833" s="1">
        <f t="shared" si="628"/>
        <v>1</v>
      </c>
      <c r="D2833" s="1">
        <f>VLOOKUP(C2833,Uitleg!$H$10:$K$14,2,FALSE)</f>
        <v>0</v>
      </c>
      <c r="E2833" s="1">
        <f>VLOOKUP(C2833,Uitleg!$H$10:$K$14,3,FALSE)</f>
        <v>0</v>
      </c>
      <c r="F2833">
        <f t="shared" si="629"/>
        <v>20</v>
      </c>
      <c r="G2833" s="17">
        <f t="shared" si="617"/>
        <v>40.133264339545882</v>
      </c>
      <c r="H2833" s="1">
        <f t="shared" si="618"/>
        <v>1</v>
      </c>
      <c r="I2833" s="1">
        <f t="shared" si="619"/>
        <v>0</v>
      </c>
      <c r="J2833" s="1">
        <f t="shared" si="620"/>
        <v>0</v>
      </c>
      <c r="K2833" s="1">
        <f t="shared" si="621"/>
        <v>0</v>
      </c>
      <c r="L2833" s="1">
        <f t="shared" si="622"/>
        <v>0</v>
      </c>
      <c r="M2833" s="1">
        <f t="shared" si="623"/>
        <v>0</v>
      </c>
      <c r="N2833" s="1" t="str">
        <f t="shared" si="624"/>
        <v>JA</v>
      </c>
      <c r="O2833" s="1">
        <f t="shared" si="625"/>
        <v>2</v>
      </c>
      <c r="P2833">
        <f t="shared" si="626"/>
        <v>0</v>
      </c>
    </row>
    <row r="2834" spans="1:16" x14ac:dyDescent="0.25">
      <c r="A2834" s="16">
        <f t="shared" si="627"/>
        <v>2832</v>
      </c>
      <c r="B2834" s="16">
        <f t="shared" si="616"/>
        <v>47</v>
      </c>
      <c r="C2834" s="1">
        <f t="shared" si="628"/>
        <v>2</v>
      </c>
      <c r="D2834" s="1">
        <f>VLOOKUP(C2834,Uitleg!$H$10:$K$14,2,FALSE)</f>
        <v>0</v>
      </c>
      <c r="E2834" s="1">
        <f>VLOOKUP(C2834,Uitleg!$H$10:$K$14,3,FALSE)</f>
        <v>1</v>
      </c>
      <c r="F2834">
        <f t="shared" si="629"/>
        <v>0</v>
      </c>
      <c r="G2834" s="17">
        <f t="shared" si="617"/>
        <v>40.15428389320806</v>
      </c>
      <c r="H2834" s="1">
        <f t="shared" si="618"/>
        <v>0</v>
      </c>
      <c r="I2834" s="1">
        <f t="shared" si="619"/>
        <v>0</v>
      </c>
      <c r="J2834" s="1">
        <f t="shared" si="620"/>
        <v>0</v>
      </c>
      <c r="K2834" s="1">
        <f t="shared" si="621"/>
        <v>0</v>
      </c>
      <c r="L2834" s="1">
        <f t="shared" si="622"/>
        <v>0</v>
      </c>
      <c r="M2834" s="1">
        <f t="shared" si="623"/>
        <v>0</v>
      </c>
      <c r="N2834" s="1" t="str">
        <f t="shared" si="624"/>
        <v>nee</v>
      </c>
      <c r="O2834" s="1">
        <f t="shared" si="625"/>
        <v>0</v>
      </c>
      <c r="P2834">
        <f t="shared" si="626"/>
        <v>50</v>
      </c>
    </row>
    <row r="2835" spans="1:16" x14ac:dyDescent="0.25">
      <c r="A2835" s="16">
        <f t="shared" si="627"/>
        <v>2833</v>
      </c>
      <c r="B2835" s="16">
        <f t="shared" si="616"/>
        <v>47</v>
      </c>
      <c r="C2835" s="1">
        <f t="shared" si="628"/>
        <v>2</v>
      </c>
      <c r="D2835" s="1">
        <f>VLOOKUP(C2835,Uitleg!$H$10:$K$14,2,FALSE)</f>
        <v>0</v>
      </c>
      <c r="E2835" s="1">
        <f>VLOOKUP(C2835,Uitleg!$H$10:$K$14,3,FALSE)</f>
        <v>1</v>
      </c>
      <c r="F2835">
        <f t="shared" si="629"/>
        <v>1</v>
      </c>
      <c r="G2835" s="17">
        <f t="shared" si="617"/>
        <v>40.176267969949194</v>
      </c>
      <c r="H2835" s="1">
        <f t="shared" si="618"/>
        <v>0</v>
      </c>
      <c r="I2835" s="1">
        <f t="shared" si="619"/>
        <v>0</v>
      </c>
      <c r="J2835" s="1">
        <f t="shared" si="620"/>
        <v>0</v>
      </c>
      <c r="K2835" s="1">
        <f t="shared" si="621"/>
        <v>0</v>
      </c>
      <c r="L2835" s="1">
        <f t="shared" si="622"/>
        <v>0</v>
      </c>
      <c r="M2835" s="1">
        <f t="shared" si="623"/>
        <v>0</v>
      </c>
      <c r="N2835" s="1" t="str">
        <f t="shared" si="624"/>
        <v>nee</v>
      </c>
      <c r="O2835" s="1">
        <f t="shared" si="625"/>
        <v>0</v>
      </c>
      <c r="P2835">
        <f t="shared" si="626"/>
        <v>50</v>
      </c>
    </row>
    <row r="2836" spans="1:16" x14ac:dyDescent="0.25">
      <c r="A2836" s="16">
        <f t="shared" si="627"/>
        <v>2834</v>
      </c>
      <c r="B2836" s="16">
        <f t="shared" si="616"/>
        <v>47</v>
      </c>
      <c r="C2836" s="1">
        <f t="shared" si="628"/>
        <v>2</v>
      </c>
      <c r="D2836" s="1">
        <f>VLOOKUP(C2836,Uitleg!$H$10:$K$14,2,FALSE)</f>
        <v>0</v>
      </c>
      <c r="E2836" s="1">
        <f>VLOOKUP(C2836,Uitleg!$H$10:$K$14,3,FALSE)</f>
        <v>1</v>
      </c>
      <c r="F2836">
        <f t="shared" si="629"/>
        <v>2</v>
      </c>
      <c r="G2836" s="17">
        <f t="shared" si="617"/>
        <v>40.199215461033596</v>
      </c>
      <c r="H2836" s="1">
        <f t="shared" si="618"/>
        <v>0</v>
      </c>
      <c r="I2836" s="1">
        <f t="shared" si="619"/>
        <v>0</v>
      </c>
      <c r="J2836" s="1">
        <f t="shared" si="620"/>
        <v>0</v>
      </c>
      <c r="K2836" s="1">
        <f t="shared" si="621"/>
        <v>0</v>
      </c>
      <c r="L2836" s="1">
        <f t="shared" si="622"/>
        <v>0</v>
      </c>
      <c r="M2836" s="1">
        <f t="shared" si="623"/>
        <v>0</v>
      </c>
      <c r="N2836" s="1" t="str">
        <f t="shared" si="624"/>
        <v>nee</v>
      </c>
      <c r="O2836" s="1">
        <f t="shared" si="625"/>
        <v>0</v>
      </c>
      <c r="P2836">
        <f t="shared" si="626"/>
        <v>50</v>
      </c>
    </row>
    <row r="2837" spans="1:16" x14ac:dyDescent="0.25">
      <c r="A2837" s="16">
        <f t="shared" si="627"/>
        <v>2835</v>
      </c>
      <c r="B2837" s="16">
        <f t="shared" si="616"/>
        <v>47</v>
      </c>
      <c r="C2837" s="1">
        <f t="shared" si="628"/>
        <v>2</v>
      </c>
      <c r="D2837" s="1">
        <f>VLOOKUP(C2837,Uitleg!$H$10:$K$14,2,FALSE)</f>
        <v>0</v>
      </c>
      <c r="E2837" s="1">
        <f>VLOOKUP(C2837,Uitleg!$H$10:$K$14,3,FALSE)</f>
        <v>1</v>
      </c>
      <c r="F2837">
        <f t="shared" si="629"/>
        <v>3</v>
      </c>
      <c r="G2837" s="17">
        <f t="shared" si="617"/>
        <v>40.223125216437104</v>
      </c>
      <c r="H2837" s="1">
        <f t="shared" si="618"/>
        <v>0</v>
      </c>
      <c r="I2837" s="1">
        <f t="shared" si="619"/>
        <v>0</v>
      </c>
      <c r="J2837" s="1">
        <f t="shared" si="620"/>
        <v>0</v>
      </c>
      <c r="K2837" s="1">
        <f t="shared" si="621"/>
        <v>0</v>
      </c>
      <c r="L2837" s="1">
        <f t="shared" si="622"/>
        <v>0</v>
      </c>
      <c r="M2837" s="1">
        <f t="shared" si="623"/>
        <v>0</v>
      </c>
      <c r="N2837" s="1" t="str">
        <f t="shared" si="624"/>
        <v>nee</v>
      </c>
      <c r="O2837" s="1">
        <f t="shared" si="625"/>
        <v>0</v>
      </c>
      <c r="P2837">
        <f t="shared" si="626"/>
        <v>50</v>
      </c>
    </row>
    <row r="2838" spans="1:16" x14ac:dyDescent="0.25">
      <c r="A2838" s="16">
        <f t="shared" si="627"/>
        <v>2836</v>
      </c>
      <c r="B2838" s="16">
        <f t="shared" si="616"/>
        <v>47</v>
      </c>
      <c r="C2838" s="1">
        <f t="shared" si="628"/>
        <v>2</v>
      </c>
      <c r="D2838" s="1">
        <f>VLOOKUP(C2838,Uitleg!$H$10:$K$14,2,FALSE)</f>
        <v>0</v>
      </c>
      <c r="E2838" s="1">
        <f>VLOOKUP(C2838,Uitleg!$H$10:$K$14,3,FALSE)</f>
        <v>1</v>
      </c>
      <c r="F2838">
        <f t="shared" si="629"/>
        <v>4</v>
      </c>
      <c r="G2838" s="17">
        <f t="shared" si="617"/>
        <v>40.247996044893171</v>
      </c>
      <c r="H2838" s="1">
        <f t="shared" si="618"/>
        <v>0</v>
      </c>
      <c r="I2838" s="1">
        <f t="shared" si="619"/>
        <v>1</v>
      </c>
      <c r="J2838" s="1">
        <f t="shared" si="620"/>
        <v>0</v>
      </c>
      <c r="K2838" s="1">
        <f t="shared" si="621"/>
        <v>0</v>
      </c>
      <c r="L2838" s="1">
        <f t="shared" si="622"/>
        <v>0</v>
      </c>
      <c r="M2838" s="1">
        <f t="shared" si="623"/>
        <v>0</v>
      </c>
      <c r="N2838" s="1" t="str">
        <f t="shared" si="624"/>
        <v>JA</v>
      </c>
      <c r="O2838" s="1">
        <f t="shared" si="625"/>
        <v>3</v>
      </c>
      <c r="P2838">
        <f t="shared" si="626"/>
        <v>50</v>
      </c>
    </row>
    <row r="2839" spans="1:16" x14ac:dyDescent="0.25">
      <c r="A2839" s="16">
        <f t="shared" si="627"/>
        <v>2837</v>
      </c>
      <c r="B2839" s="16">
        <f t="shared" si="616"/>
        <v>47</v>
      </c>
      <c r="C2839" s="1">
        <f t="shared" si="628"/>
        <v>3</v>
      </c>
      <c r="D2839" s="1">
        <f>VLOOKUP(C2839,Uitleg!$H$10:$K$14,2,FALSE)</f>
        <v>0</v>
      </c>
      <c r="E2839" s="1">
        <f>VLOOKUP(C2839,Uitleg!$H$10:$K$14,3,FALSE)</f>
        <v>0</v>
      </c>
      <c r="F2839">
        <f t="shared" si="629"/>
        <v>0</v>
      </c>
      <c r="G2839" s="17">
        <f t="shared" si="617"/>
        <v>40.27382671394011</v>
      </c>
      <c r="H2839" s="1">
        <f t="shared" si="618"/>
        <v>0</v>
      </c>
      <c r="I2839" s="1">
        <f t="shared" si="619"/>
        <v>0</v>
      </c>
      <c r="J2839" s="1">
        <f t="shared" si="620"/>
        <v>0</v>
      </c>
      <c r="K2839" s="1">
        <f t="shared" si="621"/>
        <v>0</v>
      </c>
      <c r="L2839" s="1">
        <f t="shared" si="622"/>
        <v>0</v>
      </c>
      <c r="M2839" s="1">
        <f t="shared" si="623"/>
        <v>0</v>
      </c>
      <c r="N2839" s="1" t="str">
        <f t="shared" si="624"/>
        <v>nee</v>
      </c>
      <c r="O2839" s="1">
        <f t="shared" si="625"/>
        <v>0</v>
      </c>
      <c r="P2839">
        <f t="shared" si="626"/>
        <v>0</v>
      </c>
    </row>
    <row r="2840" spans="1:16" x14ac:dyDescent="0.25">
      <c r="A2840" s="16">
        <f t="shared" si="627"/>
        <v>2838</v>
      </c>
      <c r="B2840" s="16">
        <f t="shared" si="616"/>
        <v>47</v>
      </c>
      <c r="C2840" s="1">
        <f t="shared" si="628"/>
        <v>3</v>
      </c>
      <c r="D2840" s="1">
        <f>VLOOKUP(C2840,Uitleg!$H$10:$K$14,2,FALSE)</f>
        <v>0</v>
      </c>
      <c r="E2840" s="1">
        <f>VLOOKUP(C2840,Uitleg!$H$10:$K$14,3,FALSE)</f>
        <v>0</v>
      </c>
      <c r="F2840">
        <f t="shared" si="629"/>
        <v>1</v>
      </c>
      <c r="G2840" s="17">
        <f t="shared" si="617"/>
        <v>40.300615949970307</v>
      </c>
      <c r="H2840" s="1">
        <f t="shared" si="618"/>
        <v>0</v>
      </c>
      <c r="I2840" s="1">
        <f t="shared" si="619"/>
        <v>0</v>
      </c>
      <c r="J2840" s="1">
        <f t="shared" si="620"/>
        <v>0</v>
      </c>
      <c r="K2840" s="1">
        <f t="shared" si="621"/>
        <v>0</v>
      </c>
      <c r="L2840" s="1">
        <f t="shared" si="622"/>
        <v>0</v>
      </c>
      <c r="M2840" s="1">
        <f t="shared" si="623"/>
        <v>0</v>
      </c>
      <c r="N2840" s="1" t="str">
        <f t="shared" si="624"/>
        <v>nee</v>
      </c>
      <c r="O2840" s="1">
        <f t="shared" si="625"/>
        <v>0</v>
      </c>
      <c r="P2840">
        <f t="shared" si="626"/>
        <v>0</v>
      </c>
    </row>
    <row r="2841" spans="1:16" x14ac:dyDescent="0.25">
      <c r="A2841" s="16">
        <f t="shared" si="627"/>
        <v>2839</v>
      </c>
      <c r="B2841" s="16">
        <f t="shared" si="616"/>
        <v>47</v>
      </c>
      <c r="C2841" s="1">
        <f t="shared" si="628"/>
        <v>3</v>
      </c>
      <c r="D2841" s="1">
        <f>VLOOKUP(C2841,Uitleg!$H$10:$K$14,2,FALSE)</f>
        <v>0</v>
      </c>
      <c r="E2841" s="1">
        <f>VLOOKUP(C2841,Uitleg!$H$10:$K$14,3,FALSE)</f>
        <v>0</v>
      </c>
      <c r="F2841">
        <f t="shared" si="629"/>
        <v>2</v>
      </c>
      <c r="G2841" s="17">
        <f t="shared" si="617"/>
        <v>40.328362438280912</v>
      </c>
      <c r="H2841" s="1">
        <f t="shared" si="618"/>
        <v>0</v>
      </c>
      <c r="I2841" s="1">
        <f t="shared" si="619"/>
        <v>0</v>
      </c>
      <c r="J2841" s="1">
        <f t="shared" si="620"/>
        <v>0</v>
      </c>
      <c r="K2841" s="1">
        <f t="shared" si="621"/>
        <v>0</v>
      </c>
      <c r="L2841" s="1">
        <f t="shared" si="622"/>
        <v>0</v>
      </c>
      <c r="M2841" s="1">
        <f t="shared" si="623"/>
        <v>0</v>
      </c>
      <c r="N2841" s="1" t="str">
        <f t="shared" si="624"/>
        <v>nee</v>
      </c>
      <c r="O2841" s="1">
        <f t="shared" si="625"/>
        <v>0</v>
      </c>
      <c r="P2841">
        <f t="shared" si="626"/>
        <v>0</v>
      </c>
    </row>
    <row r="2842" spans="1:16" x14ac:dyDescent="0.25">
      <c r="A2842" s="16">
        <f t="shared" si="627"/>
        <v>2840</v>
      </c>
      <c r="B2842" s="16">
        <f t="shared" si="616"/>
        <v>47</v>
      </c>
      <c r="C2842" s="1">
        <f t="shared" si="628"/>
        <v>3</v>
      </c>
      <c r="D2842" s="1">
        <f>VLOOKUP(C2842,Uitleg!$H$10:$K$14,2,FALSE)</f>
        <v>0</v>
      </c>
      <c r="E2842" s="1">
        <f>VLOOKUP(C2842,Uitleg!$H$10:$K$14,3,FALSE)</f>
        <v>0</v>
      </c>
      <c r="F2842">
        <f t="shared" si="629"/>
        <v>3</v>
      </c>
      <c r="G2842" s="17">
        <f t="shared" si="617"/>
        <v>40.357064823126059</v>
      </c>
      <c r="H2842" s="1">
        <f t="shared" si="618"/>
        <v>0</v>
      </c>
      <c r="I2842" s="1">
        <f t="shared" si="619"/>
        <v>0</v>
      </c>
      <c r="J2842" s="1">
        <f t="shared" si="620"/>
        <v>0</v>
      </c>
      <c r="K2842" s="1">
        <f t="shared" si="621"/>
        <v>0</v>
      </c>
      <c r="L2842" s="1">
        <f t="shared" si="622"/>
        <v>0</v>
      </c>
      <c r="M2842" s="1">
        <f t="shared" si="623"/>
        <v>0</v>
      </c>
      <c r="N2842" s="1" t="str">
        <f t="shared" si="624"/>
        <v>nee</v>
      </c>
      <c r="O2842" s="1">
        <f t="shared" si="625"/>
        <v>0</v>
      </c>
      <c r="P2842">
        <f t="shared" si="626"/>
        <v>0</v>
      </c>
    </row>
    <row r="2843" spans="1:16" x14ac:dyDescent="0.25">
      <c r="A2843" s="16">
        <f t="shared" si="627"/>
        <v>2841</v>
      </c>
      <c r="B2843" s="16">
        <f t="shared" si="616"/>
        <v>47</v>
      </c>
      <c r="C2843" s="1">
        <f t="shared" si="628"/>
        <v>3</v>
      </c>
      <c r="D2843" s="1">
        <f>VLOOKUP(C2843,Uitleg!$H$10:$K$14,2,FALSE)</f>
        <v>0</v>
      </c>
      <c r="E2843" s="1">
        <f>VLOOKUP(C2843,Uitleg!$H$10:$K$14,3,FALSE)</f>
        <v>0</v>
      </c>
      <c r="F2843">
        <f t="shared" si="629"/>
        <v>4</v>
      </c>
      <c r="G2843" s="17">
        <f t="shared" si="617"/>
        <v>40.386721707770775</v>
      </c>
      <c r="H2843" s="1">
        <f t="shared" si="618"/>
        <v>0</v>
      </c>
      <c r="I2843" s="1">
        <f t="shared" si="619"/>
        <v>0</v>
      </c>
      <c r="J2843" s="1">
        <f t="shared" si="620"/>
        <v>0</v>
      </c>
      <c r="K2843" s="1">
        <f t="shared" si="621"/>
        <v>0</v>
      </c>
      <c r="L2843" s="1">
        <f t="shared" si="622"/>
        <v>0</v>
      </c>
      <c r="M2843" s="1">
        <f t="shared" si="623"/>
        <v>0</v>
      </c>
      <c r="N2843" s="1" t="str">
        <f t="shared" si="624"/>
        <v>nee</v>
      </c>
      <c r="O2843" s="1">
        <f t="shared" si="625"/>
        <v>0</v>
      </c>
      <c r="P2843">
        <f t="shared" si="626"/>
        <v>0</v>
      </c>
    </row>
    <row r="2844" spans="1:16" x14ac:dyDescent="0.25">
      <c r="A2844" s="16">
        <f t="shared" si="627"/>
        <v>2842</v>
      </c>
      <c r="B2844" s="16">
        <f t="shared" si="616"/>
        <v>47</v>
      </c>
      <c r="C2844" s="1">
        <f t="shared" si="628"/>
        <v>3</v>
      </c>
      <c r="D2844" s="1">
        <f>VLOOKUP(C2844,Uitleg!$H$10:$K$14,2,FALSE)</f>
        <v>0</v>
      </c>
      <c r="E2844" s="1">
        <f>VLOOKUP(C2844,Uitleg!$H$10:$K$14,3,FALSE)</f>
        <v>0</v>
      </c>
      <c r="F2844">
        <f t="shared" si="629"/>
        <v>5</v>
      </c>
      <c r="G2844" s="17">
        <f t="shared" si="617"/>
        <v>40.417331654546373</v>
      </c>
      <c r="H2844" s="1">
        <f t="shared" si="618"/>
        <v>0</v>
      </c>
      <c r="I2844" s="1">
        <f t="shared" si="619"/>
        <v>0</v>
      </c>
      <c r="J2844" s="1">
        <f t="shared" si="620"/>
        <v>0</v>
      </c>
      <c r="K2844" s="1">
        <f t="shared" si="621"/>
        <v>0</v>
      </c>
      <c r="L2844" s="1">
        <f t="shared" si="622"/>
        <v>0</v>
      </c>
      <c r="M2844" s="1">
        <f t="shared" si="623"/>
        <v>0</v>
      </c>
      <c r="N2844" s="1" t="str">
        <f t="shared" si="624"/>
        <v>nee</v>
      </c>
      <c r="O2844" s="1">
        <f t="shared" si="625"/>
        <v>0</v>
      </c>
      <c r="P2844">
        <f t="shared" si="626"/>
        <v>0</v>
      </c>
    </row>
    <row r="2845" spans="1:16" x14ac:dyDescent="0.25">
      <c r="A2845" s="16">
        <f t="shared" si="627"/>
        <v>2843</v>
      </c>
      <c r="B2845" s="16">
        <f t="shared" si="616"/>
        <v>47</v>
      </c>
      <c r="C2845" s="1">
        <f t="shared" si="628"/>
        <v>3</v>
      </c>
      <c r="D2845" s="1">
        <f>VLOOKUP(C2845,Uitleg!$H$10:$K$14,2,FALSE)</f>
        <v>0</v>
      </c>
      <c r="E2845" s="1">
        <f>VLOOKUP(C2845,Uitleg!$H$10:$K$14,3,FALSE)</f>
        <v>0</v>
      </c>
      <c r="F2845">
        <f t="shared" si="629"/>
        <v>6</v>
      </c>
      <c r="G2845" s="17">
        <f t="shared" si="617"/>
        <v>40.448893184907583</v>
      </c>
      <c r="H2845" s="1">
        <f t="shared" si="618"/>
        <v>0</v>
      </c>
      <c r="I2845" s="1">
        <f t="shared" si="619"/>
        <v>0</v>
      </c>
      <c r="J2845" s="1">
        <f t="shared" si="620"/>
        <v>0</v>
      </c>
      <c r="K2845" s="1">
        <f t="shared" si="621"/>
        <v>0</v>
      </c>
      <c r="L2845" s="1">
        <f t="shared" si="622"/>
        <v>0</v>
      </c>
      <c r="M2845" s="1">
        <f t="shared" si="623"/>
        <v>0</v>
      </c>
      <c r="N2845" s="1" t="str">
        <f t="shared" si="624"/>
        <v>nee</v>
      </c>
      <c r="O2845" s="1">
        <f t="shared" si="625"/>
        <v>0</v>
      </c>
      <c r="P2845">
        <f t="shared" si="626"/>
        <v>0</v>
      </c>
    </row>
    <row r="2846" spans="1:16" x14ac:dyDescent="0.25">
      <c r="A2846" s="16">
        <f t="shared" si="627"/>
        <v>2844</v>
      </c>
      <c r="B2846" s="16">
        <f t="shared" si="616"/>
        <v>47</v>
      </c>
      <c r="C2846" s="1">
        <f t="shared" si="628"/>
        <v>3</v>
      </c>
      <c r="D2846" s="1">
        <f>VLOOKUP(C2846,Uitleg!$H$10:$K$14,2,FALSE)</f>
        <v>0</v>
      </c>
      <c r="E2846" s="1">
        <f>VLOOKUP(C2846,Uitleg!$H$10:$K$14,3,FALSE)</f>
        <v>0</v>
      </c>
      <c r="F2846">
        <f t="shared" si="629"/>
        <v>7</v>
      </c>
      <c r="G2846" s="17">
        <f t="shared" si="617"/>
        <v>40.4814047794912</v>
      </c>
      <c r="H2846" s="1">
        <f t="shared" si="618"/>
        <v>0</v>
      </c>
      <c r="I2846" s="1">
        <f t="shared" si="619"/>
        <v>0</v>
      </c>
      <c r="J2846" s="1">
        <f t="shared" si="620"/>
        <v>0</v>
      </c>
      <c r="K2846" s="1">
        <f t="shared" si="621"/>
        <v>0</v>
      </c>
      <c r="L2846" s="1">
        <f t="shared" si="622"/>
        <v>0</v>
      </c>
      <c r="M2846" s="1">
        <f t="shared" si="623"/>
        <v>0</v>
      </c>
      <c r="N2846" s="1" t="str">
        <f t="shared" si="624"/>
        <v>nee</v>
      </c>
      <c r="O2846" s="1">
        <f t="shared" si="625"/>
        <v>0</v>
      </c>
      <c r="P2846">
        <f t="shared" si="626"/>
        <v>0</v>
      </c>
    </row>
    <row r="2847" spans="1:16" x14ac:dyDescent="0.25">
      <c r="A2847" s="16">
        <f t="shared" si="627"/>
        <v>2845</v>
      </c>
      <c r="B2847" s="16">
        <f t="shared" si="616"/>
        <v>47</v>
      </c>
      <c r="C2847" s="1">
        <f t="shared" si="628"/>
        <v>3</v>
      </c>
      <c r="D2847" s="1">
        <f>VLOOKUP(C2847,Uitleg!$H$10:$K$14,2,FALSE)</f>
        <v>0</v>
      </c>
      <c r="E2847" s="1">
        <f>VLOOKUP(C2847,Uitleg!$H$10:$K$14,3,FALSE)</f>
        <v>0</v>
      </c>
      <c r="F2847">
        <f t="shared" si="629"/>
        <v>8</v>
      </c>
      <c r="G2847" s="17">
        <f t="shared" si="617"/>
        <v>40.514864878176262</v>
      </c>
      <c r="H2847" s="1">
        <f t="shared" si="618"/>
        <v>0</v>
      </c>
      <c r="I2847" s="1">
        <f t="shared" si="619"/>
        <v>0</v>
      </c>
      <c r="J2847" s="1">
        <f t="shared" si="620"/>
        <v>0</v>
      </c>
      <c r="K2847" s="1">
        <f t="shared" si="621"/>
        <v>0</v>
      </c>
      <c r="L2847" s="1">
        <f t="shared" si="622"/>
        <v>0</v>
      </c>
      <c r="M2847" s="1">
        <f t="shared" si="623"/>
        <v>0</v>
      </c>
      <c r="N2847" s="1" t="str">
        <f t="shared" si="624"/>
        <v>nee</v>
      </c>
      <c r="O2847" s="1">
        <f t="shared" si="625"/>
        <v>0</v>
      </c>
      <c r="P2847">
        <f t="shared" si="626"/>
        <v>0</v>
      </c>
    </row>
    <row r="2848" spans="1:16" x14ac:dyDescent="0.25">
      <c r="A2848" s="16">
        <f t="shared" si="627"/>
        <v>2846</v>
      </c>
      <c r="B2848" s="16">
        <f t="shared" si="616"/>
        <v>47</v>
      </c>
      <c r="C2848" s="1">
        <f t="shared" si="628"/>
        <v>3</v>
      </c>
      <c r="D2848" s="1">
        <f>VLOOKUP(C2848,Uitleg!$H$10:$K$14,2,FALSE)</f>
        <v>0</v>
      </c>
      <c r="E2848" s="1">
        <f>VLOOKUP(C2848,Uitleg!$H$10:$K$14,3,FALSE)</f>
        <v>0</v>
      </c>
      <c r="F2848">
        <f t="shared" si="629"/>
        <v>9</v>
      </c>
      <c r="G2848" s="17">
        <f t="shared" si="617"/>
        <v>40.549271880145852</v>
      </c>
      <c r="H2848" s="1">
        <f t="shared" si="618"/>
        <v>0</v>
      </c>
      <c r="I2848" s="1">
        <f t="shared" si="619"/>
        <v>0</v>
      </c>
      <c r="J2848" s="1">
        <f t="shared" si="620"/>
        <v>0</v>
      </c>
      <c r="K2848" s="1">
        <f t="shared" si="621"/>
        <v>0</v>
      </c>
      <c r="L2848" s="1">
        <f t="shared" si="622"/>
        <v>0</v>
      </c>
      <c r="M2848" s="1">
        <f t="shared" si="623"/>
        <v>0</v>
      </c>
      <c r="N2848" s="1" t="str">
        <f t="shared" si="624"/>
        <v>nee</v>
      </c>
      <c r="O2848" s="1">
        <f t="shared" si="625"/>
        <v>0</v>
      </c>
      <c r="P2848">
        <f t="shared" si="626"/>
        <v>0</v>
      </c>
    </row>
    <row r="2849" spans="1:16" x14ac:dyDescent="0.25">
      <c r="A2849" s="16">
        <f t="shared" si="627"/>
        <v>2847</v>
      </c>
      <c r="B2849" s="16">
        <f t="shared" si="616"/>
        <v>47</v>
      </c>
      <c r="C2849" s="1">
        <f t="shared" si="628"/>
        <v>3</v>
      </c>
      <c r="D2849" s="1">
        <f>VLOOKUP(C2849,Uitleg!$H$10:$K$14,2,FALSE)</f>
        <v>0</v>
      </c>
      <c r="E2849" s="1">
        <f>VLOOKUP(C2849,Uitleg!$H$10:$K$14,3,FALSE)</f>
        <v>0</v>
      </c>
      <c r="F2849">
        <f t="shared" si="629"/>
        <v>10</v>
      </c>
      <c r="G2849" s="17">
        <f t="shared" si="617"/>
        <v>40.584624143950606</v>
      </c>
      <c r="H2849" s="1">
        <f t="shared" si="618"/>
        <v>0</v>
      </c>
      <c r="I2849" s="1">
        <f t="shared" si="619"/>
        <v>0</v>
      </c>
      <c r="J2849" s="1">
        <f t="shared" si="620"/>
        <v>0</v>
      </c>
      <c r="K2849" s="1">
        <f t="shared" si="621"/>
        <v>0</v>
      </c>
      <c r="L2849" s="1">
        <f t="shared" si="622"/>
        <v>0</v>
      </c>
      <c r="M2849" s="1">
        <f t="shared" si="623"/>
        <v>0</v>
      </c>
      <c r="N2849" s="1" t="str">
        <f t="shared" si="624"/>
        <v>nee</v>
      </c>
      <c r="O2849" s="1">
        <f t="shared" si="625"/>
        <v>0</v>
      </c>
      <c r="P2849">
        <f t="shared" si="626"/>
        <v>0</v>
      </c>
    </row>
    <row r="2850" spans="1:16" x14ac:dyDescent="0.25">
      <c r="A2850" s="16">
        <f t="shared" si="627"/>
        <v>2848</v>
      </c>
      <c r="B2850" s="16">
        <f t="shared" si="616"/>
        <v>47</v>
      </c>
      <c r="C2850" s="1">
        <f t="shared" si="628"/>
        <v>3</v>
      </c>
      <c r="D2850" s="1">
        <f>VLOOKUP(C2850,Uitleg!$H$10:$K$14,2,FALSE)</f>
        <v>0</v>
      </c>
      <c r="E2850" s="1">
        <f>VLOOKUP(C2850,Uitleg!$H$10:$K$14,3,FALSE)</f>
        <v>0</v>
      </c>
      <c r="F2850">
        <f t="shared" si="629"/>
        <v>11</v>
      </c>
      <c r="G2850" s="17">
        <f t="shared" si="617"/>
        <v>40.62091998757348</v>
      </c>
      <c r="H2850" s="1">
        <f t="shared" si="618"/>
        <v>0</v>
      </c>
      <c r="I2850" s="1">
        <f t="shared" si="619"/>
        <v>0</v>
      </c>
      <c r="J2850" s="1">
        <f t="shared" si="620"/>
        <v>0</v>
      </c>
      <c r="K2850" s="1">
        <f t="shared" si="621"/>
        <v>0</v>
      </c>
      <c r="L2850" s="1">
        <f t="shared" si="622"/>
        <v>0</v>
      </c>
      <c r="M2850" s="1">
        <f t="shared" si="623"/>
        <v>0</v>
      </c>
      <c r="N2850" s="1" t="str">
        <f t="shared" si="624"/>
        <v>nee</v>
      </c>
      <c r="O2850" s="1">
        <f t="shared" si="625"/>
        <v>0</v>
      </c>
      <c r="P2850">
        <f t="shared" si="626"/>
        <v>0</v>
      </c>
    </row>
    <row r="2851" spans="1:16" x14ac:dyDescent="0.25">
      <c r="A2851" s="16">
        <f t="shared" si="627"/>
        <v>2849</v>
      </c>
      <c r="B2851" s="16">
        <f t="shared" si="616"/>
        <v>47</v>
      </c>
      <c r="C2851" s="1">
        <f t="shared" si="628"/>
        <v>3</v>
      </c>
      <c r="D2851" s="1">
        <f>VLOOKUP(C2851,Uitleg!$H$10:$K$14,2,FALSE)</f>
        <v>0</v>
      </c>
      <c r="E2851" s="1">
        <f>VLOOKUP(C2851,Uitleg!$H$10:$K$14,3,FALSE)</f>
        <v>0</v>
      </c>
      <c r="F2851">
        <f t="shared" si="629"/>
        <v>12</v>
      </c>
      <c r="G2851" s="17">
        <f t="shared" si="617"/>
        <v>40.65815768849663</v>
      </c>
      <c r="H2851" s="1">
        <f t="shared" si="618"/>
        <v>0</v>
      </c>
      <c r="I2851" s="1">
        <f t="shared" si="619"/>
        <v>0</v>
      </c>
      <c r="J2851" s="1">
        <f t="shared" si="620"/>
        <v>0</v>
      </c>
      <c r="K2851" s="1">
        <f t="shared" si="621"/>
        <v>0</v>
      </c>
      <c r="L2851" s="1">
        <f t="shared" si="622"/>
        <v>0</v>
      </c>
      <c r="M2851" s="1">
        <f t="shared" si="623"/>
        <v>0</v>
      </c>
      <c r="N2851" s="1" t="str">
        <f t="shared" si="624"/>
        <v>nee</v>
      </c>
      <c r="O2851" s="1">
        <f t="shared" si="625"/>
        <v>0</v>
      </c>
      <c r="P2851">
        <f t="shared" si="626"/>
        <v>0</v>
      </c>
    </row>
    <row r="2852" spans="1:16" x14ac:dyDescent="0.25">
      <c r="A2852" s="16">
        <f t="shared" si="627"/>
        <v>2850</v>
      </c>
      <c r="B2852" s="16">
        <f t="shared" si="616"/>
        <v>47</v>
      </c>
      <c r="C2852" s="1">
        <f t="shared" si="628"/>
        <v>3</v>
      </c>
      <c r="D2852" s="1">
        <f>VLOOKUP(C2852,Uitleg!$H$10:$K$14,2,FALSE)</f>
        <v>0</v>
      </c>
      <c r="E2852" s="1">
        <f>VLOOKUP(C2852,Uitleg!$H$10:$K$14,3,FALSE)</f>
        <v>0</v>
      </c>
      <c r="F2852">
        <f t="shared" si="629"/>
        <v>13</v>
      </c>
      <c r="G2852" s="17">
        <f t="shared" si="617"/>
        <v>40.696335483769154</v>
      </c>
      <c r="H2852" s="1">
        <f t="shared" si="618"/>
        <v>0</v>
      </c>
      <c r="I2852" s="1">
        <f t="shared" si="619"/>
        <v>0</v>
      </c>
      <c r="J2852" s="1">
        <f t="shared" si="620"/>
        <v>0</v>
      </c>
      <c r="K2852" s="1">
        <f t="shared" si="621"/>
        <v>0</v>
      </c>
      <c r="L2852" s="1">
        <f t="shared" si="622"/>
        <v>0</v>
      </c>
      <c r="M2852" s="1">
        <f t="shared" si="623"/>
        <v>0</v>
      </c>
      <c r="N2852" s="1" t="str">
        <f t="shared" si="624"/>
        <v>nee</v>
      </c>
      <c r="O2852" s="1">
        <f t="shared" si="625"/>
        <v>0</v>
      </c>
      <c r="P2852">
        <f t="shared" si="626"/>
        <v>0</v>
      </c>
    </row>
    <row r="2853" spans="1:16" x14ac:dyDescent="0.25">
      <c r="A2853" s="16">
        <f t="shared" si="627"/>
        <v>2851</v>
      </c>
      <c r="B2853" s="16">
        <f t="shared" si="616"/>
        <v>47</v>
      </c>
      <c r="C2853" s="1">
        <f t="shared" si="628"/>
        <v>3</v>
      </c>
      <c r="D2853" s="1">
        <f>VLOOKUP(C2853,Uitleg!$H$10:$K$14,2,FALSE)</f>
        <v>0</v>
      </c>
      <c r="E2853" s="1">
        <f>VLOOKUP(C2853,Uitleg!$H$10:$K$14,3,FALSE)</f>
        <v>0</v>
      </c>
      <c r="F2853">
        <f t="shared" si="629"/>
        <v>14</v>
      </c>
      <c r="G2853" s="17">
        <f t="shared" si="617"/>
        <v>40.735451570077117</v>
      </c>
      <c r="H2853" s="1">
        <f t="shared" si="618"/>
        <v>0</v>
      </c>
      <c r="I2853" s="1">
        <f t="shared" si="619"/>
        <v>0</v>
      </c>
      <c r="J2853" s="1">
        <f t="shared" si="620"/>
        <v>0</v>
      </c>
      <c r="K2853" s="1">
        <f t="shared" si="621"/>
        <v>0</v>
      </c>
      <c r="L2853" s="1">
        <f t="shared" si="622"/>
        <v>0</v>
      </c>
      <c r="M2853" s="1">
        <f t="shared" si="623"/>
        <v>0</v>
      </c>
      <c r="N2853" s="1" t="str">
        <f t="shared" si="624"/>
        <v>nee</v>
      </c>
      <c r="O2853" s="1">
        <f t="shared" si="625"/>
        <v>0</v>
      </c>
      <c r="P2853">
        <f t="shared" si="626"/>
        <v>0</v>
      </c>
    </row>
    <row r="2854" spans="1:16" x14ac:dyDescent="0.25">
      <c r="A2854" s="16">
        <f t="shared" si="627"/>
        <v>2852</v>
      </c>
      <c r="B2854" s="16">
        <f t="shared" si="616"/>
        <v>47</v>
      </c>
      <c r="C2854" s="1">
        <f t="shared" si="628"/>
        <v>3</v>
      </c>
      <c r="D2854" s="1">
        <f>VLOOKUP(C2854,Uitleg!$H$10:$K$14,2,FALSE)</f>
        <v>0</v>
      </c>
      <c r="E2854" s="1">
        <f>VLOOKUP(C2854,Uitleg!$H$10:$K$14,3,FALSE)</f>
        <v>0</v>
      </c>
      <c r="F2854">
        <f t="shared" si="629"/>
        <v>15</v>
      </c>
      <c r="G2854" s="17">
        <f t="shared" si="617"/>
        <v>40.775504103814541</v>
      </c>
      <c r="H2854" s="1">
        <f t="shared" si="618"/>
        <v>0</v>
      </c>
      <c r="I2854" s="1">
        <f t="shared" si="619"/>
        <v>0</v>
      </c>
      <c r="J2854" s="1">
        <f t="shared" si="620"/>
        <v>0</v>
      </c>
      <c r="K2854" s="1">
        <f t="shared" si="621"/>
        <v>0</v>
      </c>
      <c r="L2854" s="1">
        <f t="shared" si="622"/>
        <v>0</v>
      </c>
      <c r="M2854" s="1">
        <f t="shared" si="623"/>
        <v>0</v>
      </c>
      <c r="N2854" s="1" t="str">
        <f t="shared" si="624"/>
        <v>nee</v>
      </c>
      <c r="O2854" s="1">
        <f t="shared" si="625"/>
        <v>0</v>
      </c>
      <c r="P2854">
        <f t="shared" si="626"/>
        <v>0</v>
      </c>
    </row>
    <row r="2855" spans="1:16" x14ac:dyDescent="0.25">
      <c r="A2855" s="16">
        <f t="shared" si="627"/>
        <v>2853</v>
      </c>
      <c r="B2855" s="16">
        <f t="shared" si="616"/>
        <v>47</v>
      </c>
      <c r="C2855" s="1">
        <f t="shared" si="628"/>
        <v>3</v>
      </c>
      <c r="D2855" s="1">
        <f>VLOOKUP(C2855,Uitleg!$H$10:$K$14,2,FALSE)</f>
        <v>0</v>
      </c>
      <c r="E2855" s="1">
        <f>VLOOKUP(C2855,Uitleg!$H$10:$K$14,3,FALSE)</f>
        <v>0</v>
      </c>
      <c r="F2855">
        <f t="shared" si="629"/>
        <v>16</v>
      </c>
      <c r="G2855" s="17">
        <f t="shared" si="617"/>
        <v>40.816491201156538</v>
      </c>
      <c r="H2855" s="1">
        <f t="shared" si="618"/>
        <v>0</v>
      </c>
      <c r="I2855" s="1">
        <f t="shared" si="619"/>
        <v>0</v>
      </c>
      <c r="J2855" s="1">
        <f t="shared" si="620"/>
        <v>0</v>
      </c>
      <c r="K2855" s="1">
        <f t="shared" si="621"/>
        <v>0</v>
      </c>
      <c r="L2855" s="1">
        <f t="shared" si="622"/>
        <v>0</v>
      </c>
      <c r="M2855" s="1">
        <f t="shared" si="623"/>
        <v>0</v>
      </c>
      <c r="N2855" s="1" t="str">
        <f t="shared" si="624"/>
        <v>nee</v>
      </c>
      <c r="O2855" s="1">
        <f t="shared" si="625"/>
        <v>0</v>
      </c>
      <c r="P2855">
        <f t="shared" si="626"/>
        <v>0</v>
      </c>
    </row>
    <row r="2856" spans="1:16" x14ac:dyDescent="0.25">
      <c r="A2856" s="16">
        <f t="shared" si="627"/>
        <v>2854</v>
      </c>
      <c r="B2856" s="16">
        <f t="shared" si="616"/>
        <v>47</v>
      </c>
      <c r="C2856" s="1">
        <f t="shared" si="628"/>
        <v>3</v>
      </c>
      <c r="D2856" s="1">
        <f>VLOOKUP(C2856,Uitleg!$H$10:$K$14,2,FALSE)</f>
        <v>0</v>
      </c>
      <c r="E2856" s="1">
        <f>VLOOKUP(C2856,Uitleg!$H$10:$K$14,3,FALSE)</f>
        <v>0</v>
      </c>
      <c r="F2856">
        <f t="shared" si="629"/>
        <v>17</v>
      </c>
      <c r="G2856" s="17">
        <f t="shared" si="617"/>
        <v>40.858410938133474</v>
      </c>
      <c r="H2856" s="1">
        <f t="shared" si="618"/>
        <v>0</v>
      </c>
      <c r="I2856" s="1">
        <f t="shared" si="619"/>
        <v>0</v>
      </c>
      <c r="J2856" s="1">
        <f t="shared" si="620"/>
        <v>0</v>
      </c>
      <c r="K2856" s="1">
        <f t="shared" si="621"/>
        <v>0</v>
      </c>
      <c r="L2856" s="1">
        <f t="shared" si="622"/>
        <v>0</v>
      </c>
      <c r="M2856" s="1">
        <f t="shared" si="623"/>
        <v>0</v>
      </c>
      <c r="N2856" s="1" t="str">
        <f t="shared" si="624"/>
        <v>nee</v>
      </c>
      <c r="O2856" s="1">
        <f t="shared" si="625"/>
        <v>0</v>
      </c>
      <c r="P2856">
        <f t="shared" si="626"/>
        <v>0</v>
      </c>
    </row>
    <row r="2857" spans="1:16" x14ac:dyDescent="0.25">
      <c r="A2857" s="16">
        <f t="shared" si="627"/>
        <v>2855</v>
      </c>
      <c r="B2857" s="16">
        <f t="shared" si="616"/>
        <v>47</v>
      </c>
      <c r="C2857" s="1">
        <f t="shared" si="628"/>
        <v>3</v>
      </c>
      <c r="D2857" s="1">
        <f>VLOOKUP(C2857,Uitleg!$H$10:$K$14,2,FALSE)</f>
        <v>0</v>
      </c>
      <c r="E2857" s="1">
        <f>VLOOKUP(C2857,Uitleg!$H$10:$K$14,3,FALSE)</f>
        <v>0</v>
      </c>
      <c r="F2857">
        <f t="shared" si="629"/>
        <v>18</v>
      </c>
      <c r="G2857" s="17">
        <f t="shared" si="617"/>
        <v>40.901261350706982</v>
      </c>
      <c r="H2857" s="1">
        <f t="shared" si="618"/>
        <v>0</v>
      </c>
      <c r="I2857" s="1">
        <f t="shared" si="619"/>
        <v>0</v>
      </c>
      <c r="J2857" s="1">
        <f t="shared" si="620"/>
        <v>0</v>
      </c>
      <c r="K2857" s="1">
        <f t="shared" si="621"/>
        <v>0</v>
      </c>
      <c r="L2857" s="1">
        <f t="shared" si="622"/>
        <v>0</v>
      </c>
      <c r="M2857" s="1">
        <f t="shared" si="623"/>
        <v>0</v>
      </c>
      <c r="N2857" s="1" t="str">
        <f t="shared" si="624"/>
        <v>nee</v>
      </c>
      <c r="O2857" s="1">
        <f t="shared" si="625"/>
        <v>0</v>
      </c>
      <c r="P2857">
        <f t="shared" si="626"/>
        <v>0</v>
      </c>
    </row>
    <row r="2858" spans="1:16" x14ac:dyDescent="0.25">
      <c r="A2858" s="16">
        <f t="shared" si="627"/>
        <v>2856</v>
      </c>
      <c r="B2858" s="16">
        <f t="shared" si="616"/>
        <v>47</v>
      </c>
      <c r="C2858" s="1">
        <f t="shared" si="628"/>
        <v>3</v>
      </c>
      <c r="D2858" s="1">
        <f>VLOOKUP(C2858,Uitleg!$H$10:$K$14,2,FALSE)</f>
        <v>0</v>
      </c>
      <c r="E2858" s="1">
        <f>VLOOKUP(C2858,Uitleg!$H$10:$K$14,3,FALSE)</f>
        <v>0</v>
      </c>
      <c r="F2858">
        <f t="shared" si="629"/>
        <v>19</v>
      </c>
      <c r="G2858" s="17">
        <f t="shared" si="617"/>
        <v>40.945040434847513</v>
      </c>
      <c r="H2858" s="1">
        <f t="shared" si="618"/>
        <v>0</v>
      </c>
      <c r="I2858" s="1">
        <f t="shared" si="619"/>
        <v>0</v>
      </c>
      <c r="J2858" s="1">
        <f t="shared" si="620"/>
        <v>0</v>
      </c>
      <c r="K2858" s="1">
        <f t="shared" si="621"/>
        <v>0</v>
      </c>
      <c r="L2858" s="1">
        <f t="shared" si="622"/>
        <v>0</v>
      </c>
      <c r="M2858" s="1">
        <f t="shared" si="623"/>
        <v>0</v>
      </c>
      <c r="N2858" s="1" t="str">
        <f t="shared" si="624"/>
        <v>nee</v>
      </c>
      <c r="O2858" s="1">
        <f t="shared" si="625"/>
        <v>0</v>
      </c>
      <c r="P2858">
        <f t="shared" si="626"/>
        <v>0</v>
      </c>
    </row>
    <row r="2859" spans="1:16" x14ac:dyDescent="0.25">
      <c r="A2859" s="16">
        <f t="shared" si="627"/>
        <v>2857</v>
      </c>
      <c r="B2859" s="16">
        <f t="shared" si="616"/>
        <v>47</v>
      </c>
      <c r="C2859" s="1">
        <f t="shared" si="628"/>
        <v>3</v>
      </c>
      <c r="D2859" s="1">
        <f>VLOOKUP(C2859,Uitleg!$H$10:$K$14,2,FALSE)</f>
        <v>0</v>
      </c>
      <c r="E2859" s="1">
        <f>VLOOKUP(C2859,Uitleg!$H$10:$K$14,3,FALSE)</f>
        <v>0</v>
      </c>
      <c r="F2859">
        <f t="shared" si="629"/>
        <v>20</v>
      </c>
      <c r="G2859" s="17">
        <f t="shared" si="617"/>
        <v>40.989746146613456</v>
      </c>
      <c r="H2859" s="1">
        <f t="shared" si="618"/>
        <v>0</v>
      </c>
      <c r="I2859" s="1">
        <f t="shared" si="619"/>
        <v>0</v>
      </c>
      <c r="J2859" s="1">
        <f t="shared" si="620"/>
        <v>0</v>
      </c>
      <c r="K2859" s="1">
        <f t="shared" si="621"/>
        <v>1</v>
      </c>
      <c r="L2859" s="1">
        <f t="shared" si="622"/>
        <v>0</v>
      </c>
      <c r="M2859" s="1">
        <f t="shared" si="623"/>
        <v>0</v>
      </c>
      <c r="N2859" s="1" t="str">
        <f t="shared" si="624"/>
        <v>JA</v>
      </c>
      <c r="O2859" s="1">
        <f t="shared" si="625"/>
        <v>4</v>
      </c>
      <c r="P2859">
        <f t="shared" si="626"/>
        <v>0</v>
      </c>
    </row>
    <row r="2860" spans="1:16" x14ac:dyDescent="0.25">
      <c r="A2860" s="16">
        <f t="shared" si="627"/>
        <v>2858</v>
      </c>
      <c r="B2860" s="16">
        <f t="shared" si="616"/>
        <v>47</v>
      </c>
      <c r="C2860" s="1">
        <f t="shared" si="628"/>
        <v>4</v>
      </c>
      <c r="D2860" s="1">
        <f>VLOOKUP(C2860,Uitleg!$H$10:$K$14,2,FALSE)</f>
        <v>1</v>
      </c>
      <c r="E2860" s="1">
        <f>VLOOKUP(C2860,Uitleg!$H$10:$K$14,3,FALSE)</f>
        <v>0</v>
      </c>
      <c r="F2860">
        <f t="shared" si="629"/>
        <v>0</v>
      </c>
      <c r="G2860" s="17">
        <f t="shared" si="617"/>
        <v>41.035376402231648</v>
      </c>
      <c r="H2860" s="1">
        <f t="shared" si="618"/>
        <v>0</v>
      </c>
      <c r="I2860" s="1">
        <f t="shared" si="619"/>
        <v>0</v>
      </c>
      <c r="J2860" s="1">
        <f t="shared" si="620"/>
        <v>0</v>
      </c>
      <c r="K2860" s="1">
        <f t="shared" si="621"/>
        <v>0</v>
      </c>
      <c r="L2860" s="1">
        <f t="shared" si="622"/>
        <v>0</v>
      </c>
      <c r="M2860" s="1">
        <f t="shared" si="623"/>
        <v>0</v>
      </c>
      <c r="N2860" s="1" t="str">
        <f t="shared" si="624"/>
        <v>nee</v>
      </c>
      <c r="O2860" s="1">
        <f t="shared" si="625"/>
        <v>0</v>
      </c>
      <c r="P2860">
        <f t="shared" si="626"/>
        <v>50</v>
      </c>
    </row>
    <row r="2861" spans="1:16" x14ac:dyDescent="0.25">
      <c r="A2861" s="16">
        <f t="shared" si="627"/>
        <v>2859</v>
      </c>
      <c r="B2861" s="16">
        <f t="shared" si="616"/>
        <v>47</v>
      </c>
      <c r="C2861" s="1">
        <f t="shared" si="628"/>
        <v>4</v>
      </c>
      <c r="D2861" s="1">
        <f>VLOOKUP(C2861,Uitleg!$H$10:$K$14,2,FALSE)</f>
        <v>1</v>
      </c>
      <c r="E2861" s="1">
        <f>VLOOKUP(C2861,Uitleg!$H$10:$K$14,3,FALSE)</f>
        <v>0</v>
      </c>
      <c r="F2861">
        <f t="shared" si="629"/>
        <v>1</v>
      </c>
      <c r="G2861" s="17">
        <f t="shared" si="617"/>
        <v>41.081929078179598</v>
      </c>
      <c r="H2861" s="1">
        <f t="shared" si="618"/>
        <v>0</v>
      </c>
      <c r="I2861" s="1">
        <f t="shared" si="619"/>
        <v>0</v>
      </c>
      <c r="J2861" s="1">
        <f t="shared" si="620"/>
        <v>0</v>
      </c>
      <c r="K2861" s="1">
        <f t="shared" si="621"/>
        <v>0</v>
      </c>
      <c r="L2861" s="1">
        <f t="shared" si="622"/>
        <v>0</v>
      </c>
      <c r="M2861" s="1">
        <f t="shared" si="623"/>
        <v>0</v>
      </c>
      <c r="N2861" s="1" t="str">
        <f t="shared" si="624"/>
        <v>nee</v>
      </c>
      <c r="O2861" s="1">
        <f t="shared" si="625"/>
        <v>0</v>
      </c>
      <c r="P2861">
        <f t="shared" si="626"/>
        <v>50</v>
      </c>
    </row>
    <row r="2862" spans="1:16" x14ac:dyDescent="0.25">
      <c r="A2862" s="16">
        <f t="shared" si="627"/>
        <v>2860</v>
      </c>
      <c r="B2862" s="16">
        <f t="shared" si="616"/>
        <v>47</v>
      </c>
      <c r="C2862" s="1">
        <f t="shared" si="628"/>
        <v>4</v>
      </c>
      <c r="D2862" s="1">
        <f>VLOOKUP(C2862,Uitleg!$H$10:$K$14,2,FALSE)</f>
        <v>1</v>
      </c>
      <c r="E2862" s="1">
        <f>VLOOKUP(C2862,Uitleg!$H$10:$K$14,3,FALSE)</f>
        <v>0</v>
      </c>
      <c r="F2862">
        <f t="shared" si="629"/>
        <v>2</v>
      </c>
      <c r="G2862" s="17">
        <f t="shared" si="617"/>
        <v>41.129402011269192</v>
      </c>
      <c r="H2862" s="1">
        <f t="shared" si="618"/>
        <v>0</v>
      </c>
      <c r="I2862" s="1">
        <f t="shared" si="619"/>
        <v>0</v>
      </c>
      <c r="J2862" s="1">
        <f t="shared" si="620"/>
        <v>0</v>
      </c>
      <c r="K2862" s="1">
        <f t="shared" si="621"/>
        <v>0</v>
      </c>
      <c r="L2862" s="1">
        <f t="shared" si="622"/>
        <v>0</v>
      </c>
      <c r="M2862" s="1">
        <f t="shared" si="623"/>
        <v>0</v>
      </c>
      <c r="N2862" s="1" t="str">
        <f t="shared" si="624"/>
        <v>nee</v>
      </c>
      <c r="O2862" s="1">
        <f t="shared" si="625"/>
        <v>0</v>
      </c>
      <c r="P2862">
        <f t="shared" si="626"/>
        <v>50</v>
      </c>
    </row>
    <row r="2863" spans="1:16" x14ac:dyDescent="0.25">
      <c r="A2863" s="16">
        <f t="shared" si="627"/>
        <v>2861</v>
      </c>
      <c r="B2863" s="16">
        <f t="shared" si="616"/>
        <v>47</v>
      </c>
      <c r="C2863" s="1">
        <f t="shared" si="628"/>
        <v>4</v>
      </c>
      <c r="D2863" s="1">
        <f>VLOOKUP(C2863,Uitleg!$H$10:$K$14,2,FALSE)</f>
        <v>1</v>
      </c>
      <c r="E2863" s="1">
        <f>VLOOKUP(C2863,Uitleg!$H$10:$K$14,3,FALSE)</f>
        <v>0</v>
      </c>
      <c r="F2863">
        <f t="shared" si="629"/>
        <v>3</v>
      </c>
      <c r="G2863" s="17">
        <f t="shared" si="617"/>
        <v>41.177792998732087</v>
      </c>
      <c r="H2863" s="1">
        <f t="shared" si="618"/>
        <v>0</v>
      </c>
      <c r="I2863" s="1">
        <f t="shared" si="619"/>
        <v>0</v>
      </c>
      <c r="J2863" s="1">
        <f t="shared" si="620"/>
        <v>0</v>
      </c>
      <c r="K2863" s="1">
        <f t="shared" si="621"/>
        <v>0</v>
      </c>
      <c r="L2863" s="1">
        <f t="shared" si="622"/>
        <v>0</v>
      </c>
      <c r="M2863" s="1">
        <f t="shared" si="623"/>
        <v>0</v>
      </c>
      <c r="N2863" s="1" t="str">
        <f t="shared" si="624"/>
        <v>nee</v>
      </c>
      <c r="O2863" s="1">
        <f t="shared" si="625"/>
        <v>0</v>
      </c>
      <c r="P2863">
        <f t="shared" si="626"/>
        <v>50</v>
      </c>
    </row>
    <row r="2864" spans="1:16" x14ac:dyDescent="0.25">
      <c r="A2864" s="16">
        <f t="shared" si="627"/>
        <v>2862</v>
      </c>
      <c r="B2864" s="16">
        <f t="shared" si="616"/>
        <v>47</v>
      </c>
      <c r="C2864" s="1">
        <f t="shared" si="628"/>
        <v>4</v>
      </c>
      <c r="D2864" s="1">
        <f>VLOOKUP(C2864,Uitleg!$H$10:$K$14,2,FALSE)</f>
        <v>1</v>
      </c>
      <c r="E2864" s="1">
        <f>VLOOKUP(C2864,Uitleg!$H$10:$K$14,3,FALSE)</f>
        <v>0</v>
      </c>
      <c r="F2864">
        <f t="shared" si="629"/>
        <v>4</v>
      </c>
      <c r="G2864" s="17">
        <f t="shared" si="617"/>
        <v>41.227099798306256</v>
      </c>
      <c r="H2864" s="1">
        <f t="shared" si="618"/>
        <v>0</v>
      </c>
      <c r="I2864" s="1">
        <f t="shared" si="619"/>
        <v>0</v>
      </c>
      <c r="J2864" s="1">
        <f t="shared" si="620"/>
        <v>0</v>
      </c>
      <c r="K2864" s="1">
        <f t="shared" si="621"/>
        <v>0</v>
      </c>
      <c r="L2864" s="1">
        <f t="shared" si="622"/>
        <v>1</v>
      </c>
      <c r="M2864" s="1">
        <f t="shared" si="623"/>
        <v>0</v>
      </c>
      <c r="N2864" s="1" t="str">
        <f t="shared" si="624"/>
        <v>JA</v>
      </c>
      <c r="O2864" s="1">
        <f t="shared" si="625"/>
        <v>1</v>
      </c>
      <c r="P2864">
        <f t="shared" si="626"/>
        <v>50</v>
      </c>
    </row>
    <row r="2865" spans="1:16" x14ac:dyDescent="0.25">
      <c r="A2865" s="16">
        <f t="shared" si="627"/>
        <v>2863</v>
      </c>
      <c r="B2865" s="16">
        <f t="shared" si="616"/>
        <v>47</v>
      </c>
      <c r="C2865" s="1">
        <f t="shared" si="628"/>
        <v>1</v>
      </c>
      <c r="D2865" s="1">
        <f>VLOOKUP(C2865,Uitleg!$H$10:$K$14,2,FALSE)</f>
        <v>0</v>
      </c>
      <c r="E2865" s="1">
        <f>VLOOKUP(C2865,Uitleg!$H$10:$K$14,3,FALSE)</f>
        <v>0</v>
      </c>
      <c r="F2865">
        <f t="shared" si="629"/>
        <v>0</v>
      </c>
      <c r="G2865" s="17">
        <f t="shared" si="617"/>
        <v>41.277320128324533</v>
      </c>
      <c r="H2865" s="1">
        <f t="shared" si="618"/>
        <v>0</v>
      </c>
      <c r="I2865" s="1">
        <f t="shared" si="619"/>
        <v>0</v>
      </c>
      <c r="J2865" s="1">
        <f t="shared" si="620"/>
        <v>0</v>
      </c>
      <c r="K2865" s="1">
        <f t="shared" si="621"/>
        <v>0</v>
      </c>
      <c r="L2865" s="1">
        <f t="shared" si="622"/>
        <v>0</v>
      </c>
      <c r="M2865" s="1">
        <f t="shared" si="623"/>
        <v>0</v>
      </c>
      <c r="N2865" s="1" t="str">
        <f t="shared" si="624"/>
        <v>nee</v>
      </c>
      <c r="O2865" s="1">
        <f t="shared" si="625"/>
        <v>0</v>
      </c>
      <c r="P2865">
        <f t="shared" si="626"/>
        <v>0</v>
      </c>
    </row>
    <row r="2866" spans="1:16" x14ac:dyDescent="0.25">
      <c r="A2866" s="16">
        <f t="shared" si="627"/>
        <v>2864</v>
      </c>
      <c r="B2866" s="16">
        <f t="shared" si="616"/>
        <v>47</v>
      </c>
      <c r="C2866" s="1">
        <f t="shared" si="628"/>
        <v>1</v>
      </c>
      <c r="D2866" s="1">
        <f>VLOOKUP(C2866,Uitleg!$H$10:$K$14,2,FALSE)</f>
        <v>0</v>
      </c>
      <c r="E2866" s="1">
        <f>VLOOKUP(C2866,Uitleg!$H$10:$K$14,3,FALSE)</f>
        <v>0</v>
      </c>
      <c r="F2866">
        <f t="shared" si="629"/>
        <v>1</v>
      </c>
      <c r="G2866" s="17">
        <f t="shared" si="617"/>
        <v>41.328451667804345</v>
      </c>
      <c r="H2866" s="1">
        <f t="shared" si="618"/>
        <v>0</v>
      </c>
      <c r="I2866" s="1">
        <f t="shared" si="619"/>
        <v>0</v>
      </c>
      <c r="J2866" s="1">
        <f t="shared" si="620"/>
        <v>0</v>
      </c>
      <c r="K2866" s="1">
        <f t="shared" si="621"/>
        <v>0</v>
      </c>
      <c r="L2866" s="1">
        <f t="shared" si="622"/>
        <v>0</v>
      </c>
      <c r="M2866" s="1">
        <f t="shared" si="623"/>
        <v>0</v>
      </c>
      <c r="N2866" s="1" t="str">
        <f t="shared" si="624"/>
        <v>nee</v>
      </c>
      <c r="O2866" s="1">
        <f t="shared" si="625"/>
        <v>0</v>
      </c>
      <c r="P2866">
        <f t="shared" si="626"/>
        <v>0</v>
      </c>
    </row>
    <row r="2867" spans="1:16" x14ac:dyDescent="0.25">
      <c r="A2867" s="16">
        <f t="shared" si="627"/>
        <v>2865</v>
      </c>
      <c r="B2867" s="16">
        <f t="shared" si="616"/>
        <v>47</v>
      </c>
      <c r="C2867" s="1">
        <f t="shared" si="628"/>
        <v>1</v>
      </c>
      <c r="D2867" s="1">
        <f>VLOOKUP(C2867,Uitleg!$H$10:$K$14,2,FALSE)</f>
        <v>0</v>
      </c>
      <c r="E2867" s="1">
        <f>VLOOKUP(C2867,Uitleg!$H$10:$K$14,3,FALSE)</f>
        <v>0</v>
      </c>
      <c r="F2867">
        <f t="shared" si="629"/>
        <v>2</v>
      </c>
      <c r="G2867" s="17">
        <f t="shared" si="617"/>
        <v>41.380492056539296</v>
      </c>
      <c r="H2867" s="1">
        <f t="shared" si="618"/>
        <v>0</v>
      </c>
      <c r="I2867" s="1">
        <f t="shared" si="619"/>
        <v>0</v>
      </c>
      <c r="J2867" s="1">
        <f t="shared" si="620"/>
        <v>0</v>
      </c>
      <c r="K2867" s="1">
        <f t="shared" si="621"/>
        <v>0</v>
      </c>
      <c r="L2867" s="1">
        <f t="shared" si="622"/>
        <v>0</v>
      </c>
      <c r="M2867" s="1">
        <f t="shared" si="623"/>
        <v>0</v>
      </c>
      <c r="N2867" s="1" t="str">
        <f t="shared" si="624"/>
        <v>nee</v>
      </c>
      <c r="O2867" s="1">
        <f t="shared" si="625"/>
        <v>0</v>
      </c>
      <c r="P2867">
        <f t="shared" si="626"/>
        <v>0</v>
      </c>
    </row>
    <row r="2868" spans="1:16" x14ac:dyDescent="0.25">
      <c r="A2868" s="16">
        <f t="shared" si="627"/>
        <v>2866</v>
      </c>
      <c r="B2868" s="16">
        <f t="shared" si="616"/>
        <v>47</v>
      </c>
      <c r="C2868" s="1">
        <f t="shared" si="628"/>
        <v>1</v>
      </c>
      <c r="D2868" s="1">
        <f>VLOOKUP(C2868,Uitleg!$H$10:$K$14,2,FALSE)</f>
        <v>0</v>
      </c>
      <c r="E2868" s="1">
        <f>VLOOKUP(C2868,Uitleg!$H$10:$K$14,3,FALSE)</f>
        <v>0</v>
      </c>
      <c r="F2868">
        <f t="shared" si="629"/>
        <v>3</v>
      </c>
      <c r="G2868" s="17">
        <f t="shared" si="617"/>
        <v>41.433438895191891</v>
      </c>
      <c r="H2868" s="1">
        <f t="shared" si="618"/>
        <v>0</v>
      </c>
      <c r="I2868" s="1">
        <f t="shared" si="619"/>
        <v>0</v>
      </c>
      <c r="J2868" s="1">
        <f t="shared" si="620"/>
        <v>0</v>
      </c>
      <c r="K2868" s="1">
        <f t="shared" si="621"/>
        <v>0</v>
      </c>
      <c r="L2868" s="1">
        <f t="shared" si="622"/>
        <v>0</v>
      </c>
      <c r="M2868" s="1">
        <f t="shared" si="623"/>
        <v>0</v>
      </c>
      <c r="N2868" s="1" t="str">
        <f t="shared" si="624"/>
        <v>nee</v>
      </c>
      <c r="O2868" s="1">
        <f t="shared" si="625"/>
        <v>0</v>
      </c>
      <c r="P2868">
        <f t="shared" si="626"/>
        <v>0</v>
      </c>
    </row>
    <row r="2869" spans="1:16" x14ac:dyDescent="0.25">
      <c r="A2869" s="16">
        <f t="shared" si="627"/>
        <v>2867</v>
      </c>
      <c r="B2869" s="16">
        <f t="shared" si="616"/>
        <v>47</v>
      </c>
      <c r="C2869" s="1">
        <f t="shared" si="628"/>
        <v>1</v>
      </c>
      <c r="D2869" s="1">
        <f>VLOOKUP(C2869,Uitleg!$H$10:$K$14,2,FALSE)</f>
        <v>0</v>
      </c>
      <c r="E2869" s="1">
        <f>VLOOKUP(C2869,Uitleg!$H$10:$K$14,3,FALSE)</f>
        <v>0</v>
      </c>
      <c r="F2869">
        <f t="shared" si="629"/>
        <v>4</v>
      </c>
      <c r="G2869" s="17">
        <f t="shared" si="617"/>
        <v>41.487289745388047</v>
      </c>
      <c r="H2869" s="1">
        <f t="shared" si="618"/>
        <v>0</v>
      </c>
      <c r="I2869" s="1">
        <f t="shared" si="619"/>
        <v>0</v>
      </c>
      <c r="J2869" s="1">
        <f t="shared" si="620"/>
        <v>0</v>
      </c>
      <c r="K2869" s="1">
        <f t="shared" si="621"/>
        <v>0</v>
      </c>
      <c r="L2869" s="1">
        <f t="shared" si="622"/>
        <v>0</v>
      </c>
      <c r="M2869" s="1">
        <f t="shared" si="623"/>
        <v>0</v>
      </c>
      <c r="N2869" s="1" t="str">
        <f t="shared" si="624"/>
        <v>nee</v>
      </c>
      <c r="O2869" s="1">
        <f t="shared" si="625"/>
        <v>0</v>
      </c>
      <c r="P2869">
        <f t="shared" si="626"/>
        <v>0</v>
      </c>
    </row>
    <row r="2870" spans="1:16" x14ac:dyDescent="0.25">
      <c r="A2870" s="16">
        <f t="shared" si="627"/>
        <v>2868</v>
      </c>
      <c r="B2870" s="16">
        <f t="shared" si="616"/>
        <v>47</v>
      </c>
      <c r="C2870" s="1">
        <f t="shared" si="628"/>
        <v>1</v>
      </c>
      <c r="D2870" s="1">
        <f>VLOOKUP(C2870,Uitleg!$H$10:$K$14,2,FALSE)</f>
        <v>0</v>
      </c>
      <c r="E2870" s="1">
        <f>VLOOKUP(C2870,Uitleg!$H$10:$K$14,3,FALSE)</f>
        <v>0</v>
      </c>
      <c r="F2870">
        <f t="shared" si="629"/>
        <v>5</v>
      </c>
      <c r="G2870" s="17">
        <f t="shared" si="617"/>
        <v>41.542042129813041</v>
      </c>
      <c r="H2870" s="1">
        <f t="shared" si="618"/>
        <v>0</v>
      </c>
      <c r="I2870" s="1">
        <f t="shared" si="619"/>
        <v>0</v>
      </c>
      <c r="J2870" s="1">
        <f t="shared" si="620"/>
        <v>0</v>
      </c>
      <c r="K2870" s="1">
        <f t="shared" si="621"/>
        <v>0</v>
      </c>
      <c r="L2870" s="1">
        <f t="shared" si="622"/>
        <v>0</v>
      </c>
      <c r="M2870" s="1">
        <f t="shared" si="623"/>
        <v>0</v>
      </c>
      <c r="N2870" s="1" t="str">
        <f t="shared" si="624"/>
        <v>nee</v>
      </c>
      <c r="O2870" s="1">
        <f t="shared" si="625"/>
        <v>0</v>
      </c>
      <c r="P2870">
        <f t="shared" si="626"/>
        <v>0</v>
      </c>
    </row>
    <row r="2871" spans="1:16" x14ac:dyDescent="0.25">
      <c r="A2871" s="16">
        <f t="shared" si="627"/>
        <v>2869</v>
      </c>
      <c r="B2871" s="16">
        <f t="shared" si="616"/>
        <v>47</v>
      </c>
      <c r="C2871" s="1">
        <f t="shared" si="628"/>
        <v>1</v>
      </c>
      <c r="D2871" s="1">
        <f>VLOOKUP(C2871,Uitleg!$H$10:$K$14,2,FALSE)</f>
        <v>0</v>
      </c>
      <c r="E2871" s="1">
        <f>VLOOKUP(C2871,Uitleg!$H$10:$K$14,3,FALSE)</f>
        <v>0</v>
      </c>
      <c r="F2871">
        <f t="shared" si="629"/>
        <v>6</v>
      </c>
      <c r="G2871" s="17">
        <f t="shared" si="617"/>
        <v>41.597693532309172</v>
      </c>
      <c r="H2871" s="1">
        <f t="shared" si="618"/>
        <v>0</v>
      </c>
      <c r="I2871" s="1">
        <f t="shared" si="619"/>
        <v>0</v>
      </c>
      <c r="J2871" s="1">
        <f t="shared" si="620"/>
        <v>0</v>
      </c>
      <c r="K2871" s="1">
        <f t="shared" si="621"/>
        <v>0</v>
      </c>
      <c r="L2871" s="1">
        <f t="shared" si="622"/>
        <v>0</v>
      </c>
      <c r="M2871" s="1">
        <f t="shared" si="623"/>
        <v>0</v>
      </c>
      <c r="N2871" s="1" t="str">
        <f t="shared" si="624"/>
        <v>nee</v>
      </c>
      <c r="O2871" s="1">
        <f t="shared" si="625"/>
        <v>0</v>
      </c>
      <c r="P2871">
        <f t="shared" si="626"/>
        <v>0</v>
      </c>
    </row>
    <row r="2872" spans="1:16" x14ac:dyDescent="0.25">
      <c r="A2872" s="16">
        <f t="shared" si="627"/>
        <v>2870</v>
      </c>
      <c r="B2872" s="16">
        <f t="shared" si="616"/>
        <v>47</v>
      </c>
      <c r="C2872" s="1">
        <f t="shared" si="628"/>
        <v>1</v>
      </c>
      <c r="D2872" s="1">
        <f>VLOOKUP(C2872,Uitleg!$H$10:$K$14,2,FALSE)</f>
        <v>0</v>
      </c>
      <c r="E2872" s="1">
        <f>VLOOKUP(C2872,Uitleg!$H$10:$K$14,3,FALSE)</f>
        <v>0</v>
      </c>
      <c r="F2872">
        <f t="shared" si="629"/>
        <v>7</v>
      </c>
      <c r="G2872" s="17">
        <f t="shared" si="617"/>
        <v>41.65424139797441</v>
      </c>
      <c r="H2872" s="1">
        <f t="shared" si="618"/>
        <v>0</v>
      </c>
      <c r="I2872" s="1">
        <f t="shared" si="619"/>
        <v>0</v>
      </c>
      <c r="J2872" s="1">
        <f t="shared" si="620"/>
        <v>0</v>
      </c>
      <c r="K2872" s="1">
        <f t="shared" si="621"/>
        <v>0</v>
      </c>
      <c r="L2872" s="1">
        <f t="shared" si="622"/>
        <v>0</v>
      </c>
      <c r="M2872" s="1">
        <f t="shared" si="623"/>
        <v>0</v>
      </c>
      <c r="N2872" s="1" t="str">
        <f t="shared" si="624"/>
        <v>nee</v>
      </c>
      <c r="O2872" s="1">
        <f t="shared" si="625"/>
        <v>0</v>
      </c>
      <c r="P2872">
        <f t="shared" si="626"/>
        <v>0</v>
      </c>
    </row>
    <row r="2873" spans="1:16" x14ac:dyDescent="0.25">
      <c r="A2873" s="16">
        <f t="shared" si="627"/>
        <v>2871</v>
      </c>
      <c r="B2873" s="16">
        <f t="shared" si="616"/>
        <v>47</v>
      </c>
      <c r="C2873" s="1">
        <f t="shared" si="628"/>
        <v>1</v>
      </c>
      <c r="D2873" s="1">
        <f>VLOOKUP(C2873,Uitleg!$H$10:$K$14,2,FALSE)</f>
        <v>0</v>
      </c>
      <c r="E2873" s="1">
        <f>VLOOKUP(C2873,Uitleg!$H$10:$K$14,3,FALSE)</f>
        <v>0</v>
      </c>
      <c r="F2873">
        <f t="shared" si="629"/>
        <v>8</v>
      </c>
      <c r="G2873" s="17">
        <f t="shared" si="617"/>
        <v>41.711683133263207</v>
      </c>
      <c r="H2873" s="1">
        <f t="shared" si="618"/>
        <v>0</v>
      </c>
      <c r="I2873" s="1">
        <f t="shared" si="619"/>
        <v>0</v>
      </c>
      <c r="J2873" s="1">
        <f t="shared" si="620"/>
        <v>0</v>
      </c>
      <c r="K2873" s="1">
        <f t="shared" si="621"/>
        <v>0</v>
      </c>
      <c r="L2873" s="1">
        <f t="shared" si="622"/>
        <v>0</v>
      </c>
      <c r="M2873" s="1">
        <f t="shared" si="623"/>
        <v>0</v>
      </c>
      <c r="N2873" s="1" t="str">
        <f t="shared" si="624"/>
        <v>nee</v>
      </c>
      <c r="O2873" s="1">
        <f t="shared" si="625"/>
        <v>0</v>
      </c>
      <c r="P2873">
        <f t="shared" si="626"/>
        <v>0</v>
      </c>
    </row>
    <row r="2874" spans="1:16" x14ac:dyDescent="0.25">
      <c r="A2874" s="16">
        <f t="shared" si="627"/>
        <v>2872</v>
      </c>
      <c r="B2874" s="16">
        <f t="shared" si="616"/>
        <v>47</v>
      </c>
      <c r="C2874" s="1">
        <f t="shared" si="628"/>
        <v>1</v>
      </c>
      <c r="D2874" s="1">
        <f>VLOOKUP(C2874,Uitleg!$H$10:$K$14,2,FALSE)</f>
        <v>0</v>
      </c>
      <c r="E2874" s="1">
        <f>VLOOKUP(C2874,Uitleg!$H$10:$K$14,3,FALSE)</f>
        <v>0</v>
      </c>
      <c r="F2874">
        <f t="shared" si="629"/>
        <v>9</v>
      </c>
      <c r="G2874" s="17">
        <f t="shared" si="617"/>
        <v>41.770016106088264</v>
      </c>
      <c r="H2874" s="1">
        <f t="shared" si="618"/>
        <v>0</v>
      </c>
      <c r="I2874" s="1">
        <f t="shared" si="619"/>
        <v>0</v>
      </c>
      <c r="J2874" s="1">
        <f t="shared" si="620"/>
        <v>0</v>
      </c>
      <c r="K2874" s="1">
        <f t="shared" si="621"/>
        <v>0</v>
      </c>
      <c r="L2874" s="1">
        <f t="shared" si="622"/>
        <v>0</v>
      </c>
      <c r="M2874" s="1">
        <f t="shared" si="623"/>
        <v>0</v>
      </c>
      <c r="N2874" s="1" t="str">
        <f t="shared" si="624"/>
        <v>nee</v>
      </c>
      <c r="O2874" s="1">
        <f t="shared" si="625"/>
        <v>0</v>
      </c>
      <c r="P2874">
        <f t="shared" si="626"/>
        <v>0</v>
      </c>
    </row>
    <row r="2875" spans="1:16" x14ac:dyDescent="0.25">
      <c r="A2875" s="16">
        <f t="shared" si="627"/>
        <v>2873</v>
      </c>
      <c r="B2875" s="16">
        <f t="shared" si="616"/>
        <v>47</v>
      </c>
      <c r="C2875" s="1">
        <f t="shared" si="628"/>
        <v>1</v>
      </c>
      <c r="D2875" s="1">
        <f>VLOOKUP(C2875,Uitleg!$H$10:$K$14,2,FALSE)</f>
        <v>0</v>
      </c>
      <c r="E2875" s="1">
        <f>VLOOKUP(C2875,Uitleg!$H$10:$K$14,3,FALSE)</f>
        <v>0</v>
      </c>
      <c r="F2875">
        <f t="shared" si="629"/>
        <v>10</v>
      </c>
      <c r="G2875" s="17">
        <f t="shared" si="617"/>
        <v>41.829237645924238</v>
      </c>
      <c r="H2875" s="1">
        <f t="shared" si="618"/>
        <v>0</v>
      </c>
      <c r="I2875" s="1">
        <f t="shared" si="619"/>
        <v>0</v>
      </c>
      <c r="J2875" s="1">
        <f t="shared" si="620"/>
        <v>0</v>
      </c>
      <c r="K2875" s="1">
        <f t="shared" si="621"/>
        <v>0</v>
      </c>
      <c r="L2875" s="1">
        <f t="shared" si="622"/>
        <v>0</v>
      </c>
      <c r="M2875" s="1">
        <f t="shared" si="623"/>
        <v>0</v>
      </c>
      <c r="N2875" s="1" t="str">
        <f t="shared" si="624"/>
        <v>nee</v>
      </c>
      <c r="O2875" s="1">
        <f t="shared" si="625"/>
        <v>0</v>
      </c>
      <c r="P2875">
        <f t="shared" si="626"/>
        <v>0</v>
      </c>
    </row>
    <row r="2876" spans="1:16" x14ac:dyDescent="0.25">
      <c r="A2876" s="16">
        <f t="shared" si="627"/>
        <v>2874</v>
      </c>
      <c r="B2876" s="16">
        <f t="shared" si="616"/>
        <v>47</v>
      </c>
      <c r="C2876" s="1">
        <f t="shared" si="628"/>
        <v>1</v>
      </c>
      <c r="D2876" s="1">
        <f>VLOOKUP(C2876,Uitleg!$H$10:$K$14,2,FALSE)</f>
        <v>0</v>
      </c>
      <c r="E2876" s="1">
        <f>VLOOKUP(C2876,Uitleg!$H$10:$K$14,3,FALSE)</f>
        <v>0</v>
      </c>
      <c r="F2876">
        <f t="shared" si="629"/>
        <v>11</v>
      </c>
      <c r="G2876" s="17">
        <f t="shared" si="617"/>
        <v>41.889345043912606</v>
      </c>
      <c r="H2876" s="1">
        <f t="shared" si="618"/>
        <v>0</v>
      </c>
      <c r="I2876" s="1">
        <f t="shared" si="619"/>
        <v>0</v>
      </c>
      <c r="J2876" s="1">
        <f t="shared" si="620"/>
        <v>0</v>
      </c>
      <c r="K2876" s="1">
        <f t="shared" si="621"/>
        <v>0</v>
      </c>
      <c r="L2876" s="1">
        <f t="shared" si="622"/>
        <v>0</v>
      </c>
      <c r="M2876" s="1">
        <f t="shared" si="623"/>
        <v>0</v>
      </c>
      <c r="N2876" s="1" t="str">
        <f t="shared" si="624"/>
        <v>nee</v>
      </c>
      <c r="O2876" s="1">
        <f t="shared" si="625"/>
        <v>0</v>
      </c>
      <c r="P2876">
        <f t="shared" si="626"/>
        <v>0</v>
      </c>
    </row>
    <row r="2877" spans="1:16" x14ac:dyDescent="0.25">
      <c r="A2877" s="16">
        <f t="shared" si="627"/>
        <v>2875</v>
      </c>
      <c r="B2877" s="16">
        <f t="shared" si="616"/>
        <v>47</v>
      </c>
      <c r="C2877" s="1">
        <f t="shared" si="628"/>
        <v>1</v>
      </c>
      <c r="D2877" s="1">
        <f>VLOOKUP(C2877,Uitleg!$H$10:$K$14,2,FALSE)</f>
        <v>0</v>
      </c>
      <c r="E2877" s="1">
        <f>VLOOKUP(C2877,Uitleg!$H$10:$K$14,3,FALSE)</f>
        <v>0</v>
      </c>
      <c r="F2877">
        <f t="shared" si="629"/>
        <v>12</v>
      </c>
      <c r="G2877" s="17">
        <f t="shared" si="617"/>
        <v>41.950335552968099</v>
      </c>
      <c r="H2877" s="1">
        <f t="shared" si="618"/>
        <v>0</v>
      </c>
      <c r="I2877" s="1">
        <f t="shared" si="619"/>
        <v>0</v>
      </c>
      <c r="J2877" s="1">
        <f t="shared" si="620"/>
        <v>0</v>
      </c>
      <c r="K2877" s="1">
        <f t="shared" si="621"/>
        <v>0</v>
      </c>
      <c r="L2877" s="1">
        <f t="shared" si="622"/>
        <v>0</v>
      </c>
      <c r="M2877" s="1">
        <f t="shared" si="623"/>
        <v>0</v>
      </c>
      <c r="N2877" s="1" t="str">
        <f t="shared" si="624"/>
        <v>nee</v>
      </c>
      <c r="O2877" s="1">
        <f t="shared" si="625"/>
        <v>0</v>
      </c>
      <c r="P2877">
        <f t="shared" si="626"/>
        <v>0</v>
      </c>
    </row>
    <row r="2878" spans="1:16" x14ac:dyDescent="0.25">
      <c r="A2878" s="16">
        <f t="shared" si="627"/>
        <v>2876</v>
      </c>
      <c r="B2878" s="16">
        <f t="shared" si="616"/>
        <v>47</v>
      </c>
      <c r="C2878" s="1">
        <f t="shared" si="628"/>
        <v>1</v>
      </c>
      <c r="D2878" s="1">
        <f>VLOOKUP(C2878,Uitleg!$H$10:$K$14,2,FALSE)</f>
        <v>0</v>
      </c>
      <c r="E2878" s="1">
        <f>VLOOKUP(C2878,Uitleg!$H$10:$K$14,3,FALSE)</f>
        <v>0</v>
      </c>
      <c r="F2878">
        <f t="shared" si="629"/>
        <v>13</v>
      </c>
      <c r="G2878" s="17">
        <f t="shared" si="617"/>
        <v>42.012206387886806</v>
      </c>
      <c r="H2878" s="1">
        <f t="shared" si="618"/>
        <v>0</v>
      </c>
      <c r="I2878" s="1">
        <f t="shared" si="619"/>
        <v>0</v>
      </c>
      <c r="J2878" s="1">
        <f t="shared" si="620"/>
        <v>0</v>
      </c>
      <c r="K2878" s="1">
        <f t="shared" si="621"/>
        <v>0</v>
      </c>
      <c r="L2878" s="1">
        <f t="shared" si="622"/>
        <v>0</v>
      </c>
      <c r="M2878" s="1">
        <f t="shared" si="623"/>
        <v>0</v>
      </c>
      <c r="N2878" s="1" t="str">
        <f t="shared" si="624"/>
        <v>nee</v>
      </c>
      <c r="O2878" s="1">
        <f t="shared" si="625"/>
        <v>0</v>
      </c>
      <c r="P2878">
        <f t="shared" si="626"/>
        <v>0</v>
      </c>
    </row>
    <row r="2879" spans="1:16" x14ac:dyDescent="0.25">
      <c r="A2879" s="16">
        <f t="shared" si="627"/>
        <v>2877</v>
      </c>
      <c r="B2879" s="16">
        <f t="shared" si="616"/>
        <v>47</v>
      </c>
      <c r="C2879" s="1">
        <f t="shared" si="628"/>
        <v>1</v>
      </c>
      <c r="D2879" s="1">
        <f>VLOOKUP(C2879,Uitleg!$H$10:$K$14,2,FALSE)</f>
        <v>0</v>
      </c>
      <c r="E2879" s="1">
        <f>VLOOKUP(C2879,Uitleg!$H$10:$K$14,3,FALSE)</f>
        <v>0</v>
      </c>
      <c r="F2879">
        <f t="shared" si="629"/>
        <v>14</v>
      </c>
      <c r="G2879" s="17">
        <f t="shared" si="617"/>
        <v>42.074954725455697</v>
      </c>
      <c r="H2879" s="1">
        <f t="shared" si="618"/>
        <v>0</v>
      </c>
      <c r="I2879" s="1">
        <f t="shared" si="619"/>
        <v>0</v>
      </c>
      <c r="J2879" s="1">
        <f t="shared" si="620"/>
        <v>0</v>
      </c>
      <c r="K2879" s="1">
        <f t="shared" si="621"/>
        <v>0</v>
      </c>
      <c r="L2879" s="1">
        <f t="shared" si="622"/>
        <v>0</v>
      </c>
      <c r="M2879" s="1">
        <f t="shared" si="623"/>
        <v>0</v>
      </c>
      <c r="N2879" s="1" t="str">
        <f t="shared" si="624"/>
        <v>nee</v>
      </c>
      <c r="O2879" s="1">
        <f t="shared" si="625"/>
        <v>0</v>
      </c>
      <c r="P2879">
        <f t="shared" si="626"/>
        <v>0</v>
      </c>
    </row>
    <row r="2880" spans="1:16" x14ac:dyDescent="0.25">
      <c r="A2880" s="16">
        <f t="shared" si="627"/>
        <v>2878</v>
      </c>
      <c r="B2880" s="16">
        <f t="shared" si="616"/>
        <v>47</v>
      </c>
      <c r="C2880" s="1">
        <f t="shared" si="628"/>
        <v>1</v>
      </c>
      <c r="D2880" s="1">
        <f>VLOOKUP(C2880,Uitleg!$H$10:$K$14,2,FALSE)</f>
        <v>0</v>
      </c>
      <c r="E2880" s="1">
        <f>VLOOKUP(C2880,Uitleg!$H$10:$K$14,3,FALSE)</f>
        <v>0</v>
      </c>
      <c r="F2880">
        <f t="shared" si="629"/>
        <v>15</v>
      </c>
      <c r="G2880" s="17">
        <f t="shared" si="617"/>
        <v>42.138577704563261</v>
      </c>
      <c r="H2880" s="1">
        <f t="shared" si="618"/>
        <v>0</v>
      </c>
      <c r="I2880" s="1">
        <f t="shared" si="619"/>
        <v>0</v>
      </c>
      <c r="J2880" s="1">
        <f t="shared" si="620"/>
        <v>0</v>
      </c>
      <c r="K2880" s="1">
        <f t="shared" si="621"/>
        <v>0</v>
      </c>
      <c r="L2880" s="1">
        <f t="shared" si="622"/>
        <v>0</v>
      </c>
      <c r="M2880" s="1">
        <f t="shared" si="623"/>
        <v>0</v>
      </c>
      <c r="N2880" s="1" t="str">
        <f t="shared" si="624"/>
        <v>nee</v>
      </c>
      <c r="O2880" s="1">
        <f t="shared" si="625"/>
        <v>0</v>
      </c>
      <c r="P2880">
        <f t="shared" si="626"/>
        <v>0</v>
      </c>
    </row>
    <row r="2881" spans="1:16" x14ac:dyDescent="0.25">
      <c r="A2881" s="16">
        <f t="shared" si="627"/>
        <v>2879</v>
      </c>
      <c r="B2881" s="16">
        <f t="shared" si="616"/>
        <v>47</v>
      </c>
      <c r="C2881" s="1">
        <f t="shared" si="628"/>
        <v>1</v>
      </c>
      <c r="D2881" s="1">
        <f>VLOOKUP(C2881,Uitleg!$H$10:$K$14,2,FALSE)</f>
        <v>0</v>
      </c>
      <c r="E2881" s="1">
        <f>VLOOKUP(C2881,Uitleg!$H$10:$K$14,3,FALSE)</f>
        <v>0</v>
      </c>
      <c r="F2881">
        <f t="shared" si="629"/>
        <v>16</v>
      </c>
      <c r="G2881" s="17">
        <f t="shared" si="617"/>
        <v>42.20307242631219</v>
      </c>
      <c r="H2881" s="1">
        <f t="shared" si="618"/>
        <v>0</v>
      </c>
      <c r="I2881" s="1">
        <f t="shared" si="619"/>
        <v>0</v>
      </c>
      <c r="J2881" s="1">
        <f t="shared" si="620"/>
        <v>0</v>
      </c>
      <c r="K2881" s="1">
        <f t="shared" si="621"/>
        <v>0</v>
      </c>
      <c r="L2881" s="1">
        <f t="shared" si="622"/>
        <v>0</v>
      </c>
      <c r="M2881" s="1">
        <f t="shared" si="623"/>
        <v>0</v>
      </c>
      <c r="N2881" s="1" t="str">
        <f t="shared" si="624"/>
        <v>nee</v>
      </c>
      <c r="O2881" s="1">
        <f t="shared" si="625"/>
        <v>0</v>
      </c>
      <c r="P2881">
        <f t="shared" si="626"/>
        <v>0</v>
      </c>
    </row>
    <row r="2882" spans="1:16" x14ac:dyDescent="0.25">
      <c r="A2882" s="16">
        <f t="shared" si="627"/>
        <v>2880</v>
      </c>
      <c r="B2882" s="16">
        <f t="shared" ref="B2882:B2945" si="630">TRUNC(A2882/60,0)</f>
        <v>48</v>
      </c>
      <c r="C2882" s="1">
        <f t="shared" si="628"/>
        <v>1</v>
      </c>
      <c r="D2882" s="1">
        <f>VLOOKUP(C2882,Uitleg!$H$10:$K$14,2,FALSE)</f>
        <v>0</v>
      </c>
      <c r="E2882" s="1">
        <f>VLOOKUP(C2882,Uitleg!$H$10:$K$14,3,FALSE)</f>
        <v>0</v>
      </c>
      <c r="F2882">
        <f t="shared" si="629"/>
        <v>17</v>
      </c>
      <c r="G2882" s="17">
        <f t="shared" ref="G2882:G2945" si="631">50+SIN(A2882/(PeriodeSinus1*30/PI()))*20+SIN(A2882/(PeriodeSinus2*30/PI()))*30</f>
        <v>42.268435954133132</v>
      </c>
      <c r="H2882" s="1">
        <f t="shared" ref="H2882:H2945" si="632">IF(AND(C2882=1,F2882&gt;MaxWachttijd-G2882/2),1,0)</f>
        <v>0</v>
      </c>
      <c r="I2882" s="1">
        <f t="shared" ref="I2882:I2945" si="633">IF(AND(C2882=2,G2882&lt;=Uitschakeldrempel,F2882&gt;DuurGroen),1,0)</f>
        <v>0</v>
      </c>
      <c r="J2882" s="1">
        <f t="shared" ref="J2882:J2945" si="634">IF(AND(C2882=2,G2882&gt;Uitschakeldrempel),1,0)</f>
        <v>0</v>
      </c>
      <c r="K2882" s="1">
        <f t="shared" ref="K2882:K2945" si="635">IF(AND(C2882=3,F2882&gt;MaxWachttijd-G2882/2),1,0)</f>
        <v>0</v>
      </c>
      <c r="L2882" s="1">
        <f t="shared" ref="L2882:L2945" si="636">IF(AND(C2882=4,F2882&gt;DuurGroen),1,0)</f>
        <v>0</v>
      </c>
      <c r="M2882" s="1">
        <f t="shared" ref="M2882:M2945" si="637">IF(AND(C2882=5,G2882&lt;Inschakeldrempel),1,0)</f>
        <v>0</v>
      </c>
      <c r="N2882" s="1" t="str">
        <f t="shared" ref="N2882:N2945" si="638">IF(SUM(H2882:M2882)=0,"nee","JA")</f>
        <v>nee</v>
      </c>
      <c r="O2882" s="1">
        <f t="shared" ref="O2882:O2945" si="639">H2882*2+I2882*3+J2882*5+K2882*4+L2882*1+M2882*4</f>
        <v>0</v>
      </c>
      <c r="P2882">
        <f t="shared" ref="P2882:P2945" si="640">D2882*50+E2882*50</f>
        <v>0</v>
      </c>
    </row>
    <row r="2883" spans="1:16" x14ac:dyDescent="0.25">
      <c r="A2883" s="16">
        <f t="shared" ref="A2883:A2946" si="641">A2882+Tijdstap</f>
        <v>2881</v>
      </c>
      <c r="B2883" s="16">
        <f t="shared" si="630"/>
        <v>48</v>
      </c>
      <c r="C2883" s="1">
        <f t="shared" ref="C2883:C2946" si="642">IF(O2882=0,C2882,O2882)</f>
        <v>1</v>
      </c>
      <c r="D2883" s="1">
        <f>VLOOKUP(C2883,Uitleg!$H$10:$K$14,2,FALSE)</f>
        <v>0</v>
      </c>
      <c r="E2883" s="1">
        <f>VLOOKUP(C2883,Uitleg!$H$10:$K$14,3,FALSE)</f>
        <v>0</v>
      </c>
      <c r="F2883">
        <f t="shared" ref="F2883:F2946" si="643">IF(C2883=C2882,F2882+Tijdstap,0)</f>
        <v>18</v>
      </c>
      <c r="G2883" s="17">
        <f t="shared" si="631"/>
        <v>42.334665313900203</v>
      </c>
      <c r="H2883" s="1">
        <f t="shared" si="632"/>
        <v>0</v>
      </c>
      <c r="I2883" s="1">
        <f t="shared" si="633"/>
        <v>0</v>
      </c>
      <c r="J2883" s="1">
        <f t="shared" si="634"/>
        <v>0</v>
      </c>
      <c r="K2883" s="1">
        <f t="shared" si="635"/>
        <v>0</v>
      </c>
      <c r="L2883" s="1">
        <f t="shared" si="636"/>
        <v>0</v>
      </c>
      <c r="M2883" s="1">
        <f t="shared" si="637"/>
        <v>0</v>
      </c>
      <c r="N2883" s="1" t="str">
        <f t="shared" si="638"/>
        <v>nee</v>
      </c>
      <c r="O2883" s="1">
        <f t="shared" si="639"/>
        <v>0</v>
      </c>
      <c r="P2883">
        <f t="shared" si="640"/>
        <v>0</v>
      </c>
    </row>
    <row r="2884" spans="1:16" x14ac:dyDescent="0.25">
      <c r="A2884" s="16">
        <f t="shared" si="641"/>
        <v>2882</v>
      </c>
      <c r="B2884" s="16">
        <f t="shared" si="630"/>
        <v>48</v>
      </c>
      <c r="C2884" s="1">
        <f t="shared" si="642"/>
        <v>1</v>
      </c>
      <c r="D2884" s="1">
        <f>VLOOKUP(C2884,Uitleg!$H$10:$K$14,2,FALSE)</f>
        <v>0</v>
      </c>
      <c r="E2884" s="1">
        <f>VLOOKUP(C2884,Uitleg!$H$10:$K$14,3,FALSE)</f>
        <v>0</v>
      </c>
      <c r="F2884">
        <f t="shared" si="643"/>
        <v>19</v>
      </c>
      <c r="G2884" s="17">
        <f t="shared" si="631"/>
        <v>42.401757494047544</v>
      </c>
      <c r="H2884" s="1">
        <f t="shared" si="632"/>
        <v>1</v>
      </c>
      <c r="I2884" s="1">
        <f t="shared" si="633"/>
        <v>0</v>
      </c>
      <c r="J2884" s="1">
        <f t="shared" si="634"/>
        <v>0</v>
      </c>
      <c r="K2884" s="1">
        <f t="shared" si="635"/>
        <v>0</v>
      </c>
      <c r="L2884" s="1">
        <f t="shared" si="636"/>
        <v>0</v>
      </c>
      <c r="M2884" s="1">
        <f t="shared" si="637"/>
        <v>0</v>
      </c>
      <c r="N2884" s="1" t="str">
        <f t="shared" si="638"/>
        <v>JA</v>
      </c>
      <c r="O2884" s="1">
        <f t="shared" si="639"/>
        <v>2</v>
      </c>
      <c r="P2884">
        <f t="shared" si="640"/>
        <v>0</v>
      </c>
    </row>
    <row r="2885" spans="1:16" x14ac:dyDescent="0.25">
      <c r="A2885" s="16">
        <f t="shared" si="641"/>
        <v>2883</v>
      </c>
      <c r="B2885" s="16">
        <f t="shared" si="630"/>
        <v>48</v>
      </c>
      <c r="C2885" s="1">
        <f t="shared" si="642"/>
        <v>2</v>
      </c>
      <c r="D2885" s="1">
        <f>VLOOKUP(C2885,Uitleg!$H$10:$K$14,2,FALSE)</f>
        <v>0</v>
      </c>
      <c r="E2885" s="1">
        <f>VLOOKUP(C2885,Uitleg!$H$10:$K$14,3,FALSE)</f>
        <v>1</v>
      </c>
      <c r="F2885">
        <f t="shared" si="643"/>
        <v>0</v>
      </c>
      <c r="G2885" s="17">
        <f t="shared" si="631"/>
        <v>42.469709445687748</v>
      </c>
      <c r="H2885" s="1">
        <f t="shared" si="632"/>
        <v>0</v>
      </c>
      <c r="I2885" s="1">
        <f t="shared" si="633"/>
        <v>0</v>
      </c>
      <c r="J2885" s="1">
        <f t="shared" si="634"/>
        <v>0</v>
      </c>
      <c r="K2885" s="1">
        <f t="shared" si="635"/>
        <v>0</v>
      </c>
      <c r="L2885" s="1">
        <f t="shared" si="636"/>
        <v>0</v>
      </c>
      <c r="M2885" s="1">
        <f t="shared" si="637"/>
        <v>0</v>
      </c>
      <c r="N2885" s="1" t="str">
        <f t="shared" si="638"/>
        <v>nee</v>
      </c>
      <c r="O2885" s="1">
        <f t="shared" si="639"/>
        <v>0</v>
      </c>
      <c r="P2885">
        <f t="shared" si="640"/>
        <v>50</v>
      </c>
    </row>
    <row r="2886" spans="1:16" x14ac:dyDescent="0.25">
      <c r="A2886" s="16">
        <f t="shared" si="641"/>
        <v>2884</v>
      </c>
      <c r="B2886" s="16">
        <f t="shared" si="630"/>
        <v>48</v>
      </c>
      <c r="C2886" s="1">
        <f t="shared" si="642"/>
        <v>2</v>
      </c>
      <c r="D2886" s="1">
        <f>VLOOKUP(C2886,Uitleg!$H$10:$K$14,2,FALSE)</f>
        <v>0</v>
      </c>
      <c r="E2886" s="1">
        <f>VLOOKUP(C2886,Uitleg!$H$10:$K$14,3,FALSE)</f>
        <v>1</v>
      </c>
      <c r="F2886">
        <f t="shared" si="643"/>
        <v>1</v>
      </c>
      <c r="G2886" s="17">
        <f t="shared" si="631"/>
        <v>42.538518082731507</v>
      </c>
      <c r="H2886" s="1">
        <f t="shared" si="632"/>
        <v>0</v>
      </c>
      <c r="I2886" s="1">
        <f t="shared" si="633"/>
        <v>0</v>
      </c>
      <c r="J2886" s="1">
        <f t="shared" si="634"/>
        <v>0</v>
      </c>
      <c r="K2886" s="1">
        <f t="shared" si="635"/>
        <v>0</v>
      </c>
      <c r="L2886" s="1">
        <f t="shared" si="636"/>
        <v>0</v>
      </c>
      <c r="M2886" s="1">
        <f t="shared" si="637"/>
        <v>0</v>
      </c>
      <c r="N2886" s="1" t="str">
        <f t="shared" si="638"/>
        <v>nee</v>
      </c>
      <c r="O2886" s="1">
        <f t="shared" si="639"/>
        <v>0</v>
      </c>
      <c r="P2886">
        <f t="shared" si="640"/>
        <v>50</v>
      </c>
    </row>
    <row r="2887" spans="1:16" x14ac:dyDescent="0.25">
      <c r="A2887" s="16">
        <f t="shared" si="641"/>
        <v>2885</v>
      </c>
      <c r="B2887" s="16">
        <f t="shared" si="630"/>
        <v>48</v>
      </c>
      <c r="C2887" s="1">
        <f t="shared" si="642"/>
        <v>2</v>
      </c>
      <c r="D2887" s="1">
        <f>VLOOKUP(C2887,Uitleg!$H$10:$K$14,2,FALSE)</f>
        <v>0</v>
      </c>
      <c r="E2887" s="1">
        <f>VLOOKUP(C2887,Uitleg!$H$10:$K$14,3,FALSE)</f>
        <v>1</v>
      </c>
      <c r="F2887">
        <f t="shared" si="643"/>
        <v>2</v>
      </c>
      <c r="G2887" s="17">
        <f t="shared" si="631"/>
        <v>42.608180282009002</v>
      </c>
      <c r="H2887" s="1">
        <f t="shared" si="632"/>
        <v>0</v>
      </c>
      <c r="I2887" s="1">
        <f t="shared" si="633"/>
        <v>0</v>
      </c>
      <c r="J2887" s="1">
        <f t="shared" si="634"/>
        <v>0</v>
      </c>
      <c r="K2887" s="1">
        <f t="shared" si="635"/>
        <v>0</v>
      </c>
      <c r="L2887" s="1">
        <f t="shared" si="636"/>
        <v>0</v>
      </c>
      <c r="M2887" s="1">
        <f t="shared" si="637"/>
        <v>0</v>
      </c>
      <c r="N2887" s="1" t="str">
        <f t="shared" si="638"/>
        <v>nee</v>
      </c>
      <c r="O2887" s="1">
        <f t="shared" si="639"/>
        <v>0</v>
      </c>
      <c r="P2887">
        <f t="shared" si="640"/>
        <v>50</v>
      </c>
    </row>
    <row r="2888" spans="1:16" x14ac:dyDescent="0.25">
      <c r="A2888" s="16">
        <f t="shared" si="641"/>
        <v>2886</v>
      </c>
      <c r="B2888" s="16">
        <f t="shared" si="630"/>
        <v>48</v>
      </c>
      <c r="C2888" s="1">
        <f t="shared" si="642"/>
        <v>2</v>
      </c>
      <c r="D2888" s="1">
        <f>VLOOKUP(C2888,Uitleg!$H$10:$K$14,2,FALSE)</f>
        <v>0</v>
      </c>
      <c r="E2888" s="1">
        <f>VLOOKUP(C2888,Uitleg!$H$10:$K$14,3,FALSE)</f>
        <v>1</v>
      </c>
      <c r="F2888">
        <f t="shared" si="643"/>
        <v>3</v>
      </c>
      <c r="G2888" s="17">
        <f t="shared" si="631"/>
        <v>42.678692883392145</v>
      </c>
      <c r="H2888" s="1">
        <f t="shared" si="632"/>
        <v>0</v>
      </c>
      <c r="I2888" s="1">
        <f t="shared" si="633"/>
        <v>0</v>
      </c>
      <c r="J2888" s="1">
        <f t="shared" si="634"/>
        <v>0</v>
      </c>
      <c r="K2888" s="1">
        <f t="shared" si="635"/>
        <v>0</v>
      </c>
      <c r="L2888" s="1">
        <f t="shared" si="636"/>
        <v>0</v>
      </c>
      <c r="M2888" s="1">
        <f t="shared" si="637"/>
        <v>0</v>
      </c>
      <c r="N2888" s="1" t="str">
        <f t="shared" si="638"/>
        <v>nee</v>
      </c>
      <c r="O2888" s="1">
        <f t="shared" si="639"/>
        <v>0</v>
      </c>
      <c r="P2888">
        <f t="shared" si="640"/>
        <v>50</v>
      </c>
    </row>
    <row r="2889" spans="1:16" x14ac:dyDescent="0.25">
      <c r="A2889" s="16">
        <f t="shared" si="641"/>
        <v>2887</v>
      </c>
      <c r="B2889" s="16">
        <f t="shared" si="630"/>
        <v>48</v>
      </c>
      <c r="C2889" s="1">
        <f t="shared" si="642"/>
        <v>2</v>
      </c>
      <c r="D2889" s="1">
        <f>VLOOKUP(C2889,Uitleg!$H$10:$K$14,2,FALSE)</f>
        <v>0</v>
      </c>
      <c r="E2889" s="1">
        <f>VLOOKUP(C2889,Uitleg!$H$10:$K$14,3,FALSE)</f>
        <v>1</v>
      </c>
      <c r="F2889">
        <f t="shared" si="643"/>
        <v>4</v>
      </c>
      <c r="G2889" s="17">
        <f t="shared" si="631"/>
        <v>42.750052689918917</v>
      </c>
      <c r="H2889" s="1">
        <f t="shared" si="632"/>
        <v>0</v>
      </c>
      <c r="I2889" s="1">
        <f t="shared" si="633"/>
        <v>1</v>
      </c>
      <c r="J2889" s="1">
        <f t="shared" si="634"/>
        <v>0</v>
      </c>
      <c r="K2889" s="1">
        <f t="shared" si="635"/>
        <v>0</v>
      </c>
      <c r="L2889" s="1">
        <f t="shared" si="636"/>
        <v>0</v>
      </c>
      <c r="M2889" s="1">
        <f t="shared" si="637"/>
        <v>0</v>
      </c>
      <c r="N2889" s="1" t="str">
        <f t="shared" si="638"/>
        <v>JA</v>
      </c>
      <c r="O2889" s="1">
        <f t="shared" si="639"/>
        <v>3</v>
      </c>
      <c r="P2889">
        <f t="shared" si="640"/>
        <v>50</v>
      </c>
    </row>
    <row r="2890" spans="1:16" x14ac:dyDescent="0.25">
      <c r="A2890" s="16">
        <f t="shared" si="641"/>
        <v>2888</v>
      </c>
      <c r="B2890" s="16">
        <f t="shared" si="630"/>
        <v>48</v>
      </c>
      <c r="C2890" s="1">
        <f t="shared" si="642"/>
        <v>3</v>
      </c>
      <c r="D2890" s="1">
        <f>VLOOKUP(C2890,Uitleg!$H$10:$K$14,2,FALSE)</f>
        <v>0</v>
      </c>
      <c r="E2890" s="1">
        <f>VLOOKUP(C2890,Uitleg!$H$10:$K$14,3,FALSE)</f>
        <v>0</v>
      </c>
      <c r="F2890">
        <f t="shared" si="643"/>
        <v>0</v>
      </c>
      <c r="G2890" s="17">
        <f t="shared" si="631"/>
        <v>42.822256467918699</v>
      </c>
      <c r="H2890" s="1">
        <f t="shared" si="632"/>
        <v>0</v>
      </c>
      <c r="I2890" s="1">
        <f t="shared" si="633"/>
        <v>0</v>
      </c>
      <c r="J2890" s="1">
        <f t="shared" si="634"/>
        <v>0</v>
      </c>
      <c r="K2890" s="1">
        <f t="shared" si="635"/>
        <v>0</v>
      </c>
      <c r="L2890" s="1">
        <f t="shared" si="636"/>
        <v>0</v>
      </c>
      <c r="M2890" s="1">
        <f t="shared" si="637"/>
        <v>0</v>
      </c>
      <c r="N2890" s="1" t="str">
        <f t="shared" si="638"/>
        <v>nee</v>
      </c>
      <c r="O2890" s="1">
        <f t="shared" si="639"/>
        <v>0</v>
      </c>
      <c r="P2890">
        <f t="shared" si="640"/>
        <v>0</v>
      </c>
    </row>
    <row r="2891" spans="1:16" x14ac:dyDescent="0.25">
      <c r="A2891" s="16">
        <f t="shared" si="641"/>
        <v>2889</v>
      </c>
      <c r="B2891" s="16">
        <f t="shared" si="630"/>
        <v>48</v>
      </c>
      <c r="C2891" s="1">
        <f t="shared" si="642"/>
        <v>3</v>
      </c>
      <c r="D2891" s="1">
        <f>VLOOKUP(C2891,Uitleg!$H$10:$K$14,2,FALSE)</f>
        <v>0</v>
      </c>
      <c r="E2891" s="1">
        <f>VLOOKUP(C2891,Uitleg!$H$10:$K$14,3,FALSE)</f>
        <v>0</v>
      </c>
      <c r="F2891">
        <f t="shared" si="643"/>
        <v>1</v>
      </c>
      <c r="G2891" s="17">
        <f t="shared" si="631"/>
        <v>42.895300947139376</v>
      </c>
      <c r="H2891" s="1">
        <f t="shared" si="632"/>
        <v>0</v>
      </c>
      <c r="I2891" s="1">
        <f t="shared" si="633"/>
        <v>0</v>
      </c>
      <c r="J2891" s="1">
        <f t="shared" si="634"/>
        <v>0</v>
      </c>
      <c r="K2891" s="1">
        <f t="shared" si="635"/>
        <v>0</v>
      </c>
      <c r="L2891" s="1">
        <f t="shared" si="636"/>
        <v>0</v>
      </c>
      <c r="M2891" s="1">
        <f t="shared" si="637"/>
        <v>0</v>
      </c>
      <c r="N2891" s="1" t="str">
        <f t="shared" si="638"/>
        <v>nee</v>
      </c>
      <c r="O2891" s="1">
        <f t="shared" si="639"/>
        <v>0</v>
      </c>
      <c r="P2891">
        <f t="shared" si="640"/>
        <v>0</v>
      </c>
    </row>
    <row r="2892" spans="1:16" x14ac:dyDescent="0.25">
      <c r="A2892" s="16">
        <f t="shared" si="641"/>
        <v>2890</v>
      </c>
      <c r="B2892" s="16">
        <f t="shared" si="630"/>
        <v>48</v>
      </c>
      <c r="C2892" s="1">
        <f t="shared" si="642"/>
        <v>3</v>
      </c>
      <c r="D2892" s="1">
        <f>VLOOKUP(C2892,Uitleg!$H$10:$K$14,2,FALSE)</f>
        <v>0</v>
      </c>
      <c r="E2892" s="1">
        <f>VLOOKUP(C2892,Uitleg!$H$10:$K$14,3,FALSE)</f>
        <v>0</v>
      </c>
      <c r="F2892">
        <f t="shared" si="643"/>
        <v>2</v>
      </c>
      <c r="G2892" s="17">
        <f t="shared" si="631"/>
        <v>42.969182820875453</v>
      </c>
      <c r="H2892" s="1">
        <f t="shared" si="632"/>
        <v>0</v>
      </c>
      <c r="I2892" s="1">
        <f t="shared" si="633"/>
        <v>0</v>
      </c>
      <c r="J2892" s="1">
        <f t="shared" si="634"/>
        <v>0</v>
      </c>
      <c r="K2892" s="1">
        <f t="shared" si="635"/>
        <v>0</v>
      </c>
      <c r="L2892" s="1">
        <f t="shared" si="636"/>
        <v>0</v>
      </c>
      <c r="M2892" s="1">
        <f t="shared" si="637"/>
        <v>0</v>
      </c>
      <c r="N2892" s="1" t="str">
        <f t="shared" si="638"/>
        <v>nee</v>
      </c>
      <c r="O2892" s="1">
        <f t="shared" si="639"/>
        <v>0</v>
      </c>
      <c r="P2892">
        <f t="shared" si="640"/>
        <v>0</v>
      </c>
    </row>
    <row r="2893" spans="1:16" x14ac:dyDescent="0.25">
      <c r="A2893" s="16">
        <f t="shared" si="641"/>
        <v>2891</v>
      </c>
      <c r="B2893" s="16">
        <f t="shared" si="630"/>
        <v>48</v>
      </c>
      <c r="C2893" s="1">
        <f t="shared" si="642"/>
        <v>3</v>
      </c>
      <c r="D2893" s="1">
        <f>VLOOKUP(C2893,Uitleg!$H$10:$K$14,2,FALSE)</f>
        <v>0</v>
      </c>
      <c r="E2893" s="1">
        <f>VLOOKUP(C2893,Uitleg!$H$10:$K$14,3,FALSE)</f>
        <v>0</v>
      </c>
      <c r="F2893">
        <f t="shared" si="643"/>
        <v>3</v>
      </c>
      <c r="G2893" s="17">
        <f t="shared" si="631"/>
        <v>43.043898746097881</v>
      </c>
      <c r="H2893" s="1">
        <f t="shared" si="632"/>
        <v>0</v>
      </c>
      <c r="I2893" s="1">
        <f t="shared" si="633"/>
        <v>0</v>
      </c>
      <c r="J2893" s="1">
        <f t="shared" si="634"/>
        <v>0</v>
      </c>
      <c r="K2893" s="1">
        <f t="shared" si="635"/>
        <v>0</v>
      </c>
      <c r="L2893" s="1">
        <f t="shared" si="636"/>
        <v>0</v>
      </c>
      <c r="M2893" s="1">
        <f t="shared" si="637"/>
        <v>0</v>
      </c>
      <c r="N2893" s="1" t="str">
        <f t="shared" si="638"/>
        <v>nee</v>
      </c>
      <c r="O2893" s="1">
        <f t="shared" si="639"/>
        <v>0</v>
      </c>
      <c r="P2893">
        <f t="shared" si="640"/>
        <v>0</v>
      </c>
    </row>
    <row r="2894" spans="1:16" x14ac:dyDescent="0.25">
      <c r="A2894" s="16">
        <f t="shared" si="641"/>
        <v>2892</v>
      </c>
      <c r="B2894" s="16">
        <f t="shared" si="630"/>
        <v>48</v>
      </c>
      <c r="C2894" s="1">
        <f t="shared" si="642"/>
        <v>3</v>
      </c>
      <c r="D2894" s="1">
        <f>VLOOKUP(C2894,Uitleg!$H$10:$K$14,2,FALSE)</f>
        <v>0</v>
      </c>
      <c r="E2894" s="1">
        <f>VLOOKUP(C2894,Uitleg!$H$10:$K$14,3,FALSE)</f>
        <v>0</v>
      </c>
      <c r="F2894">
        <f t="shared" si="643"/>
        <v>4</v>
      </c>
      <c r="G2894" s="17">
        <f t="shared" si="631"/>
        <v>43.119445343585312</v>
      </c>
      <c r="H2894" s="1">
        <f t="shared" si="632"/>
        <v>0</v>
      </c>
      <c r="I2894" s="1">
        <f t="shared" si="633"/>
        <v>0</v>
      </c>
      <c r="J2894" s="1">
        <f t="shared" si="634"/>
        <v>0</v>
      </c>
      <c r="K2894" s="1">
        <f t="shared" si="635"/>
        <v>0</v>
      </c>
      <c r="L2894" s="1">
        <f t="shared" si="636"/>
        <v>0</v>
      </c>
      <c r="M2894" s="1">
        <f t="shared" si="637"/>
        <v>0</v>
      </c>
      <c r="N2894" s="1" t="str">
        <f t="shared" si="638"/>
        <v>nee</v>
      </c>
      <c r="O2894" s="1">
        <f t="shared" si="639"/>
        <v>0</v>
      </c>
      <c r="P2894">
        <f t="shared" si="640"/>
        <v>0</v>
      </c>
    </row>
    <row r="2895" spans="1:16" x14ac:dyDescent="0.25">
      <c r="A2895" s="16">
        <f t="shared" si="641"/>
        <v>2893</v>
      </c>
      <c r="B2895" s="16">
        <f t="shared" si="630"/>
        <v>48</v>
      </c>
      <c r="C2895" s="1">
        <f t="shared" si="642"/>
        <v>3</v>
      </c>
      <c r="D2895" s="1">
        <f>VLOOKUP(C2895,Uitleg!$H$10:$K$14,2,FALSE)</f>
        <v>0</v>
      </c>
      <c r="E2895" s="1">
        <f>VLOOKUP(C2895,Uitleg!$H$10:$K$14,3,FALSE)</f>
        <v>0</v>
      </c>
      <c r="F2895">
        <f t="shared" si="643"/>
        <v>5</v>
      </c>
      <c r="G2895" s="17">
        <f t="shared" si="631"/>
        <v>43.195819198056682</v>
      </c>
      <c r="H2895" s="1">
        <f t="shared" si="632"/>
        <v>0</v>
      </c>
      <c r="I2895" s="1">
        <f t="shared" si="633"/>
        <v>0</v>
      </c>
      <c r="J2895" s="1">
        <f t="shared" si="634"/>
        <v>0</v>
      </c>
      <c r="K2895" s="1">
        <f t="shared" si="635"/>
        <v>0</v>
      </c>
      <c r="L2895" s="1">
        <f t="shared" si="636"/>
        <v>0</v>
      </c>
      <c r="M2895" s="1">
        <f t="shared" si="637"/>
        <v>0</v>
      </c>
      <c r="N2895" s="1" t="str">
        <f t="shared" si="638"/>
        <v>nee</v>
      </c>
      <c r="O2895" s="1">
        <f t="shared" si="639"/>
        <v>0</v>
      </c>
      <c r="P2895">
        <f t="shared" si="640"/>
        <v>0</v>
      </c>
    </row>
    <row r="2896" spans="1:16" x14ac:dyDescent="0.25">
      <c r="A2896" s="16">
        <f t="shared" si="641"/>
        <v>2894</v>
      </c>
      <c r="B2896" s="16">
        <f t="shared" si="630"/>
        <v>48</v>
      </c>
      <c r="C2896" s="1">
        <f t="shared" si="642"/>
        <v>3</v>
      </c>
      <c r="D2896" s="1">
        <f>VLOOKUP(C2896,Uitleg!$H$10:$K$14,2,FALSE)</f>
        <v>0</v>
      </c>
      <c r="E2896" s="1">
        <f>VLOOKUP(C2896,Uitleg!$H$10:$K$14,3,FALSE)</f>
        <v>0</v>
      </c>
      <c r="F2896">
        <f t="shared" si="643"/>
        <v>6</v>
      </c>
      <c r="G2896" s="17">
        <f t="shared" si="631"/>
        <v>43.273016858305105</v>
      </c>
      <c r="H2896" s="1">
        <f t="shared" si="632"/>
        <v>0</v>
      </c>
      <c r="I2896" s="1">
        <f t="shared" si="633"/>
        <v>0</v>
      </c>
      <c r="J2896" s="1">
        <f t="shared" si="634"/>
        <v>0</v>
      </c>
      <c r="K2896" s="1">
        <f t="shared" si="635"/>
        <v>0</v>
      </c>
      <c r="L2896" s="1">
        <f t="shared" si="636"/>
        <v>0</v>
      </c>
      <c r="M2896" s="1">
        <f t="shared" si="637"/>
        <v>0</v>
      </c>
      <c r="N2896" s="1" t="str">
        <f t="shared" si="638"/>
        <v>nee</v>
      </c>
      <c r="O2896" s="1">
        <f t="shared" si="639"/>
        <v>0</v>
      </c>
      <c r="P2896">
        <f t="shared" si="640"/>
        <v>0</v>
      </c>
    </row>
    <row r="2897" spans="1:16" x14ac:dyDescent="0.25">
      <c r="A2897" s="16">
        <f t="shared" si="641"/>
        <v>2895</v>
      </c>
      <c r="B2897" s="16">
        <f t="shared" si="630"/>
        <v>48</v>
      </c>
      <c r="C2897" s="1">
        <f t="shared" si="642"/>
        <v>3</v>
      </c>
      <c r="D2897" s="1">
        <f>VLOOKUP(C2897,Uitleg!$H$10:$K$14,2,FALSE)</f>
        <v>0</v>
      </c>
      <c r="E2897" s="1">
        <f>VLOOKUP(C2897,Uitleg!$H$10:$K$14,3,FALSE)</f>
        <v>0</v>
      </c>
      <c r="F2897">
        <f t="shared" si="643"/>
        <v>7</v>
      </c>
      <c r="G2897" s="17">
        <f t="shared" si="631"/>
        <v>43.351034837333287</v>
      </c>
      <c r="H2897" s="1">
        <f t="shared" si="632"/>
        <v>0</v>
      </c>
      <c r="I2897" s="1">
        <f t="shared" si="633"/>
        <v>0</v>
      </c>
      <c r="J2897" s="1">
        <f t="shared" si="634"/>
        <v>0</v>
      </c>
      <c r="K2897" s="1">
        <f t="shared" si="635"/>
        <v>0</v>
      </c>
      <c r="L2897" s="1">
        <f t="shared" si="636"/>
        <v>0</v>
      </c>
      <c r="M2897" s="1">
        <f t="shared" si="637"/>
        <v>0</v>
      </c>
      <c r="N2897" s="1" t="str">
        <f t="shared" si="638"/>
        <v>nee</v>
      </c>
      <c r="O2897" s="1">
        <f t="shared" si="639"/>
        <v>0</v>
      </c>
      <c r="P2897">
        <f t="shared" si="640"/>
        <v>0</v>
      </c>
    </row>
    <row r="2898" spans="1:16" x14ac:dyDescent="0.25">
      <c r="A2898" s="16">
        <f t="shared" si="641"/>
        <v>2896</v>
      </c>
      <c r="B2898" s="16">
        <f t="shared" si="630"/>
        <v>48</v>
      </c>
      <c r="C2898" s="1">
        <f t="shared" si="642"/>
        <v>3</v>
      </c>
      <c r="D2898" s="1">
        <f>VLOOKUP(C2898,Uitleg!$H$10:$K$14,2,FALSE)</f>
        <v>0</v>
      </c>
      <c r="E2898" s="1">
        <f>VLOOKUP(C2898,Uitleg!$H$10:$K$14,3,FALSE)</f>
        <v>0</v>
      </c>
      <c r="F2898">
        <f t="shared" si="643"/>
        <v>8</v>
      </c>
      <c r="G2898" s="17">
        <f t="shared" si="631"/>
        <v>43.429869612490322</v>
      </c>
      <c r="H2898" s="1">
        <f t="shared" si="632"/>
        <v>0</v>
      </c>
      <c r="I2898" s="1">
        <f t="shared" si="633"/>
        <v>0</v>
      </c>
      <c r="J2898" s="1">
        <f t="shared" si="634"/>
        <v>0</v>
      </c>
      <c r="K2898" s="1">
        <f t="shared" si="635"/>
        <v>0</v>
      </c>
      <c r="L2898" s="1">
        <f t="shared" si="636"/>
        <v>0</v>
      </c>
      <c r="M2898" s="1">
        <f t="shared" si="637"/>
        <v>0</v>
      </c>
      <c r="N2898" s="1" t="str">
        <f t="shared" si="638"/>
        <v>nee</v>
      </c>
      <c r="O2898" s="1">
        <f t="shared" si="639"/>
        <v>0</v>
      </c>
      <c r="P2898">
        <f t="shared" si="640"/>
        <v>0</v>
      </c>
    </row>
    <row r="2899" spans="1:16" x14ac:dyDescent="0.25">
      <c r="A2899" s="16">
        <f t="shared" si="641"/>
        <v>2897</v>
      </c>
      <c r="B2899" s="16">
        <f t="shared" si="630"/>
        <v>48</v>
      </c>
      <c r="C2899" s="1">
        <f t="shared" si="642"/>
        <v>3</v>
      </c>
      <c r="D2899" s="1">
        <f>VLOOKUP(C2899,Uitleg!$H$10:$K$14,2,FALSE)</f>
        <v>0</v>
      </c>
      <c r="E2899" s="1">
        <f>VLOOKUP(C2899,Uitleg!$H$10:$K$14,3,FALSE)</f>
        <v>0</v>
      </c>
      <c r="F2899">
        <f t="shared" si="643"/>
        <v>9</v>
      </c>
      <c r="G2899" s="17">
        <f t="shared" si="631"/>
        <v>43.509517625609874</v>
      </c>
      <c r="H2899" s="1">
        <f t="shared" si="632"/>
        <v>0</v>
      </c>
      <c r="I2899" s="1">
        <f t="shared" si="633"/>
        <v>0</v>
      </c>
      <c r="J2899" s="1">
        <f t="shared" si="634"/>
        <v>0</v>
      </c>
      <c r="K2899" s="1">
        <f t="shared" si="635"/>
        <v>0</v>
      </c>
      <c r="L2899" s="1">
        <f t="shared" si="636"/>
        <v>0</v>
      </c>
      <c r="M2899" s="1">
        <f t="shared" si="637"/>
        <v>0</v>
      </c>
      <c r="N2899" s="1" t="str">
        <f t="shared" si="638"/>
        <v>nee</v>
      </c>
      <c r="O2899" s="1">
        <f t="shared" si="639"/>
        <v>0</v>
      </c>
      <c r="P2899">
        <f t="shared" si="640"/>
        <v>0</v>
      </c>
    </row>
    <row r="2900" spans="1:16" x14ac:dyDescent="0.25">
      <c r="A2900" s="16">
        <f t="shared" si="641"/>
        <v>2898</v>
      </c>
      <c r="B2900" s="16">
        <f t="shared" si="630"/>
        <v>48</v>
      </c>
      <c r="C2900" s="1">
        <f t="shared" si="642"/>
        <v>3</v>
      </c>
      <c r="D2900" s="1">
        <f>VLOOKUP(C2900,Uitleg!$H$10:$K$14,2,FALSE)</f>
        <v>0</v>
      </c>
      <c r="E2900" s="1">
        <f>VLOOKUP(C2900,Uitleg!$H$10:$K$14,3,FALSE)</f>
        <v>0</v>
      </c>
      <c r="F2900">
        <f t="shared" si="643"/>
        <v>10</v>
      </c>
      <c r="G2900" s="17">
        <f t="shared" si="631"/>
        <v>43.589975283149855</v>
      </c>
      <c r="H2900" s="1">
        <f t="shared" si="632"/>
        <v>0</v>
      </c>
      <c r="I2900" s="1">
        <f t="shared" si="633"/>
        <v>0</v>
      </c>
      <c r="J2900" s="1">
        <f t="shared" si="634"/>
        <v>0</v>
      </c>
      <c r="K2900" s="1">
        <f t="shared" si="635"/>
        <v>0</v>
      </c>
      <c r="L2900" s="1">
        <f t="shared" si="636"/>
        <v>0</v>
      </c>
      <c r="M2900" s="1">
        <f t="shared" si="637"/>
        <v>0</v>
      </c>
      <c r="N2900" s="1" t="str">
        <f t="shared" si="638"/>
        <v>nee</v>
      </c>
      <c r="O2900" s="1">
        <f t="shared" si="639"/>
        <v>0</v>
      </c>
      <c r="P2900">
        <f t="shared" si="640"/>
        <v>0</v>
      </c>
    </row>
    <row r="2901" spans="1:16" x14ac:dyDescent="0.25">
      <c r="A2901" s="16">
        <f t="shared" si="641"/>
        <v>2899</v>
      </c>
      <c r="B2901" s="16">
        <f t="shared" si="630"/>
        <v>48</v>
      </c>
      <c r="C2901" s="1">
        <f t="shared" si="642"/>
        <v>3</v>
      </c>
      <c r="D2901" s="1">
        <f>VLOOKUP(C2901,Uitleg!$H$10:$K$14,2,FALSE)</f>
        <v>0</v>
      </c>
      <c r="E2901" s="1">
        <f>VLOOKUP(C2901,Uitleg!$H$10:$K$14,3,FALSE)</f>
        <v>0</v>
      </c>
      <c r="F2901">
        <f t="shared" si="643"/>
        <v>11</v>
      </c>
      <c r="G2901" s="17">
        <f t="shared" si="631"/>
        <v>43.671238956333085</v>
      </c>
      <c r="H2901" s="1">
        <f t="shared" si="632"/>
        <v>0</v>
      </c>
      <c r="I2901" s="1">
        <f t="shared" si="633"/>
        <v>0</v>
      </c>
      <c r="J2901" s="1">
        <f t="shared" si="634"/>
        <v>0</v>
      </c>
      <c r="K2901" s="1">
        <f t="shared" si="635"/>
        <v>0</v>
      </c>
      <c r="L2901" s="1">
        <f t="shared" si="636"/>
        <v>0</v>
      </c>
      <c r="M2901" s="1">
        <f t="shared" si="637"/>
        <v>0</v>
      </c>
      <c r="N2901" s="1" t="str">
        <f t="shared" si="638"/>
        <v>nee</v>
      </c>
      <c r="O2901" s="1">
        <f t="shared" si="639"/>
        <v>0</v>
      </c>
      <c r="P2901">
        <f t="shared" si="640"/>
        <v>0</v>
      </c>
    </row>
    <row r="2902" spans="1:16" x14ac:dyDescent="0.25">
      <c r="A2902" s="16">
        <f t="shared" si="641"/>
        <v>2900</v>
      </c>
      <c r="B2902" s="16">
        <f t="shared" si="630"/>
        <v>48</v>
      </c>
      <c r="C2902" s="1">
        <f t="shared" si="642"/>
        <v>3</v>
      </c>
      <c r="D2902" s="1">
        <f>VLOOKUP(C2902,Uitleg!$H$10:$K$14,2,FALSE)</f>
        <v>0</v>
      </c>
      <c r="E2902" s="1">
        <f>VLOOKUP(C2902,Uitleg!$H$10:$K$14,3,FALSE)</f>
        <v>0</v>
      </c>
      <c r="F2902">
        <f t="shared" si="643"/>
        <v>12</v>
      </c>
      <c r="G2902" s="17">
        <f t="shared" si="631"/>
        <v>43.753304981289773</v>
      </c>
      <c r="H2902" s="1">
        <f t="shared" si="632"/>
        <v>0</v>
      </c>
      <c r="I2902" s="1">
        <f t="shared" si="633"/>
        <v>0</v>
      </c>
      <c r="J2902" s="1">
        <f t="shared" si="634"/>
        <v>0</v>
      </c>
      <c r="K2902" s="1">
        <f t="shared" si="635"/>
        <v>0</v>
      </c>
      <c r="L2902" s="1">
        <f t="shared" si="636"/>
        <v>0</v>
      </c>
      <c r="M2902" s="1">
        <f t="shared" si="637"/>
        <v>0</v>
      </c>
      <c r="N2902" s="1" t="str">
        <f t="shared" si="638"/>
        <v>nee</v>
      </c>
      <c r="O2902" s="1">
        <f t="shared" si="639"/>
        <v>0</v>
      </c>
      <c r="P2902">
        <f t="shared" si="640"/>
        <v>0</v>
      </c>
    </row>
    <row r="2903" spans="1:16" x14ac:dyDescent="0.25">
      <c r="A2903" s="16">
        <f t="shared" si="641"/>
        <v>2901</v>
      </c>
      <c r="B2903" s="16">
        <f t="shared" si="630"/>
        <v>48</v>
      </c>
      <c r="C2903" s="1">
        <f t="shared" si="642"/>
        <v>3</v>
      </c>
      <c r="D2903" s="1">
        <f>VLOOKUP(C2903,Uitleg!$H$10:$K$14,2,FALSE)</f>
        <v>0</v>
      </c>
      <c r="E2903" s="1">
        <f>VLOOKUP(C2903,Uitleg!$H$10:$K$14,3,FALSE)</f>
        <v>0</v>
      </c>
      <c r="F2903">
        <f t="shared" si="643"/>
        <v>13</v>
      </c>
      <c r="G2903" s="17">
        <f t="shared" si="631"/>
        <v>43.836169659201147</v>
      </c>
      <c r="H2903" s="1">
        <f t="shared" si="632"/>
        <v>0</v>
      </c>
      <c r="I2903" s="1">
        <f t="shared" si="633"/>
        <v>0</v>
      </c>
      <c r="J2903" s="1">
        <f t="shared" si="634"/>
        <v>0</v>
      </c>
      <c r="K2903" s="1">
        <f t="shared" si="635"/>
        <v>0</v>
      </c>
      <c r="L2903" s="1">
        <f t="shared" si="636"/>
        <v>0</v>
      </c>
      <c r="M2903" s="1">
        <f t="shared" si="637"/>
        <v>0</v>
      </c>
      <c r="N2903" s="1" t="str">
        <f t="shared" si="638"/>
        <v>nee</v>
      </c>
      <c r="O2903" s="1">
        <f t="shared" si="639"/>
        <v>0</v>
      </c>
      <c r="P2903">
        <f t="shared" si="640"/>
        <v>0</v>
      </c>
    </row>
    <row r="2904" spans="1:16" x14ac:dyDescent="0.25">
      <c r="A2904" s="16">
        <f t="shared" si="641"/>
        <v>2902</v>
      </c>
      <c r="B2904" s="16">
        <f t="shared" si="630"/>
        <v>48</v>
      </c>
      <c r="C2904" s="1">
        <f t="shared" si="642"/>
        <v>3</v>
      </c>
      <c r="D2904" s="1">
        <f>VLOOKUP(C2904,Uitleg!$H$10:$K$14,2,FALSE)</f>
        <v>0</v>
      </c>
      <c r="E2904" s="1">
        <f>VLOOKUP(C2904,Uitleg!$H$10:$K$14,3,FALSE)</f>
        <v>0</v>
      </c>
      <c r="F2904">
        <f t="shared" si="643"/>
        <v>14</v>
      </c>
      <c r="G2904" s="17">
        <f t="shared" si="631"/>
        <v>43.919829256444679</v>
      </c>
      <c r="H2904" s="1">
        <f t="shared" si="632"/>
        <v>0</v>
      </c>
      <c r="I2904" s="1">
        <f t="shared" si="633"/>
        <v>0</v>
      </c>
      <c r="J2904" s="1">
        <f t="shared" si="634"/>
        <v>0</v>
      </c>
      <c r="K2904" s="1">
        <f t="shared" si="635"/>
        <v>0</v>
      </c>
      <c r="L2904" s="1">
        <f t="shared" si="636"/>
        <v>0</v>
      </c>
      <c r="M2904" s="1">
        <f t="shared" si="637"/>
        <v>0</v>
      </c>
      <c r="N2904" s="1" t="str">
        <f t="shared" si="638"/>
        <v>nee</v>
      </c>
      <c r="O2904" s="1">
        <f t="shared" si="639"/>
        <v>0</v>
      </c>
      <c r="P2904">
        <f t="shared" si="640"/>
        <v>0</v>
      </c>
    </row>
    <row r="2905" spans="1:16" x14ac:dyDescent="0.25">
      <c r="A2905" s="16">
        <f t="shared" si="641"/>
        <v>2903</v>
      </c>
      <c r="B2905" s="16">
        <f t="shared" si="630"/>
        <v>48</v>
      </c>
      <c r="C2905" s="1">
        <f t="shared" si="642"/>
        <v>3</v>
      </c>
      <c r="D2905" s="1">
        <f>VLOOKUP(C2905,Uitleg!$H$10:$K$14,2,FALSE)</f>
        <v>0</v>
      </c>
      <c r="E2905" s="1">
        <f>VLOOKUP(C2905,Uitleg!$H$10:$K$14,3,FALSE)</f>
        <v>0</v>
      </c>
      <c r="F2905">
        <f t="shared" si="643"/>
        <v>15</v>
      </c>
      <c r="G2905" s="17">
        <f t="shared" si="631"/>
        <v>44.004280004740096</v>
      </c>
      <c r="H2905" s="1">
        <f t="shared" si="632"/>
        <v>0</v>
      </c>
      <c r="I2905" s="1">
        <f t="shared" si="633"/>
        <v>0</v>
      </c>
      <c r="J2905" s="1">
        <f t="shared" si="634"/>
        <v>0</v>
      </c>
      <c r="K2905" s="1">
        <f t="shared" si="635"/>
        <v>0</v>
      </c>
      <c r="L2905" s="1">
        <f t="shared" si="636"/>
        <v>0</v>
      </c>
      <c r="M2905" s="1">
        <f t="shared" si="637"/>
        <v>0</v>
      </c>
      <c r="N2905" s="1" t="str">
        <f t="shared" si="638"/>
        <v>nee</v>
      </c>
      <c r="O2905" s="1">
        <f t="shared" si="639"/>
        <v>0</v>
      </c>
      <c r="P2905">
        <f t="shared" si="640"/>
        <v>0</v>
      </c>
    </row>
    <row r="2906" spans="1:16" x14ac:dyDescent="0.25">
      <c r="A2906" s="16">
        <f t="shared" si="641"/>
        <v>2904</v>
      </c>
      <c r="B2906" s="16">
        <f t="shared" si="630"/>
        <v>48</v>
      </c>
      <c r="C2906" s="1">
        <f t="shared" si="642"/>
        <v>3</v>
      </c>
      <c r="D2906" s="1">
        <f>VLOOKUP(C2906,Uitleg!$H$10:$K$14,2,FALSE)</f>
        <v>0</v>
      </c>
      <c r="E2906" s="1">
        <f>VLOOKUP(C2906,Uitleg!$H$10:$K$14,3,FALSE)</f>
        <v>0</v>
      </c>
      <c r="F2906">
        <f t="shared" si="643"/>
        <v>16</v>
      </c>
      <c r="G2906" s="17">
        <f t="shared" si="631"/>
        <v>44.089518101297486</v>
      </c>
      <c r="H2906" s="1">
        <f t="shared" si="632"/>
        <v>0</v>
      </c>
      <c r="I2906" s="1">
        <f t="shared" si="633"/>
        <v>0</v>
      </c>
      <c r="J2906" s="1">
        <f t="shared" si="634"/>
        <v>0</v>
      </c>
      <c r="K2906" s="1">
        <f t="shared" si="635"/>
        <v>0</v>
      </c>
      <c r="L2906" s="1">
        <f t="shared" si="636"/>
        <v>0</v>
      </c>
      <c r="M2906" s="1">
        <f t="shared" si="637"/>
        <v>0</v>
      </c>
      <c r="N2906" s="1" t="str">
        <f t="shared" si="638"/>
        <v>nee</v>
      </c>
      <c r="O2906" s="1">
        <f t="shared" si="639"/>
        <v>0</v>
      </c>
      <c r="P2906">
        <f t="shared" si="640"/>
        <v>0</v>
      </c>
    </row>
    <row r="2907" spans="1:16" x14ac:dyDescent="0.25">
      <c r="A2907" s="16">
        <f t="shared" si="641"/>
        <v>2905</v>
      </c>
      <c r="B2907" s="16">
        <f t="shared" si="630"/>
        <v>48</v>
      </c>
      <c r="C2907" s="1">
        <f t="shared" si="642"/>
        <v>3</v>
      </c>
      <c r="D2907" s="1">
        <f>VLOOKUP(C2907,Uitleg!$H$10:$K$14,2,FALSE)</f>
        <v>0</v>
      </c>
      <c r="E2907" s="1">
        <f>VLOOKUP(C2907,Uitleg!$H$10:$K$14,3,FALSE)</f>
        <v>0</v>
      </c>
      <c r="F2907">
        <f t="shared" si="643"/>
        <v>17</v>
      </c>
      <c r="G2907" s="17">
        <f t="shared" si="631"/>
        <v>44.175539708966099</v>
      </c>
      <c r="H2907" s="1">
        <f t="shared" si="632"/>
        <v>0</v>
      </c>
      <c r="I2907" s="1">
        <f t="shared" si="633"/>
        <v>0</v>
      </c>
      <c r="J2907" s="1">
        <f t="shared" si="634"/>
        <v>0</v>
      </c>
      <c r="K2907" s="1">
        <f t="shared" si="635"/>
        <v>0</v>
      </c>
      <c r="L2907" s="1">
        <f t="shared" si="636"/>
        <v>0</v>
      </c>
      <c r="M2907" s="1">
        <f t="shared" si="637"/>
        <v>0</v>
      </c>
      <c r="N2907" s="1" t="str">
        <f t="shared" si="638"/>
        <v>nee</v>
      </c>
      <c r="O2907" s="1">
        <f t="shared" si="639"/>
        <v>0</v>
      </c>
      <c r="P2907">
        <f t="shared" si="640"/>
        <v>0</v>
      </c>
    </row>
    <row r="2908" spans="1:16" x14ac:dyDescent="0.25">
      <c r="A2908" s="16">
        <f t="shared" si="641"/>
        <v>2906</v>
      </c>
      <c r="B2908" s="16">
        <f t="shared" si="630"/>
        <v>48</v>
      </c>
      <c r="C2908" s="1">
        <f t="shared" si="642"/>
        <v>3</v>
      </c>
      <c r="D2908" s="1">
        <f>VLOOKUP(C2908,Uitleg!$H$10:$K$14,2,FALSE)</f>
        <v>0</v>
      </c>
      <c r="E2908" s="1">
        <f>VLOOKUP(C2908,Uitleg!$H$10:$K$14,3,FALSE)</f>
        <v>0</v>
      </c>
      <c r="F2908">
        <f t="shared" si="643"/>
        <v>18</v>
      </c>
      <c r="G2908" s="17">
        <f t="shared" si="631"/>
        <v>44.262340956385117</v>
      </c>
      <c r="H2908" s="1">
        <f t="shared" si="632"/>
        <v>0</v>
      </c>
      <c r="I2908" s="1">
        <f t="shared" si="633"/>
        <v>0</v>
      </c>
      <c r="J2908" s="1">
        <f t="shared" si="634"/>
        <v>0</v>
      </c>
      <c r="K2908" s="1">
        <f t="shared" si="635"/>
        <v>1</v>
      </c>
      <c r="L2908" s="1">
        <f t="shared" si="636"/>
        <v>0</v>
      </c>
      <c r="M2908" s="1">
        <f t="shared" si="637"/>
        <v>0</v>
      </c>
      <c r="N2908" s="1" t="str">
        <f t="shared" si="638"/>
        <v>JA</v>
      </c>
      <c r="O2908" s="1">
        <f t="shared" si="639"/>
        <v>4</v>
      </c>
      <c r="P2908">
        <f t="shared" si="640"/>
        <v>0</v>
      </c>
    </row>
    <row r="2909" spans="1:16" x14ac:dyDescent="0.25">
      <c r="A2909" s="16">
        <f t="shared" si="641"/>
        <v>2907</v>
      </c>
      <c r="B2909" s="16">
        <f t="shared" si="630"/>
        <v>48</v>
      </c>
      <c r="C2909" s="1">
        <f t="shared" si="642"/>
        <v>4</v>
      </c>
      <c r="D2909" s="1">
        <f>VLOOKUP(C2909,Uitleg!$H$10:$K$14,2,FALSE)</f>
        <v>1</v>
      </c>
      <c r="E2909" s="1">
        <f>VLOOKUP(C2909,Uitleg!$H$10:$K$14,3,FALSE)</f>
        <v>0</v>
      </c>
      <c r="F2909">
        <f t="shared" si="643"/>
        <v>0</v>
      </c>
      <c r="G2909" s="17">
        <f t="shared" si="631"/>
        <v>44.349917938135079</v>
      </c>
      <c r="H2909" s="1">
        <f t="shared" si="632"/>
        <v>0</v>
      </c>
      <c r="I2909" s="1">
        <f t="shared" si="633"/>
        <v>0</v>
      </c>
      <c r="J2909" s="1">
        <f t="shared" si="634"/>
        <v>0</v>
      </c>
      <c r="K2909" s="1">
        <f t="shared" si="635"/>
        <v>0</v>
      </c>
      <c r="L2909" s="1">
        <f t="shared" si="636"/>
        <v>0</v>
      </c>
      <c r="M2909" s="1">
        <f t="shared" si="637"/>
        <v>0</v>
      </c>
      <c r="N2909" s="1" t="str">
        <f t="shared" si="638"/>
        <v>nee</v>
      </c>
      <c r="O2909" s="1">
        <f t="shared" si="639"/>
        <v>0</v>
      </c>
      <c r="P2909">
        <f t="shared" si="640"/>
        <v>50</v>
      </c>
    </row>
    <row r="2910" spans="1:16" x14ac:dyDescent="0.25">
      <c r="A2910" s="16">
        <f t="shared" si="641"/>
        <v>2908</v>
      </c>
      <c r="B2910" s="16">
        <f t="shared" si="630"/>
        <v>48</v>
      </c>
      <c r="C2910" s="1">
        <f t="shared" si="642"/>
        <v>4</v>
      </c>
      <c r="D2910" s="1">
        <f>VLOOKUP(C2910,Uitleg!$H$10:$K$14,2,FALSE)</f>
        <v>1</v>
      </c>
      <c r="E2910" s="1">
        <f>VLOOKUP(C2910,Uitleg!$H$10:$K$14,3,FALSE)</f>
        <v>0</v>
      </c>
      <c r="F2910">
        <f t="shared" si="643"/>
        <v>1</v>
      </c>
      <c r="G2910" s="17">
        <f t="shared" si="631"/>
        <v>44.438266714891149</v>
      </c>
      <c r="H2910" s="1">
        <f t="shared" si="632"/>
        <v>0</v>
      </c>
      <c r="I2910" s="1">
        <f t="shared" si="633"/>
        <v>0</v>
      </c>
      <c r="J2910" s="1">
        <f t="shared" si="634"/>
        <v>0</v>
      </c>
      <c r="K2910" s="1">
        <f t="shared" si="635"/>
        <v>0</v>
      </c>
      <c r="L2910" s="1">
        <f t="shared" si="636"/>
        <v>0</v>
      </c>
      <c r="M2910" s="1">
        <f t="shared" si="637"/>
        <v>0</v>
      </c>
      <c r="N2910" s="1" t="str">
        <f t="shared" si="638"/>
        <v>nee</v>
      </c>
      <c r="O2910" s="1">
        <f t="shared" si="639"/>
        <v>0</v>
      </c>
      <c r="P2910">
        <f t="shared" si="640"/>
        <v>50</v>
      </c>
    </row>
    <row r="2911" spans="1:16" x14ac:dyDescent="0.25">
      <c r="A2911" s="16">
        <f t="shared" si="641"/>
        <v>2909</v>
      </c>
      <c r="B2911" s="16">
        <f t="shared" si="630"/>
        <v>48</v>
      </c>
      <c r="C2911" s="1">
        <f t="shared" si="642"/>
        <v>4</v>
      </c>
      <c r="D2911" s="1">
        <f>VLOOKUP(C2911,Uitleg!$H$10:$K$14,2,FALSE)</f>
        <v>1</v>
      </c>
      <c r="E2911" s="1">
        <f>VLOOKUP(C2911,Uitleg!$H$10:$K$14,3,FALSE)</f>
        <v>0</v>
      </c>
      <c r="F2911">
        <f t="shared" si="643"/>
        <v>2</v>
      </c>
      <c r="G2911" s="17">
        <f t="shared" si="631"/>
        <v>44.527383313577438</v>
      </c>
      <c r="H2911" s="1">
        <f t="shared" si="632"/>
        <v>0</v>
      </c>
      <c r="I2911" s="1">
        <f t="shared" si="633"/>
        <v>0</v>
      </c>
      <c r="J2911" s="1">
        <f t="shared" si="634"/>
        <v>0</v>
      </c>
      <c r="K2911" s="1">
        <f t="shared" si="635"/>
        <v>0</v>
      </c>
      <c r="L2911" s="1">
        <f t="shared" si="636"/>
        <v>0</v>
      </c>
      <c r="M2911" s="1">
        <f t="shared" si="637"/>
        <v>0</v>
      </c>
      <c r="N2911" s="1" t="str">
        <f t="shared" si="638"/>
        <v>nee</v>
      </c>
      <c r="O2911" s="1">
        <f t="shared" si="639"/>
        <v>0</v>
      </c>
      <c r="P2911">
        <f t="shared" si="640"/>
        <v>50</v>
      </c>
    </row>
    <row r="2912" spans="1:16" x14ac:dyDescent="0.25">
      <c r="A2912" s="16">
        <f t="shared" si="641"/>
        <v>2910</v>
      </c>
      <c r="B2912" s="16">
        <f t="shared" si="630"/>
        <v>48</v>
      </c>
      <c r="C2912" s="1">
        <f t="shared" si="642"/>
        <v>4</v>
      </c>
      <c r="D2912" s="1">
        <f>VLOOKUP(C2912,Uitleg!$H$10:$K$14,2,FALSE)</f>
        <v>1</v>
      </c>
      <c r="E2912" s="1">
        <f>VLOOKUP(C2912,Uitleg!$H$10:$K$14,3,FALSE)</f>
        <v>0</v>
      </c>
      <c r="F2912">
        <f t="shared" si="643"/>
        <v>3</v>
      </c>
      <c r="G2912" s="17">
        <f t="shared" si="631"/>
        <v>44.617263727523017</v>
      </c>
      <c r="H2912" s="1">
        <f t="shared" si="632"/>
        <v>0</v>
      </c>
      <c r="I2912" s="1">
        <f t="shared" si="633"/>
        <v>0</v>
      </c>
      <c r="J2912" s="1">
        <f t="shared" si="634"/>
        <v>0</v>
      </c>
      <c r="K2912" s="1">
        <f t="shared" si="635"/>
        <v>0</v>
      </c>
      <c r="L2912" s="1">
        <f t="shared" si="636"/>
        <v>0</v>
      </c>
      <c r="M2912" s="1">
        <f t="shared" si="637"/>
        <v>0</v>
      </c>
      <c r="N2912" s="1" t="str">
        <f t="shared" si="638"/>
        <v>nee</v>
      </c>
      <c r="O2912" s="1">
        <f t="shared" si="639"/>
        <v>0</v>
      </c>
      <c r="P2912">
        <f t="shared" si="640"/>
        <v>50</v>
      </c>
    </row>
    <row r="2913" spans="1:16" x14ac:dyDescent="0.25">
      <c r="A2913" s="16">
        <f t="shared" si="641"/>
        <v>2911</v>
      </c>
      <c r="B2913" s="16">
        <f t="shared" si="630"/>
        <v>48</v>
      </c>
      <c r="C2913" s="1">
        <f t="shared" si="642"/>
        <v>4</v>
      </c>
      <c r="D2913" s="1">
        <f>VLOOKUP(C2913,Uitleg!$H$10:$K$14,2,FALSE)</f>
        <v>1</v>
      </c>
      <c r="E2913" s="1">
        <f>VLOOKUP(C2913,Uitleg!$H$10:$K$14,3,FALSE)</f>
        <v>0</v>
      </c>
      <c r="F2913">
        <f t="shared" si="643"/>
        <v>4</v>
      </c>
      <c r="G2913" s="17">
        <f t="shared" si="631"/>
        <v>44.70790391661847</v>
      </c>
      <c r="H2913" s="1">
        <f t="shared" si="632"/>
        <v>0</v>
      </c>
      <c r="I2913" s="1">
        <f t="shared" si="633"/>
        <v>0</v>
      </c>
      <c r="J2913" s="1">
        <f t="shared" si="634"/>
        <v>0</v>
      </c>
      <c r="K2913" s="1">
        <f t="shared" si="635"/>
        <v>0</v>
      </c>
      <c r="L2913" s="1">
        <f t="shared" si="636"/>
        <v>1</v>
      </c>
      <c r="M2913" s="1">
        <f t="shared" si="637"/>
        <v>0</v>
      </c>
      <c r="N2913" s="1" t="str">
        <f t="shared" si="638"/>
        <v>JA</v>
      </c>
      <c r="O2913" s="1">
        <f t="shared" si="639"/>
        <v>1</v>
      </c>
      <c r="P2913">
        <f t="shared" si="640"/>
        <v>50</v>
      </c>
    </row>
    <row r="2914" spans="1:16" x14ac:dyDescent="0.25">
      <c r="A2914" s="16">
        <f t="shared" si="641"/>
        <v>2912</v>
      </c>
      <c r="B2914" s="16">
        <f t="shared" si="630"/>
        <v>48</v>
      </c>
      <c r="C2914" s="1">
        <f t="shared" si="642"/>
        <v>1</v>
      </c>
      <c r="D2914" s="1">
        <f>VLOOKUP(C2914,Uitleg!$H$10:$K$14,2,FALSE)</f>
        <v>0</v>
      </c>
      <c r="E2914" s="1">
        <f>VLOOKUP(C2914,Uitleg!$H$10:$K$14,3,FALSE)</f>
        <v>0</v>
      </c>
      <c r="F2914">
        <f t="shared" si="643"/>
        <v>0</v>
      </c>
      <c r="G2914" s="17">
        <f t="shared" si="631"/>
        <v>44.799299807474668</v>
      </c>
      <c r="H2914" s="1">
        <f t="shared" si="632"/>
        <v>0</v>
      </c>
      <c r="I2914" s="1">
        <f t="shared" si="633"/>
        <v>0</v>
      </c>
      <c r="J2914" s="1">
        <f t="shared" si="634"/>
        <v>0</v>
      </c>
      <c r="K2914" s="1">
        <f t="shared" si="635"/>
        <v>0</v>
      </c>
      <c r="L2914" s="1">
        <f t="shared" si="636"/>
        <v>0</v>
      </c>
      <c r="M2914" s="1">
        <f t="shared" si="637"/>
        <v>0</v>
      </c>
      <c r="N2914" s="1" t="str">
        <f t="shared" si="638"/>
        <v>nee</v>
      </c>
      <c r="O2914" s="1">
        <f t="shared" si="639"/>
        <v>0</v>
      </c>
      <c r="P2914">
        <f t="shared" si="640"/>
        <v>0</v>
      </c>
    </row>
    <row r="2915" spans="1:16" x14ac:dyDescent="0.25">
      <c r="A2915" s="16">
        <f t="shared" si="641"/>
        <v>2913</v>
      </c>
      <c r="B2915" s="16">
        <f t="shared" si="630"/>
        <v>48</v>
      </c>
      <c r="C2915" s="1">
        <f t="shared" si="642"/>
        <v>1</v>
      </c>
      <c r="D2915" s="1">
        <f>VLOOKUP(C2915,Uitleg!$H$10:$K$14,2,FALSE)</f>
        <v>0</v>
      </c>
      <c r="E2915" s="1">
        <f>VLOOKUP(C2915,Uitleg!$H$10:$K$14,3,FALSE)</f>
        <v>0</v>
      </c>
      <c r="F2915">
        <f t="shared" si="643"/>
        <v>1</v>
      </c>
      <c r="G2915" s="17">
        <f t="shared" si="631"/>
        <v>44.891447293582118</v>
      </c>
      <c r="H2915" s="1">
        <f t="shared" si="632"/>
        <v>0</v>
      </c>
      <c r="I2915" s="1">
        <f t="shared" si="633"/>
        <v>0</v>
      </c>
      <c r="J2915" s="1">
        <f t="shared" si="634"/>
        <v>0</v>
      </c>
      <c r="K2915" s="1">
        <f t="shared" si="635"/>
        <v>0</v>
      </c>
      <c r="L2915" s="1">
        <f t="shared" si="636"/>
        <v>0</v>
      </c>
      <c r="M2915" s="1">
        <f t="shared" si="637"/>
        <v>0</v>
      </c>
      <c r="N2915" s="1" t="str">
        <f t="shared" si="638"/>
        <v>nee</v>
      </c>
      <c r="O2915" s="1">
        <f t="shared" si="639"/>
        <v>0</v>
      </c>
      <c r="P2915">
        <f t="shared" si="640"/>
        <v>0</v>
      </c>
    </row>
    <row r="2916" spans="1:16" x14ac:dyDescent="0.25">
      <c r="A2916" s="16">
        <f t="shared" si="641"/>
        <v>2914</v>
      </c>
      <c r="B2916" s="16">
        <f t="shared" si="630"/>
        <v>48</v>
      </c>
      <c r="C2916" s="1">
        <f t="shared" si="642"/>
        <v>1</v>
      </c>
      <c r="D2916" s="1">
        <f>VLOOKUP(C2916,Uitleg!$H$10:$K$14,2,FALSE)</f>
        <v>0</v>
      </c>
      <c r="E2916" s="1">
        <f>VLOOKUP(C2916,Uitleg!$H$10:$K$14,3,FALSE)</f>
        <v>0</v>
      </c>
      <c r="F2916">
        <f t="shared" si="643"/>
        <v>2</v>
      </c>
      <c r="G2916" s="17">
        <f t="shared" si="631"/>
        <v>44.984342235472262</v>
      </c>
      <c r="H2916" s="1">
        <f t="shared" si="632"/>
        <v>0</v>
      </c>
      <c r="I2916" s="1">
        <f t="shared" si="633"/>
        <v>0</v>
      </c>
      <c r="J2916" s="1">
        <f t="shared" si="634"/>
        <v>0</v>
      </c>
      <c r="K2916" s="1">
        <f t="shared" si="635"/>
        <v>0</v>
      </c>
      <c r="L2916" s="1">
        <f t="shared" si="636"/>
        <v>0</v>
      </c>
      <c r="M2916" s="1">
        <f t="shared" si="637"/>
        <v>0</v>
      </c>
      <c r="N2916" s="1" t="str">
        <f t="shared" si="638"/>
        <v>nee</v>
      </c>
      <c r="O2916" s="1">
        <f t="shared" si="639"/>
        <v>0</v>
      </c>
      <c r="P2916">
        <f t="shared" si="640"/>
        <v>0</v>
      </c>
    </row>
    <row r="2917" spans="1:16" x14ac:dyDescent="0.25">
      <c r="A2917" s="16">
        <f t="shared" si="641"/>
        <v>2915</v>
      </c>
      <c r="B2917" s="16">
        <f t="shared" si="630"/>
        <v>48</v>
      </c>
      <c r="C2917" s="1">
        <f t="shared" si="642"/>
        <v>1</v>
      </c>
      <c r="D2917" s="1">
        <f>VLOOKUP(C2917,Uitleg!$H$10:$K$14,2,FALSE)</f>
        <v>0</v>
      </c>
      <c r="E2917" s="1">
        <f>VLOOKUP(C2917,Uitleg!$H$10:$K$14,3,FALSE)</f>
        <v>0</v>
      </c>
      <c r="F2917">
        <f t="shared" si="643"/>
        <v>3</v>
      </c>
      <c r="G2917" s="17">
        <f t="shared" si="631"/>
        <v>45.077980460879296</v>
      </c>
      <c r="H2917" s="1">
        <f t="shared" si="632"/>
        <v>0</v>
      </c>
      <c r="I2917" s="1">
        <f t="shared" si="633"/>
        <v>0</v>
      </c>
      <c r="J2917" s="1">
        <f t="shared" si="634"/>
        <v>0</v>
      </c>
      <c r="K2917" s="1">
        <f t="shared" si="635"/>
        <v>0</v>
      </c>
      <c r="L2917" s="1">
        <f t="shared" si="636"/>
        <v>0</v>
      </c>
      <c r="M2917" s="1">
        <f t="shared" si="637"/>
        <v>0</v>
      </c>
      <c r="N2917" s="1" t="str">
        <f t="shared" si="638"/>
        <v>nee</v>
      </c>
      <c r="O2917" s="1">
        <f t="shared" si="639"/>
        <v>0</v>
      </c>
      <c r="P2917">
        <f t="shared" si="640"/>
        <v>0</v>
      </c>
    </row>
    <row r="2918" spans="1:16" x14ac:dyDescent="0.25">
      <c r="A2918" s="16">
        <f t="shared" si="641"/>
        <v>2916</v>
      </c>
      <c r="B2918" s="16">
        <f t="shared" si="630"/>
        <v>48</v>
      </c>
      <c r="C2918" s="1">
        <f t="shared" si="642"/>
        <v>1</v>
      </c>
      <c r="D2918" s="1">
        <f>VLOOKUP(C2918,Uitleg!$H$10:$K$14,2,FALSE)</f>
        <v>0</v>
      </c>
      <c r="E2918" s="1">
        <f>VLOOKUP(C2918,Uitleg!$H$10:$K$14,3,FALSE)</f>
        <v>0</v>
      </c>
      <c r="F2918">
        <f t="shared" si="643"/>
        <v>4</v>
      </c>
      <c r="G2918" s="17">
        <f t="shared" si="631"/>
        <v>45.172357764903836</v>
      </c>
      <c r="H2918" s="1">
        <f t="shared" si="632"/>
        <v>0</v>
      </c>
      <c r="I2918" s="1">
        <f t="shared" si="633"/>
        <v>0</v>
      </c>
      <c r="J2918" s="1">
        <f t="shared" si="634"/>
        <v>0</v>
      </c>
      <c r="K2918" s="1">
        <f t="shared" si="635"/>
        <v>0</v>
      </c>
      <c r="L2918" s="1">
        <f t="shared" si="636"/>
        <v>0</v>
      </c>
      <c r="M2918" s="1">
        <f t="shared" si="637"/>
        <v>0</v>
      </c>
      <c r="N2918" s="1" t="str">
        <f t="shared" si="638"/>
        <v>nee</v>
      </c>
      <c r="O2918" s="1">
        <f t="shared" si="639"/>
        <v>0</v>
      </c>
      <c r="P2918">
        <f t="shared" si="640"/>
        <v>0</v>
      </c>
    </row>
    <row r="2919" spans="1:16" x14ac:dyDescent="0.25">
      <c r="A2919" s="16">
        <f t="shared" si="641"/>
        <v>2917</v>
      </c>
      <c r="B2919" s="16">
        <f t="shared" si="630"/>
        <v>48</v>
      </c>
      <c r="C2919" s="1">
        <f t="shared" si="642"/>
        <v>1</v>
      </c>
      <c r="D2919" s="1">
        <f>VLOOKUP(C2919,Uitleg!$H$10:$K$14,2,FALSE)</f>
        <v>0</v>
      </c>
      <c r="E2919" s="1">
        <f>VLOOKUP(C2919,Uitleg!$H$10:$K$14,3,FALSE)</f>
        <v>0</v>
      </c>
      <c r="F2919">
        <f t="shared" si="643"/>
        <v>5</v>
      </c>
      <c r="G2919" s="17">
        <f t="shared" si="631"/>
        <v>45.267469910177759</v>
      </c>
      <c r="H2919" s="1">
        <f t="shared" si="632"/>
        <v>0</v>
      </c>
      <c r="I2919" s="1">
        <f t="shared" si="633"/>
        <v>0</v>
      </c>
      <c r="J2919" s="1">
        <f t="shared" si="634"/>
        <v>0</v>
      </c>
      <c r="K2919" s="1">
        <f t="shared" si="635"/>
        <v>0</v>
      </c>
      <c r="L2919" s="1">
        <f t="shared" si="636"/>
        <v>0</v>
      </c>
      <c r="M2919" s="1">
        <f t="shared" si="637"/>
        <v>0</v>
      </c>
      <c r="N2919" s="1" t="str">
        <f t="shared" si="638"/>
        <v>nee</v>
      </c>
      <c r="O2919" s="1">
        <f t="shared" si="639"/>
        <v>0</v>
      </c>
      <c r="P2919">
        <f t="shared" si="640"/>
        <v>0</v>
      </c>
    </row>
    <row r="2920" spans="1:16" x14ac:dyDescent="0.25">
      <c r="A2920" s="16">
        <f t="shared" si="641"/>
        <v>2918</v>
      </c>
      <c r="B2920" s="16">
        <f t="shared" si="630"/>
        <v>48</v>
      </c>
      <c r="C2920" s="1">
        <f t="shared" si="642"/>
        <v>1</v>
      </c>
      <c r="D2920" s="1">
        <f>VLOOKUP(C2920,Uitleg!$H$10:$K$14,2,FALSE)</f>
        <v>0</v>
      </c>
      <c r="E2920" s="1">
        <f>VLOOKUP(C2920,Uitleg!$H$10:$K$14,3,FALSE)</f>
        <v>0</v>
      </c>
      <c r="F2920">
        <f t="shared" si="643"/>
        <v>6</v>
      </c>
      <c r="G2920" s="17">
        <f t="shared" si="631"/>
        <v>45.363312627030311</v>
      </c>
      <c r="H2920" s="1">
        <f t="shared" si="632"/>
        <v>0</v>
      </c>
      <c r="I2920" s="1">
        <f t="shared" si="633"/>
        <v>0</v>
      </c>
      <c r="J2920" s="1">
        <f t="shared" si="634"/>
        <v>0</v>
      </c>
      <c r="K2920" s="1">
        <f t="shared" si="635"/>
        <v>0</v>
      </c>
      <c r="L2920" s="1">
        <f t="shared" si="636"/>
        <v>0</v>
      </c>
      <c r="M2920" s="1">
        <f t="shared" si="637"/>
        <v>0</v>
      </c>
      <c r="N2920" s="1" t="str">
        <f t="shared" si="638"/>
        <v>nee</v>
      </c>
      <c r="O2920" s="1">
        <f t="shared" si="639"/>
        <v>0</v>
      </c>
      <c r="P2920">
        <f t="shared" si="640"/>
        <v>0</v>
      </c>
    </row>
    <row r="2921" spans="1:16" x14ac:dyDescent="0.25">
      <c r="A2921" s="16">
        <f t="shared" si="641"/>
        <v>2919</v>
      </c>
      <c r="B2921" s="16">
        <f t="shared" si="630"/>
        <v>48</v>
      </c>
      <c r="C2921" s="1">
        <f t="shared" si="642"/>
        <v>1</v>
      </c>
      <c r="D2921" s="1">
        <f>VLOOKUP(C2921,Uitleg!$H$10:$K$14,2,FALSE)</f>
        <v>0</v>
      </c>
      <c r="E2921" s="1">
        <f>VLOOKUP(C2921,Uitleg!$H$10:$K$14,3,FALSE)</f>
        <v>0</v>
      </c>
      <c r="F2921">
        <f t="shared" si="643"/>
        <v>7</v>
      </c>
      <c r="G2921" s="17">
        <f t="shared" si="631"/>
        <v>45.459881613655149</v>
      </c>
      <c r="H2921" s="1">
        <f t="shared" si="632"/>
        <v>0</v>
      </c>
      <c r="I2921" s="1">
        <f t="shared" si="633"/>
        <v>0</v>
      </c>
      <c r="J2921" s="1">
        <f t="shared" si="634"/>
        <v>0</v>
      </c>
      <c r="K2921" s="1">
        <f t="shared" si="635"/>
        <v>0</v>
      </c>
      <c r="L2921" s="1">
        <f t="shared" si="636"/>
        <v>0</v>
      </c>
      <c r="M2921" s="1">
        <f t="shared" si="637"/>
        <v>0</v>
      </c>
      <c r="N2921" s="1" t="str">
        <f t="shared" si="638"/>
        <v>nee</v>
      </c>
      <c r="O2921" s="1">
        <f t="shared" si="639"/>
        <v>0</v>
      </c>
      <c r="P2921">
        <f t="shared" si="640"/>
        <v>0</v>
      </c>
    </row>
    <row r="2922" spans="1:16" x14ac:dyDescent="0.25">
      <c r="A2922" s="16">
        <f t="shared" si="641"/>
        <v>2920</v>
      </c>
      <c r="B2922" s="16">
        <f t="shared" si="630"/>
        <v>48</v>
      </c>
      <c r="C2922" s="1">
        <f t="shared" si="642"/>
        <v>1</v>
      </c>
      <c r="D2922" s="1">
        <f>VLOOKUP(C2922,Uitleg!$H$10:$K$14,2,FALSE)</f>
        <v>0</v>
      </c>
      <c r="E2922" s="1">
        <f>VLOOKUP(C2922,Uitleg!$H$10:$K$14,3,FALSE)</f>
        <v>0</v>
      </c>
      <c r="F2922">
        <f t="shared" si="643"/>
        <v>8</v>
      </c>
      <c r="G2922" s="17">
        <f t="shared" si="631"/>
        <v>45.557172536279097</v>
      </c>
      <c r="H2922" s="1">
        <f t="shared" si="632"/>
        <v>0</v>
      </c>
      <c r="I2922" s="1">
        <f t="shared" si="633"/>
        <v>0</v>
      </c>
      <c r="J2922" s="1">
        <f t="shared" si="634"/>
        <v>0</v>
      </c>
      <c r="K2922" s="1">
        <f t="shared" si="635"/>
        <v>0</v>
      </c>
      <c r="L2922" s="1">
        <f t="shared" si="636"/>
        <v>0</v>
      </c>
      <c r="M2922" s="1">
        <f t="shared" si="637"/>
        <v>0</v>
      </c>
      <c r="N2922" s="1" t="str">
        <f t="shared" si="638"/>
        <v>nee</v>
      </c>
      <c r="O2922" s="1">
        <f t="shared" si="639"/>
        <v>0</v>
      </c>
      <c r="P2922">
        <f t="shared" si="640"/>
        <v>0</v>
      </c>
    </row>
    <row r="2923" spans="1:16" x14ac:dyDescent="0.25">
      <c r="A2923" s="16">
        <f t="shared" si="641"/>
        <v>2921</v>
      </c>
      <c r="B2923" s="16">
        <f t="shared" si="630"/>
        <v>48</v>
      </c>
      <c r="C2923" s="1">
        <f t="shared" si="642"/>
        <v>1</v>
      </c>
      <c r="D2923" s="1">
        <f>VLOOKUP(C2923,Uitleg!$H$10:$K$14,2,FALSE)</f>
        <v>0</v>
      </c>
      <c r="E2923" s="1">
        <f>VLOOKUP(C2923,Uitleg!$H$10:$K$14,3,FALSE)</f>
        <v>0</v>
      </c>
      <c r="F2923">
        <f t="shared" si="643"/>
        <v>9</v>
      </c>
      <c r="G2923" s="17">
        <f t="shared" si="631"/>
        <v>45.655181029331821</v>
      </c>
      <c r="H2923" s="1">
        <f t="shared" si="632"/>
        <v>0</v>
      </c>
      <c r="I2923" s="1">
        <f t="shared" si="633"/>
        <v>0</v>
      </c>
      <c r="J2923" s="1">
        <f t="shared" si="634"/>
        <v>0</v>
      </c>
      <c r="K2923" s="1">
        <f t="shared" si="635"/>
        <v>0</v>
      </c>
      <c r="L2923" s="1">
        <f t="shared" si="636"/>
        <v>0</v>
      </c>
      <c r="M2923" s="1">
        <f t="shared" si="637"/>
        <v>0</v>
      </c>
      <c r="N2923" s="1" t="str">
        <f t="shared" si="638"/>
        <v>nee</v>
      </c>
      <c r="O2923" s="1">
        <f t="shared" si="639"/>
        <v>0</v>
      </c>
      <c r="P2923">
        <f t="shared" si="640"/>
        <v>0</v>
      </c>
    </row>
    <row r="2924" spans="1:16" x14ac:dyDescent="0.25">
      <c r="A2924" s="16">
        <f t="shared" si="641"/>
        <v>2922</v>
      </c>
      <c r="B2924" s="16">
        <f t="shared" si="630"/>
        <v>48</v>
      </c>
      <c r="C2924" s="1">
        <f t="shared" si="642"/>
        <v>1</v>
      </c>
      <c r="D2924" s="1">
        <f>VLOOKUP(C2924,Uitleg!$H$10:$K$14,2,FALSE)</f>
        <v>0</v>
      </c>
      <c r="E2924" s="1">
        <f>VLOOKUP(C2924,Uitleg!$H$10:$K$14,3,FALSE)</f>
        <v>0</v>
      </c>
      <c r="F2924">
        <f t="shared" si="643"/>
        <v>10</v>
      </c>
      <c r="G2924" s="17">
        <f t="shared" si="631"/>
        <v>45.753902695617256</v>
      </c>
      <c r="H2924" s="1">
        <f t="shared" si="632"/>
        <v>0</v>
      </c>
      <c r="I2924" s="1">
        <f t="shared" si="633"/>
        <v>0</v>
      </c>
      <c r="J2924" s="1">
        <f t="shared" si="634"/>
        <v>0</v>
      </c>
      <c r="K2924" s="1">
        <f t="shared" si="635"/>
        <v>0</v>
      </c>
      <c r="L2924" s="1">
        <f t="shared" si="636"/>
        <v>0</v>
      </c>
      <c r="M2924" s="1">
        <f t="shared" si="637"/>
        <v>0</v>
      </c>
      <c r="N2924" s="1" t="str">
        <f t="shared" si="638"/>
        <v>nee</v>
      </c>
      <c r="O2924" s="1">
        <f t="shared" si="639"/>
        <v>0</v>
      </c>
      <c r="P2924">
        <f t="shared" si="640"/>
        <v>0</v>
      </c>
    </row>
    <row r="2925" spans="1:16" x14ac:dyDescent="0.25">
      <c r="A2925" s="16">
        <f t="shared" si="641"/>
        <v>2923</v>
      </c>
      <c r="B2925" s="16">
        <f t="shared" si="630"/>
        <v>48</v>
      </c>
      <c r="C2925" s="1">
        <f t="shared" si="642"/>
        <v>1</v>
      </c>
      <c r="D2925" s="1">
        <f>VLOOKUP(C2925,Uitleg!$H$10:$K$14,2,FALSE)</f>
        <v>0</v>
      </c>
      <c r="E2925" s="1">
        <f>VLOOKUP(C2925,Uitleg!$H$10:$K$14,3,FALSE)</f>
        <v>0</v>
      </c>
      <c r="F2925">
        <f t="shared" si="643"/>
        <v>11</v>
      </c>
      <c r="G2925" s="17">
        <f t="shared" si="631"/>
        <v>45.853333106485302</v>
      </c>
      <c r="H2925" s="1">
        <f t="shared" si="632"/>
        <v>0</v>
      </c>
      <c r="I2925" s="1">
        <f t="shared" si="633"/>
        <v>0</v>
      </c>
      <c r="J2925" s="1">
        <f t="shared" si="634"/>
        <v>0</v>
      </c>
      <c r="K2925" s="1">
        <f t="shared" si="635"/>
        <v>0</v>
      </c>
      <c r="L2925" s="1">
        <f t="shared" si="636"/>
        <v>0</v>
      </c>
      <c r="M2925" s="1">
        <f t="shared" si="637"/>
        <v>0</v>
      </c>
      <c r="N2925" s="1" t="str">
        <f t="shared" si="638"/>
        <v>nee</v>
      </c>
      <c r="O2925" s="1">
        <f t="shared" si="639"/>
        <v>0</v>
      </c>
      <c r="P2925">
        <f t="shared" si="640"/>
        <v>0</v>
      </c>
    </row>
    <row r="2926" spans="1:16" x14ac:dyDescent="0.25">
      <c r="A2926" s="16">
        <f t="shared" si="641"/>
        <v>2924</v>
      </c>
      <c r="B2926" s="16">
        <f t="shared" si="630"/>
        <v>48</v>
      </c>
      <c r="C2926" s="1">
        <f t="shared" si="642"/>
        <v>1</v>
      </c>
      <c r="D2926" s="1">
        <f>VLOOKUP(C2926,Uitleg!$H$10:$K$14,2,FALSE)</f>
        <v>0</v>
      </c>
      <c r="E2926" s="1">
        <f>VLOOKUP(C2926,Uitleg!$H$10:$K$14,3,FALSE)</f>
        <v>0</v>
      </c>
      <c r="F2926">
        <f t="shared" si="643"/>
        <v>12</v>
      </c>
      <c r="G2926" s="17">
        <f t="shared" si="631"/>
        <v>45.95346780200579</v>
      </c>
      <c r="H2926" s="1">
        <f t="shared" si="632"/>
        <v>0</v>
      </c>
      <c r="I2926" s="1">
        <f t="shared" si="633"/>
        <v>0</v>
      </c>
      <c r="J2926" s="1">
        <f t="shared" si="634"/>
        <v>0</v>
      </c>
      <c r="K2926" s="1">
        <f t="shared" si="635"/>
        <v>0</v>
      </c>
      <c r="L2926" s="1">
        <f t="shared" si="636"/>
        <v>0</v>
      </c>
      <c r="M2926" s="1">
        <f t="shared" si="637"/>
        <v>0</v>
      </c>
      <c r="N2926" s="1" t="str">
        <f t="shared" si="638"/>
        <v>nee</v>
      </c>
      <c r="O2926" s="1">
        <f t="shared" si="639"/>
        <v>0</v>
      </c>
      <c r="P2926">
        <f t="shared" si="640"/>
        <v>0</v>
      </c>
    </row>
    <row r="2927" spans="1:16" x14ac:dyDescent="0.25">
      <c r="A2927" s="16">
        <f t="shared" si="641"/>
        <v>2925</v>
      </c>
      <c r="B2927" s="16">
        <f t="shared" si="630"/>
        <v>48</v>
      </c>
      <c r="C2927" s="1">
        <f t="shared" si="642"/>
        <v>1</v>
      </c>
      <c r="D2927" s="1">
        <f>VLOOKUP(C2927,Uitleg!$H$10:$K$14,2,FALSE)</f>
        <v>0</v>
      </c>
      <c r="E2927" s="1">
        <f>VLOOKUP(C2927,Uitleg!$H$10:$K$14,3,FALSE)</f>
        <v>0</v>
      </c>
      <c r="F2927">
        <f t="shared" si="643"/>
        <v>13</v>
      </c>
      <c r="G2927" s="17">
        <f t="shared" si="631"/>
        <v>46.054302291142932</v>
      </c>
      <c r="H2927" s="1">
        <f t="shared" si="632"/>
        <v>0</v>
      </c>
      <c r="I2927" s="1">
        <f t="shared" si="633"/>
        <v>0</v>
      </c>
      <c r="J2927" s="1">
        <f t="shared" si="634"/>
        <v>0</v>
      </c>
      <c r="K2927" s="1">
        <f t="shared" si="635"/>
        <v>0</v>
      </c>
      <c r="L2927" s="1">
        <f t="shared" si="636"/>
        <v>0</v>
      </c>
      <c r="M2927" s="1">
        <f t="shared" si="637"/>
        <v>0</v>
      </c>
      <c r="N2927" s="1" t="str">
        <f t="shared" si="638"/>
        <v>nee</v>
      </c>
      <c r="O2927" s="1">
        <f t="shared" si="639"/>
        <v>0</v>
      </c>
      <c r="P2927">
        <f t="shared" si="640"/>
        <v>0</v>
      </c>
    </row>
    <row r="2928" spans="1:16" x14ac:dyDescent="0.25">
      <c r="A2928" s="16">
        <f t="shared" si="641"/>
        <v>2926</v>
      </c>
      <c r="B2928" s="16">
        <f t="shared" si="630"/>
        <v>48</v>
      </c>
      <c r="C2928" s="1">
        <f t="shared" si="642"/>
        <v>1</v>
      </c>
      <c r="D2928" s="1">
        <f>VLOOKUP(C2928,Uitleg!$H$10:$K$14,2,FALSE)</f>
        <v>0</v>
      </c>
      <c r="E2928" s="1">
        <f>VLOOKUP(C2928,Uitleg!$H$10:$K$14,3,FALSE)</f>
        <v>0</v>
      </c>
      <c r="F2928">
        <f t="shared" si="643"/>
        <v>14</v>
      </c>
      <c r="G2928" s="17">
        <f t="shared" si="631"/>
        <v>46.155832051931654</v>
      </c>
      <c r="H2928" s="1">
        <f t="shared" si="632"/>
        <v>0</v>
      </c>
      <c r="I2928" s="1">
        <f t="shared" si="633"/>
        <v>0</v>
      </c>
      <c r="J2928" s="1">
        <f t="shared" si="634"/>
        <v>0</v>
      </c>
      <c r="K2928" s="1">
        <f t="shared" si="635"/>
        <v>0</v>
      </c>
      <c r="L2928" s="1">
        <f t="shared" si="636"/>
        <v>0</v>
      </c>
      <c r="M2928" s="1">
        <f t="shared" si="637"/>
        <v>0</v>
      </c>
      <c r="N2928" s="1" t="str">
        <f t="shared" si="638"/>
        <v>nee</v>
      </c>
      <c r="O2928" s="1">
        <f t="shared" si="639"/>
        <v>0</v>
      </c>
      <c r="P2928">
        <f t="shared" si="640"/>
        <v>0</v>
      </c>
    </row>
    <row r="2929" spans="1:16" x14ac:dyDescent="0.25">
      <c r="A2929" s="16">
        <f t="shared" si="641"/>
        <v>2927</v>
      </c>
      <c r="B2929" s="16">
        <f t="shared" si="630"/>
        <v>48</v>
      </c>
      <c r="C2929" s="1">
        <f t="shared" si="642"/>
        <v>1</v>
      </c>
      <c r="D2929" s="1">
        <f>VLOOKUP(C2929,Uitleg!$H$10:$K$14,2,FALSE)</f>
        <v>0</v>
      </c>
      <c r="E2929" s="1">
        <f>VLOOKUP(C2929,Uitleg!$H$10:$K$14,3,FALSE)</f>
        <v>0</v>
      </c>
      <c r="F2929">
        <f t="shared" si="643"/>
        <v>15</v>
      </c>
      <c r="G2929" s="17">
        <f t="shared" si="631"/>
        <v>46.258052531654343</v>
      </c>
      <c r="H2929" s="1">
        <f t="shared" si="632"/>
        <v>0</v>
      </c>
      <c r="I2929" s="1">
        <f t="shared" si="633"/>
        <v>0</v>
      </c>
      <c r="J2929" s="1">
        <f t="shared" si="634"/>
        <v>0</v>
      </c>
      <c r="K2929" s="1">
        <f t="shared" si="635"/>
        <v>0</v>
      </c>
      <c r="L2929" s="1">
        <f t="shared" si="636"/>
        <v>0</v>
      </c>
      <c r="M2929" s="1">
        <f t="shared" si="637"/>
        <v>0</v>
      </c>
      <c r="N2929" s="1" t="str">
        <f t="shared" si="638"/>
        <v>nee</v>
      </c>
      <c r="O2929" s="1">
        <f t="shared" si="639"/>
        <v>0</v>
      </c>
      <c r="P2929">
        <f t="shared" si="640"/>
        <v>0</v>
      </c>
    </row>
    <row r="2930" spans="1:16" x14ac:dyDescent="0.25">
      <c r="A2930" s="16">
        <f t="shared" si="641"/>
        <v>2928</v>
      </c>
      <c r="B2930" s="16">
        <f t="shared" si="630"/>
        <v>48</v>
      </c>
      <c r="C2930" s="1">
        <f t="shared" si="642"/>
        <v>1</v>
      </c>
      <c r="D2930" s="1">
        <f>VLOOKUP(C2930,Uitleg!$H$10:$K$14,2,FALSE)</f>
        <v>0</v>
      </c>
      <c r="E2930" s="1">
        <f>VLOOKUP(C2930,Uitleg!$H$10:$K$14,3,FALSE)</f>
        <v>0</v>
      </c>
      <c r="F2930">
        <f t="shared" si="643"/>
        <v>16</v>
      </c>
      <c r="G2930" s="17">
        <f t="shared" si="631"/>
        <v>46.3609591470194</v>
      </c>
      <c r="H2930" s="1">
        <f t="shared" si="632"/>
        <v>0</v>
      </c>
      <c r="I2930" s="1">
        <f t="shared" si="633"/>
        <v>0</v>
      </c>
      <c r="J2930" s="1">
        <f t="shared" si="634"/>
        <v>0</v>
      </c>
      <c r="K2930" s="1">
        <f t="shared" si="635"/>
        <v>0</v>
      </c>
      <c r="L2930" s="1">
        <f t="shared" si="636"/>
        <v>0</v>
      </c>
      <c r="M2930" s="1">
        <f t="shared" si="637"/>
        <v>0</v>
      </c>
      <c r="N2930" s="1" t="str">
        <f t="shared" si="638"/>
        <v>nee</v>
      </c>
      <c r="O2930" s="1">
        <f t="shared" si="639"/>
        <v>0</v>
      </c>
      <c r="P2930">
        <f t="shared" si="640"/>
        <v>0</v>
      </c>
    </row>
    <row r="2931" spans="1:16" x14ac:dyDescent="0.25">
      <c r="A2931" s="16">
        <f t="shared" si="641"/>
        <v>2929</v>
      </c>
      <c r="B2931" s="16">
        <f t="shared" si="630"/>
        <v>48</v>
      </c>
      <c r="C2931" s="1">
        <f t="shared" si="642"/>
        <v>1</v>
      </c>
      <c r="D2931" s="1">
        <f>VLOOKUP(C2931,Uitleg!$H$10:$K$14,2,FALSE)</f>
        <v>0</v>
      </c>
      <c r="E2931" s="1">
        <f>VLOOKUP(C2931,Uitleg!$H$10:$K$14,3,FALSE)</f>
        <v>0</v>
      </c>
      <c r="F2931">
        <f t="shared" si="643"/>
        <v>17</v>
      </c>
      <c r="G2931" s="17">
        <f t="shared" si="631"/>
        <v>46.464547284340696</v>
      </c>
      <c r="H2931" s="1">
        <f t="shared" si="632"/>
        <v>1</v>
      </c>
      <c r="I2931" s="1">
        <f t="shared" si="633"/>
        <v>0</v>
      </c>
      <c r="J2931" s="1">
        <f t="shared" si="634"/>
        <v>0</v>
      </c>
      <c r="K2931" s="1">
        <f t="shared" si="635"/>
        <v>0</v>
      </c>
      <c r="L2931" s="1">
        <f t="shared" si="636"/>
        <v>0</v>
      </c>
      <c r="M2931" s="1">
        <f t="shared" si="637"/>
        <v>0</v>
      </c>
      <c r="N2931" s="1" t="str">
        <f t="shared" si="638"/>
        <v>JA</v>
      </c>
      <c r="O2931" s="1">
        <f t="shared" si="639"/>
        <v>2</v>
      </c>
      <c r="P2931">
        <f t="shared" si="640"/>
        <v>0</v>
      </c>
    </row>
    <row r="2932" spans="1:16" x14ac:dyDescent="0.25">
      <c r="A2932" s="16">
        <f t="shared" si="641"/>
        <v>2930</v>
      </c>
      <c r="B2932" s="16">
        <f t="shared" si="630"/>
        <v>48</v>
      </c>
      <c r="C2932" s="1">
        <f t="shared" si="642"/>
        <v>2</v>
      </c>
      <c r="D2932" s="1">
        <f>VLOOKUP(C2932,Uitleg!$H$10:$K$14,2,FALSE)</f>
        <v>0</v>
      </c>
      <c r="E2932" s="1">
        <f>VLOOKUP(C2932,Uitleg!$H$10:$K$14,3,FALSE)</f>
        <v>1</v>
      </c>
      <c r="F2932">
        <f t="shared" si="643"/>
        <v>0</v>
      </c>
      <c r="G2932" s="17">
        <f t="shared" si="631"/>
        <v>46.568812299718672</v>
      </c>
      <c r="H2932" s="1">
        <f t="shared" si="632"/>
        <v>0</v>
      </c>
      <c r="I2932" s="1">
        <f t="shared" si="633"/>
        <v>0</v>
      </c>
      <c r="J2932" s="1">
        <f t="shared" si="634"/>
        <v>0</v>
      </c>
      <c r="K2932" s="1">
        <f t="shared" si="635"/>
        <v>0</v>
      </c>
      <c r="L2932" s="1">
        <f t="shared" si="636"/>
        <v>0</v>
      </c>
      <c r="M2932" s="1">
        <f t="shared" si="637"/>
        <v>0</v>
      </c>
      <c r="N2932" s="1" t="str">
        <f t="shared" si="638"/>
        <v>nee</v>
      </c>
      <c r="O2932" s="1">
        <f t="shared" si="639"/>
        <v>0</v>
      </c>
      <c r="P2932">
        <f t="shared" si="640"/>
        <v>50</v>
      </c>
    </row>
    <row r="2933" spans="1:16" x14ac:dyDescent="0.25">
      <c r="A2933" s="16">
        <f t="shared" si="641"/>
        <v>2931</v>
      </c>
      <c r="B2933" s="16">
        <f t="shared" si="630"/>
        <v>48</v>
      </c>
      <c r="C2933" s="1">
        <f t="shared" si="642"/>
        <v>2</v>
      </c>
      <c r="D2933" s="1">
        <f>VLOOKUP(C2933,Uitleg!$H$10:$K$14,2,FALSE)</f>
        <v>0</v>
      </c>
      <c r="E2933" s="1">
        <f>VLOOKUP(C2933,Uitleg!$H$10:$K$14,3,FALSE)</f>
        <v>1</v>
      </c>
      <c r="F2933">
        <f t="shared" si="643"/>
        <v>1</v>
      </c>
      <c r="G2933" s="17">
        <f t="shared" si="631"/>
        <v>46.673749519221744</v>
      </c>
      <c r="H2933" s="1">
        <f t="shared" si="632"/>
        <v>0</v>
      </c>
      <c r="I2933" s="1">
        <f t="shared" si="633"/>
        <v>0</v>
      </c>
      <c r="J2933" s="1">
        <f t="shared" si="634"/>
        <v>0</v>
      </c>
      <c r="K2933" s="1">
        <f t="shared" si="635"/>
        <v>0</v>
      </c>
      <c r="L2933" s="1">
        <f t="shared" si="636"/>
        <v>0</v>
      </c>
      <c r="M2933" s="1">
        <f t="shared" si="637"/>
        <v>0</v>
      </c>
      <c r="N2933" s="1" t="str">
        <f t="shared" si="638"/>
        <v>nee</v>
      </c>
      <c r="O2933" s="1">
        <f t="shared" si="639"/>
        <v>0</v>
      </c>
      <c r="P2933">
        <f t="shared" si="640"/>
        <v>50</v>
      </c>
    </row>
    <row r="2934" spans="1:16" x14ac:dyDescent="0.25">
      <c r="A2934" s="16">
        <f t="shared" si="641"/>
        <v>2932</v>
      </c>
      <c r="B2934" s="16">
        <f t="shared" si="630"/>
        <v>48</v>
      </c>
      <c r="C2934" s="1">
        <f t="shared" si="642"/>
        <v>2</v>
      </c>
      <c r="D2934" s="1">
        <f>VLOOKUP(C2934,Uitleg!$H$10:$K$14,2,FALSE)</f>
        <v>0</v>
      </c>
      <c r="E2934" s="1">
        <f>VLOOKUP(C2934,Uitleg!$H$10:$K$14,3,FALSE)</f>
        <v>1</v>
      </c>
      <c r="F2934">
        <f t="shared" si="643"/>
        <v>2</v>
      </c>
      <c r="G2934" s="17">
        <f t="shared" si="631"/>
        <v>46.779354239069718</v>
      </c>
      <c r="H2934" s="1">
        <f t="shared" si="632"/>
        <v>0</v>
      </c>
      <c r="I2934" s="1">
        <f t="shared" si="633"/>
        <v>0</v>
      </c>
      <c r="J2934" s="1">
        <f t="shared" si="634"/>
        <v>0</v>
      </c>
      <c r="K2934" s="1">
        <f t="shared" si="635"/>
        <v>0</v>
      </c>
      <c r="L2934" s="1">
        <f t="shared" si="636"/>
        <v>0</v>
      </c>
      <c r="M2934" s="1">
        <f t="shared" si="637"/>
        <v>0</v>
      </c>
      <c r="N2934" s="1" t="str">
        <f t="shared" si="638"/>
        <v>nee</v>
      </c>
      <c r="O2934" s="1">
        <f t="shared" si="639"/>
        <v>0</v>
      </c>
      <c r="P2934">
        <f t="shared" si="640"/>
        <v>50</v>
      </c>
    </row>
    <row r="2935" spans="1:16" x14ac:dyDescent="0.25">
      <c r="A2935" s="16">
        <f t="shared" si="641"/>
        <v>2933</v>
      </c>
      <c r="B2935" s="16">
        <f t="shared" si="630"/>
        <v>48</v>
      </c>
      <c r="C2935" s="1">
        <f t="shared" si="642"/>
        <v>2</v>
      </c>
      <c r="D2935" s="1">
        <f>VLOOKUP(C2935,Uitleg!$H$10:$K$14,2,FALSE)</f>
        <v>0</v>
      </c>
      <c r="E2935" s="1">
        <f>VLOOKUP(C2935,Uitleg!$H$10:$K$14,3,FALSE)</f>
        <v>1</v>
      </c>
      <c r="F2935">
        <f t="shared" si="643"/>
        <v>3</v>
      </c>
      <c r="G2935" s="17">
        <f t="shared" si="631"/>
        <v>46.885621725817956</v>
      </c>
      <c r="H2935" s="1">
        <f t="shared" si="632"/>
        <v>0</v>
      </c>
      <c r="I2935" s="1">
        <f t="shared" si="633"/>
        <v>0</v>
      </c>
      <c r="J2935" s="1">
        <f t="shared" si="634"/>
        <v>0</v>
      </c>
      <c r="K2935" s="1">
        <f t="shared" si="635"/>
        <v>0</v>
      </c>
      <c r="L2935" s="1">
        <f t="shared" si="636"/>
        <v>0</v>
      </c>
      <c r="M2935" s="1">
        <f t="shared" si="637"/>
        <v>0</v>
      </c>
      <c r="N2935" s="1" t="str">
        <f t="shared" si="638"/>
        <v>nee</v>
      </c>
      <c r="O2935" s="1">
        <f t="shared" si="639"/>
        <v>0</v>
      </c>
      <c r="P2935">
        <f t="shared" si="640"/>
        <v>50</v>
      </c>
    </row>
    <row r="2936" spans="1:16" x14ac:dyDescent="0.25">
      <c r="A2936" s="16">
        <f t="shared" si="641"/>
        <v>2934</v>
      </c>
      <c r="B2936" s="16">
        <f t="shared" si="630"/>
        <v>48</v>
      </c>
      <c r="C2936" s="1">
        <f t="shared" si="642"/>
        <v>2</v>
      </c>
      <c r="D2936" s="1">
        <f>VLOOKUP(C2936,Uitleg!$H$10:$K$14,2,FALSE)</f>
        <v>0</v>
      </c>
      <c r="E2936" s="1">
        <f>VLOOKUP(C2936,Uitleg!$H$10:$K$14,3,FALSE)</f>
        <v>1</v>
      </c>
      <c r="F2936">
        <f t="shared" si="643"/>
        <v>4</v>
      </c>
      <c r="G2936" s="17">
        <f t="shared" si="631"/>
        <v>46.992547216543031</v>
      </c>
      <c r="H2936" s="1">
        <f t="shared" si="632"/>
        <v>0</v>
      </c>
      <c r="I2936" s="1">
        <f t="shared" si="633"/>
        <v>1</v>
      </c>
      <c r="J2936" s="1">
        <f t="shared" si="634"/>
        <v>0</v>
      </c>
      <c r="K2936" s="1">
        <f t="shared" si="635"/>
        <v>0</v>
      </c>
      <c r="L2936" s="1">
        <f t="shared" si="636"/>
        <v>0</v>
      </c>
      <c r="M2936" s="1">
        <f t="shared" si="637"/>
        <v>0</v>
      </c>
      <c r="N2936" s="1" t="str">
        <f t="shared" si="638"/>
        <v>JA</v>
      </c>
      <c r="O2936" s="1">
        <f t="shared" si="639"/>
        <v>3</v>
      </c>
      <c r="P2936">
        <f t="shared" si="640"/>
        <v>50</v>
      </c>
    </row>
    <row r="2937" spans="1:16" x14ac:dyDescent="0.25">
      <c r="A2937" s="16">
        <f t="shared" si="641"/>
        <v>2935</v>
      </c>
      <c r="B2937" s="16">
        <f t="shared" si="630"/>
        <v>48</v>
      </c>
      <c r="C2937" s="1">
        <f t="shared" si="642"/>
        <v>3</v>
      </c>
      <c r="D2937" s="1">
        <f>VLOOKUP(C2937,Uitleg!$H$10:$K$14,2,FALSE)</f>
        <v>0</v>
      </c>
      <c r="E2937" s="1">
        <f>VLOOKUP(C2937,Uitleg!$H$10:$K$14,3,FALSE)</f>
        <v>0</v>
      </c>
      <c r="F2937">
        <f t="shared" si="643"/>
        <v>0</v>
      </c>
      <c r="G2937" s="17">
        <f t="shared" si="631"/>
        <v>47.100125919028955</v>
      </c>
      <c r="H2937" s="1">
        <f t="shared" si="632"/>
        <v>0</v>
      </c>
      <c r="I2937" s="1">
        <f t="shared" si="633"/>
        <v>0</v>
      </c>
      <c r="J2937" s="1">
        <f t="shared" si="634"/>
        <v>0</v>
      </c>
      <c r="K2937" s="1">
        <f t="shared" si="635"/>
        <v>0</v>
      </c>
      <c r="L2937" s="1">
        <f t="shared" si="636"/>
        <v>0</v>
      </c>
      <c r="M2937" s="1">
        <f t="shared" si="637"/>
        <v>0</v>
      </c>
      <c r="N2937" s="1" t="str">
        <f t="shared" si="638"/>
        <v>nee</v>
      </c>
      <c r="O2937" s="1">
        <f t="shared" si="639"/>
        <v>0</v>
      </c>
      <c r="P2937">
        <f t="shared" si="640"/>
        <v>0</v>
      </c>
    </row>
    <row r="2938" spans="1:16" x14ac:dyDescent="0.25">
      <c r="A2938" s="16">
        <f t="shared" si="641"/>
        <v>2936</v>
      </c>
      <c r="B2938" s="16">
        <f t="shared" si="630"/>
        <v>48</v>
      </c>
      <c r="C2938" s="1">
        <f t="shared" si="642"/>
        <v>3</v>
      </c>
      <c r="D2938" s="1">
        <f>VLOOKUP(C2938,Uitleg!$H$10:$K$14,2,FALSE)</f>
        <v>0</v>
      </c>
      <c r="E2938" s="1">
        <f>VLOOKUP(C2938,Uitleg!$H$10:$K$14,3,FALSE)</f>
        <v>0</v>
      </c>
      <c r="F2938">
        <f t="shared" si="643"/>
        <v>1</v>
      </c>
      <c r="G2938" s="17">
        <f t="shared" si="631"/>
        <v>47.20835301195509</v>
      </c>
      <c r="H2938" s="1">
        <f t="shared" si="632"/>
        <v>0</v>
      </c>
      <c r="I2938" s="1">
        <f t="shared" si="633"/>
        <v>0</v>
      </c>
      <c r="J2938" s="1">
        <f t="shared" si="634"/>
        <v>0</v>
      </c>
      <c r="K2938" s="1">
        <f t="shared" si="635"/>
        <v>0</v>
      </c>
      <c r="L2938" s="1">
        <f t="shared" si="636"/>
        <v>0</v>
      </c>
      <c r="M2938" s="1">
        <f t="shared" si="637"/>
        <v>0</v>
      </c>
      <c r="N2938" s="1" t="str">
        <f t="shared" si="638"/>
        <v>nee</v>
      </c>
      <c r="O2938" s="1">
        <f t="shared" si="639"/>
        <v>0</v>
      </c>
      <c r="P2938">
        <f t="shared" si="640"/>
        <v>0</v>
      </c>
    </row>
    <row r="2939" spans="1:16" x14ac:dyDescent="0.25">
      <c r="A2939" s="16">
        <f t="shared" si="641"/>
        <v>2937</v>
      </c>
      <c r="B2939" s="16">
        <f t="shared" si="630"/>
        <v>48</v>
      </c>
      <c r="C2939" s="1">
        <f t="shared" si="642"/>
        <v>3</v>
      </c>
      <c r="D2939" s="1">
        <f>VLOOKUP(C2939,Uitleg!$H$10:$K$14,2,FALSE)</f>
        <v>0</v>
      </c>
      <c r="E2939" s="1">
        <f>VLOOKUP(C2939,Uitleg!$H$10:$K$14,3,FALSE)</f>
        <v>0</v>
      </c>
      <c r="F2939">
        <f t="shared" si="643"/>
        <v>2</v>
      </c>
      <c r="G2939" s="17">
        <f t="shared" si="631"/>
        <v>47.317223645084972</v>
      </c>
      <c r="H2939" s="1">
        <f t="shared" si="632"/>
        <v>0</v>
      </c>
      <c r="I2939" s="1">
        <f t="shared" si="633"/>
        <v>0</v>
      </c>
      <c r="J2939" s="1">
        <f t="shared" si="634"/>
        <v>0</v>
      </c>
      <c r="K2939" s="1">
        <f t="shared" si="635"/>
        <v>0</v>
      </c>
      <c r="L2939" s="1">
        <f t="shared" si="636"/>
        <v>0</v>
      </c>
      <c r="M2939" s="1">
        <f t="shared" si="637"/>
        <v>0</v>
      </c>
      <c r="N2939" s="1" t="str">
        <f t="shared" si="638"/>
        <v>nee</v>
      </c>
      <c r="O2939" s="1">
        <f t="shared" si="639"/>
        <v>0</v>
      </c>
      <c r="P2939">
        <f t="shared" si="640"/>
        <v>0</v>
      </c>
    </row>
    <row r="2940" spans="1:16" x14ac:dyDescent="0.25">
      <c r="A2940" s="16">
        <f t="shared" si="641"/>
        <v>2938</v>
      </c>
      <c r="B2940" s="16">
        <f t="shared" si="630"/>
        <v>48</v>
      </c>
      <c r="C2940" s="1">
        <f t="shared" si="642"/>
        <v>3</v>
      </c>
      <c r="D2940" s="1">
        <f>VLOOKUP(C2940,Uitleg!$H$10:$K$14,2,FALSE)</f>
        <v>0</v>
      </c>
      <c r="E2940" s="1">
        <f>VLOOKUP(C2940,Uitleg!$H$10:$K$14,3,FALSE)</f>
        <v>0</v>
      </c>
      <c r="F2940">
        <f t="shared" si="643"/>
        <v>3</v>
      </c>
      <c r="G2940" s="17">
        <f t="shared" si="631"/>
        <v>47.426732939456542</v>
      </c>
      <c r="H2940" s="1">
        <f t="shared" si="632"/>
        <v>0</v>
      </c>
      <c r="I2940" s="1">
        <f t="shared" si="633"/>
        <v>0</v>
      </c>
      <c r="J2940" s="1">
        <f t="shared" si="634"/>
        <v>0</v>
      </c>
      <c r="K2940" s="1">
        <f t="shared" si="635"/>
        <v>0</v>
      </c>
      <c r="L2940" s="1">
        <f t="shared" si="636"/>
        <v>0</v>
      </c>
      <c r="M2940" s="1">
        <f t="shared" si="637"/>
        <v>0</v>
      </c>
      <c r="N2940" s="1" t="str">
        <f t="shared" si="638"/>
        <v>nee</v>
      </c>
      <c r="O2940" s="1">
        <f t="shared" si="639"/>
        <v>0</v>
      </c>
      <c r="P2940">
        <f t="shared" si="640"/>
        <v>0</v>
      </c>
    </row>
    <row r="2941" spans="1:16" x14ac:dyDescent="0.25">
      <c r="A2941" s="16">
        <f t="shared" si="641"/>
        <v>2939</v>
      </c>
      <c r="B2941" s="16">
        <f t="shared" si="630"/>
        <v>48</v>
      </c>
      <c r="C2941" s="1">
        <f t="shared" si="642"/>
        <v>3</v>
      </c>
      <c r="D2941" s="1">
        <f>VLOOKUP(C2941,Uitleg!$H$10:$K$14,2,FALSE)</f>
        <v>0</v>
      </c>
      <c r="E2941" s="1">
        <f>VLOOKUP(C2941,Uitleg!$H$10:$K$14,3,FALSE)</f>
        <v>0</v>
      </c>
      <c r="F2941">
        <f t="shared" si="643"/>
        <v>4</v>
      </c>
      <c r="G2941" s="17">
        <f t="shared" si="631"/>
        <v>47.536875987572898</v>
      </c>
      <c r="H2941" s="1">
        <f t="shared" si="632"/>
        <v>0</v>
      </c>
      <c r="I2941" s="1">
        <f t="shared" si="633"/>
        <v>0</v>
      </c>
      <c r="J2941" s="1">
        <f t="shared" si="634"/>
        <v>0</v>
      </c>
      <c r="K2941" s="1">
        <f t="shared" si="635"/>
        <v>0</v>
      </c>
      <c r="L2941" s="1">
        <f t="shared" si="636"/>
        <v>0</v>
      </c>
      <c r="M2941" s="1">
        <f t="shared" si="637"/>
        <v>0</v>
      </c>
      <c r="N2941" s="1" t="str">
        <f t="shared" si="638"/>
        <v>nee</v>
      </c>
      <c r="O2941" s="1">
        <f t="shared" si="639"/>
        <v>0</v>
      </c>
      <c r="P2941">
        <f t="shared" si="640"/>
        <v>0</v>
      </c>
    </row>
    <row r="2942" spans="1:16" x14ac:dyDescent="0.25">
      <c r="A2942" s="16">
        <f t="shared" si="641"/>
        <v>2940</v>
      </c>
      <c r="B2942" s="16">
        <f t="shared" si="630"/>
        <v>49</v>
      </c>
      <c r="C2942" s="1">
        <f t="shared" si="642"/>
        <v>3</v>
      </c>
      <c r="D2942" s="1">
        <f>VLOOKUP(C2942,Uitleg!$H$10:$K$14,2,FALSE)</f>
        <v>0</v>
      </c>
      <c r="E2942" s="1">
        <f>VLOOKUP(C2942,Uitleg!$H$10:$K$14,3,FALSE)</f>
        <v>0</v>
      </c>
      <c r="F2942">
        <f t="shared" si="643"/>
        <v>5</v>
      </c>
      <c r="G2942" s="17">
        <f t="shared" si="631"/>
        <v>47.647647853594691</v>
      </c>
      <c r="H2942" s="1">
        <f t="shared" si="632"/>
        <v>0</v>
      </c>
      <c r="I2942" s="1">
        <f t="shared" si="633"/>
        <v>0</v>
      </c>
      <c r="J2942" s="1">
        <f t="shared" si="634"/>
        <v>0</v>
      </c>
      <c r="K2942" s="1">
        <f t="shared" si="635"/>
        <v>0</v>
      </c>
      <c r="L2942" s="1">
        <f t="shared" si="636"/>
        <v>0</v>
      </c>
      <c r="M2942" s="1">
        <f t="shared" si="637"/>
        <v>0</v>
      </c>
      <c r="N2942" s="1" t="str">
        <f t="shared" si="638"/>
        <v>nee</v>
      </c>
      <c r="O2942" s="1">
        <f t="shared" si="639"/>
        <v>0</v>
      </c>
      <c r="P2942">
        <f t="shared" si="640"/>
        <v>0</v>
      </c>
    </row>
    <row r="2943" spans="1:16" x14ac:dyDescent="0.25">
      <c r="A2943" s="16">
        <f t="shared" si="641"/>
        <v>2941</v>
      </c>
      <c r="B2943" s="16">
        <f t="shared" si="630"/>
        <v>49</v>
      </c>
      <c r="C2943" s="1">
        <f t="shared" si="642"/>
        <v>3</v>
      </c>
      <c r="D2943" s="1">
        <f>VLOOKUP(C2943,Uitleg!$H$10:$K$14,2,FALSE)</f>
        <v>0</v>
      </c>
      <c r="E2943" s="1">
        <f>VLOOKUP(C2943,Uitleg!$H$10:$K$14,3,FALSE)</f>
        <v>0</v>
      </c>
      <c r="F2943">
        <f t="shared" si="643"/>
        <v>6</v>
      </c>
      <c r="G2943" s="17">
        <f t="shared" si="631"/>
        <v>47.759043573533496</v>
      </c>
      <c r="H2943" s="1">
        <f t="shared" si="632"/>
        <v>0</v>
      </c>
      <c r="I2943" s="1">
        <f t="shared" si="633"/>
        <v>0</v>
      </c>
      <c r="J2943" s="1">
        <f t="shared" si="634"/>
        <v>0</v>
      </c>
      <c r="K2943" s="1">
        <f t="shared" si="635"/>
        <v>0</v>
      </c>
      <c r="L2943" s="1">
        <f t="shared" si="636"/>
        <v>0</v>
      </c>
      <c r="M2943" s="1">
        <f t="shared" si="637"/>
        <v>0</v>
      </c>
      <c r="N2943" s="1" t="str">
        <f t="shared" si="638"/>
        <v>nee</v>
      </c>
      <c r="O2943" s="1">
        <f t="shared" si="639"/>
        <v>0</v>
      </c>
      <c r="P2943">
        <f t="shared" si="640"/>
        <v>0</v>
      </c>
    </row>
    <row r="2944" spans="1:16" x14ac:dyDescent="0.25">
      <c r="A2944" s="16">
        <f t="shared" si="641"/>
        <v>2942</v>
      </c>
      <c r="B2944" s="16">
        <f t="shared" si="630"/>
        <v>49</v>
      </c>
      <c r="C2944" s="1">
        <f t="shared" si="642"/>
        <v>3</v>
      </c>
      <c r="D2944" s="1">
        <f>VLOOKUP(C2944,Uitleg!$H$10:$K$14,2,FALSE)</f>
        <v>0</v>
      </c>
      <c r="E2944" s="1">
        <f>VLOOKUP(C2944,Uitleg!$H$10:$K$14,3,FALSE)</f>
        <v>0</v>
      </c>
      <c r="F2944">
        <f t="shared" si="643"/>
        <v>7</v>
      </c>
      <c r="G2944" s="17">
        <f t="shared" si="631"/>
        <v>47.871058155446477</v>
      </c>
      <c r="H2944" s="1">
        <f t="shared" si="632"/>
        <v>0</v>
      </c>
      <c r="I2944" s="1">
        <f t="shared" si="633"/>
        <v>0</v>
      </c>
      <c r="J2944" s="1">
        <f t="shared" si="634"/>
        <v>0</v>
      </c>
      <c r="K2944" s="1">
        <f t="shared" si="635"/>
        <v>0</v>
      </c>
      <c r="L2944" s="1">
        <f t="shared" si="636"/>
        <v>0</v>
      </c>
      <c r="M2944" s="1">
        <f t="shared" si="637"/>
        <v>0</v>
      </c>
      <c r="N2944" s="1" t="str">
        <f t="shared" si="638"/>
        <v>nee</v>
      </c>
      <c r="O2944" s="1">
        <f t="shared" si="639"/>
        <v>0</v>
      </c>
      <c r="P2944">
        <f t="shared" si="640"/>
        <v>0</v>
      </c>
    </row>
    <row r="2945" spans="1:16" x14ac:dyDescent="0.25">
      <c r="A2945" s="16">
        <f t="shared" si="641"/>
        <v>2943</v>
      </c>
      <c r="B2945" s="16">
        <f t="shared" si="630"/>
        <v>49</v>
      </c>
      <c r="C2945" s="1">
        <f t="shared" si="642"/>
        <v>3</v>
      </c>
      <c r="D2945" s="1">
        <f>VLOOKUP(C2945,Uitleg!$H$10:$K$14,2,FALSE)</f>
        <v>0</v>
      </c>
      <c r="E2945" s="1">
        <f>VLOOKUP(C2945,Uitleg!$H$10:$K$14,3,FALSE)</f>
        <v>0</v>
      </c>
      <c r="F2945">
        <f t="shared" si="643"/>
        <v>8</v>
      </c>
      <c r="G2945" s="17">
        <f t="shared" si="631"/>
        <v>47.983686579631481</v>
      </c>
      <c r="H2945" s="1">
        <f t="shared" si="632"/>
        <v>0</v>
      </c>
      <c r="I2945" s="1">
        <f t="shared" si="633"/>
        <v>0</v>
      </c>
      <c r="J2945" s="1">
        <f t="shared" si="634"/>
        <v>0</v>
      </c>
      <c r="K2945" s="1">
        <f t="shared" si="635"/>
        <v>0</v>
      </c>
      <c r="L2945" s="1">
        <f t="shared" si="636"/>
        <v>0</v>
      </c>
      <c r="M2945" s="1">
        <f t="shared" si="637"/>
        <v>0</v>
      </c>
      <c r="N2945" s="1" t="str">
        <f t="shared" si="638"/>
        <v>nee</v>
      </c>
      <c r="O2945" s="1">
        <f t="shared" si="639"/>
        <v>0</v>
      </c>
      <c r="P2945">
        <f t="shared" si="640"/>
        <v>0</v>
      </c>
    </row>
    <row r="2946" spans="1:16" x14ac:dyDescent="0.25">
      <c r="A2946" s="16">
        <f t="shared" si="641"/>
        <v>2944</v>
      </c>
      <c r="B2946" s="16">
        <f t="shared" ref="B2946:B3009" si="644">TRUNC(A2946/60,0)</f>
        <v>49</v>
      </c>
      <c r="C2946" s="1">
        <f t="shared" si="642"/>
        <v>3</v>
      </c>
      <c r="D2946" s="1">
        <f>VLOOKUP(C2946,Uitleg!$H$10:$K$14,2,FALSE)</f>
        <v>0</v>
      </c>
      <c r="E2946" s="1">
        <f>VLOOKUP(C2946,Uitleg!$H$10:$K$14,3,FALSE)</f>
        <v>0</v>
      </c>
      <c r="F2946">
        <f t="shared" si="643"/>
        <v>9</v>
      </c>
      <c r="G2946" s="17">
        <f t="shared" ref="G2946:G3009" si="645">50+SIN(A2946/(PeriodeSinus1*30/PI()))*20+SIN(A2946/(PeriodeSinus2*30/PI()))*30</f>
        <v>48.09692379882398</v>
      </c>
      <c r="H2946" s="1">
        <f t="shared" ref="H2946:H3009" si="646">IF(AND(C2946=1,F2946&gt;MaxWachttijd-G2946/2),1,0)</f>
        <v>0</v>
      </c>
      <c r="I2946" s="1">
        <f t="shared" ref="I2946:I3009" si="647">IF(AND(C2946=2,G2946&lt;=Uitschakeldrempel,F2946&gt;DuurGroen),1,0)</f>
        <v>0</v>
      </c>
      <c r="J2946" s="1">
        <f t="shared" ref="J2946:J3009" si="648">IF(AND(C2946=2,G2946&gt;Uitschakeldrempel),1,0)</f>
        <v>0</v>
      </c>
      <c r="K2946" s="1">
        <f t="shared" ref="K2946:K3009" si="649">IF(AND(C2946=3,F2946&gt;MaxWachttijd-G2946/2),1,0)</f>
        <v>0</v>
      </c>
      <c r="L2946" s="1">
        <f t="shared" ref="L2946:L3009" si="650">IF(AND(C2946=4,F2946&gt;DuurGroen),1,0)</f>
        <v>0</v>
      </c>
      <c r="M2946" s="1">
        <f t="shared" ref="M2946:M3009" si="651">IF(AND(C2946=5,G2946&lt;Inschakeldrempel),1,0)</f>
        <v>0</v>
      </c>
      <c r="N2946" s="1" t="str">
        <f t="shared" ref="N2946:N3009" si="652">IF(SUM(H2946:M2946)=0,"nee","JA")</f>
        <v>nee</v>
      </c>
      <c r="O2946" s="1">
        <f t="shared" ref="O2946:O3009" si="653">H2946*2+I2946*3+J2946*5+K2946*4+L2946*1+M2946*4</f>
        <v>0</v>
      </c>
      <c r="P2946">
        <f t="shared" ref="P2946:P3009" si="654">D2946*50+E2946*50</f>
        <v>0</v>
      </c>
    </row>
    <row r="2947" spans="1:16" x14ac:dyDescent="0.25">
      <c r="A2947" s="16">
        <f t="shared" ref="A2947:A3010" si="655">A2946+Tijdstap</f>
        <v>2945</v>
      </c>
      <c r="B2947" s="16">
        <f t="shared" si="644"/>
        <v>49</v>
      </c>
      <c r="C2947" s="1">
        <f t="shared" ref="C2947:C3010" si="656">IF(O2946=0,C2946,O2946)</f>
        <v>3</v>
      </c>
      <c r="D2947" s="1">
        <f>VLOOKUP(C2947,Uitleg!$H$10:$K$14,2,FALSE)</f>
        <v>0</v>
      </c>
      <c r="E2947" s="1">
        <f>VLOOKUP(C2947,Uitleg!$H$10:$K$14,3,FALSE)</f>
        <v>0</v>
      </c>
      <c r="F2947">
        <f t="shared" ref="F2947:F3010" si="657">IF(C2947=C2946,F2946+Tijdstap,0)</f>
        <v>10</v>
      </c>
      <c r="G2947" s="17">
        <f t="shared" si="645"/>
        <v>48.210764738394772</v>
      </c>
      <c r="H2947" s="1">
        <f t="shared" si="646"/>
        <v>0</v>
      </c>
      <c r="I2947" s="1">
        <f t="shared" si="647"/>
        <v>0</v>
      </c>
      <c r="J2947" s="1">
        <f t="shared" si="648"/>
        <v>0</v>
      </c>
      <c r="K2947" s="1">
        <f t="shared" si="649"/>
        <v>0</v>
      </c>
      <c r="L2947" s="1">
        <f t="shared" si="650"/>
        <v>0</v>
      </c>
      <c r="M2947" s="1">
        <f t="shared" si="651"/>
        <v>0</v>
      </c>
      <c r="N2947" s="1" t="str">
        <f t="shared" si="652"/>
        <v>nee</v>
      </c>
      <c r="O2947" s="1">
        <f t="shared" si="653"/>
        <v>0</v>
      </c>
      <c r="P2947">
        <f t="shared" si="654"/>
        <v>0</v>
      </c>
    </row>
    <row r="2948" spans="1:16" x14ac:dyDescent="0.25">
      <c r="A2948" s="16">
        <f t="shared" si="655"/>
        <v>2946</v>
      </c>
      <c r="B2948" s="16">
        <f t="shared" si="644"/>
        <v>49</v>
      </c>
      <c r="C2948" s="1">
        <f t="shared" si="656"/>
        <v>3</v>
      </c>
      <c r="D2948" s="1">
        <f>VLOOKUP(C2948,Uitleg!$H$10:$K$14,2,FALSE)</f>
        <v>0</v>
      </c>
      <c r="E2948" s="1">
        <f>VLOOKUP(C2948,Uitleg!$H$10:$K$14,3,FALSE)</f>
        <v>0</v>
      </c>
      <c r="F2948">
        <f t="shared" si="657"/>
        <v>11</v>
      </c>
      <c r="G2948" s="17">
        <f t="shared" si="645"/>
        <v>48.325204296548563</v>
      </c>
      <c r="H2948" s="1">
        <f t="shared" si="646"/>
        <v>0</v>
      </c>
      <c r="I2948" s="1">
        <f t="shared" si="647"/>
        <v>0</v>
      </c>
      <c r="J2948" s="1">
        <f t="shared" si="648"/>
        <v>0</v>
      </c>
      <c r="K2948" s="1">
        <f t="shared" si="649"/>
        <v>0</v>
      </c>
      <c r="L2948" s="1">
        <f t="shared" si="650"/>
        <v>0</v>
      </c>
      <c r="M2948" s="1">
        <f t="shared" si="651"/>
        <v>0</v>
      </c>
      <c r="N2948" s="1" t="str">
        <f t="shared" si="652"/>
        <v>nee</v>
      </c>
      <c r="O2948" s="1">
        <f t="shared" si="653"/>
        <v>0</v>
      </c>
      <c r="P2948">
        <f t="shared" si="654"/>
        <v>0</v>
      </c>
    </row>
    <row r="2949" spans="1:16" x14ac:dyDescent="0.25">
      <c r="A2949" s="16">
        <f t="shared" si="655"/>
        <v>2947</v>
      </c>
      <c r="B2949" s="16">
        <f t="shared" si="644"/>
        <v>49</v>
      </c>
      <c r="C2949" s="1">
        <f t="shared" si="656"/>
        <v>3</v>
      </c>
      <c r="D2949" s="1">
        <f>VLOOKUP(C2949,Uitleg!$H$10:$K$14,2,FALSE)</f>
        <v>0</v>
      </c>
      <c r="E2949" s="1">
        <f>VLOOKUP(C2949,Uitleg!$H$10:$K$14,3,FALSE)</f>
        <v>0</v>
      </c>
      <c r="F2949">
        <f t="shared" si="657"/>
        <v>12</v>
      </c>
      <c r="G2949" s="17">
        <f t="shared" si="645"/>
        <v>48.440237344524313</v>
      </c>
      <c r="H2949" s="1">
        <f t="shared" si="646"/>
        <v>0</v>
      </c>
      <c r="I2949" s="1">
        <f t="shared" si="647"/>
        <v>0</v>
      </c>
      <c r="J2949" s="1">
        <f t="shared" si="648"/>
        <v>0</v>
      </c>
      <c r="K2949" s="1">
        <f t="shared" si="649"/>
        <v>0</v>
      </c>
      <c r="L2949" s="1">
        <f t="shared" si="650"/>
        <v>0</v>
      </c>
      <c r="M2949" s="1">
        <f t="shared" si="651"/>
        <v>0</v>
      </c>
      <c r="N2949" s="1" t="str">
        <f t="shared" si="652"/>
        <v>nee</v>
      </c>
      <c r="O2949" s="1">
        <f t="shared" si="653"/>
        <v>0</v>
      </c>
      <c r="P2949">
        <f t="shared" si="654"/>
        <v>0</v>
      </c>
    </row>
    <row r="2950" spans="1:16" x14ac:dyDescent="0.25">
      <c r="A2950" s="16">
        <f t="shared" si="655"/>
        <v>2948</v>
      </c>
      <c r="B2950" s="16">
        <f t="shared" si="644"/>
        <v>49</v>
      </c>
      <c r="C2950" s="1">
        <f t="shared" si="656"/>
        <v>3</v>
      </c>
      <c r="D2950" s="1">
        <f>VLOOKUP(C2950,Uitleg!$H$10:$K$14,2,FALSE)</f>
        <v>0</v>
      </c>
      <c r="E2950" s="1">
        <f>VLOOKUP(C2950,Uitleg!$H$10:$K$14,3,FALSE)</f>
        <v>0</v>
      </c>
      <c r="F2950">
        <f t="shared" si="657"/>
        <v>13</v>
      </c>
      <c r="G2950" s="17">
        <f t="shared" si="645"/>
        <v>48.555858726795506</v>
      </c>
      <c r="H2950" s="1">
        <f t="shared" si="646"/>
        <v>0</v>
      </c>
      <c r="I2950" s="1">
        <f t="shared" si="647"/>
        <v>0</v>
      </c>
      <c r="J2950" s="1">
        <f t="shared" si="648"/>
        <v>0</v>
      </c>
      <c r="K2950" s="1">
        <f t="shared" si="649"/>
        <v>0</v>
      </c>
      <c r="L2950" s="1">
        <f t="shared" si="650"/>
        <v>0</v>
      </c>
      <c r="M2950" s="1">
        <f t="shared" si="651"/>
        <v>0</v>
      </c>
      <c r="N2950" s="1" t="str">
        <f t="shared" si="652"/>
        <v>nee</v>
      </c>
      <c r="O2950" s="1">
        <f t="shared" si="653"/>
        <v>0</v>
      </c>
      <c r="P2950">
        <f t="shared" si="654"/>
        <v>0</v>
      </c>
    </row>
    <row r="2951" spans="1:16" x14ac:dyDescent="0.25">
      <c r="A2951" s="16">
        <f t="shared" si="655"/>
        <v>2949</v>
      </c>
      <c r="B2951" s="16">
        <f t="shared" si="644"/>
        <v>49</v>
      </c>
      <c r="C2951" s="1">
        <f t="shared" si="656"/>
        <v>3</v>
      </c>
      <c r="D2951" s="1">
        <f>VLOOKUP(C2951,Uitleg!$H$10:$K$14,2,FALSE)</f>
        <v>0</v>
      </c>
      <c r="E2951" s="1">
        <f>VLOOKUP(C2951,Uitleg!$H$10:$K$14,3,FALSE)</f>
        <v>0</v>
      </c>
      <c r="F2951">
        <f t="shared" si="657"/>
        <v>14</v>
      </c>
      <c r="G2951" s="17">
        <f t="shared" si="645"/>
        <v>48.672063261272484</v>
      </c>
      <c r="H2951" s="1">
        <f t="shared" si="646"/>
        <v>0</v>
      </c>
      <c r="I2951" s="1">
        <f t="shared" si="647"/>
        <v>0</v>
      </c>
      <c r="J2951" s="1">
        <f t="shared" si="648"/>
        <v>0</v>
      </c>
      <c r="K2951" s="1">
        <f t="shared" si="649"/>
        <v>0</v>
      </c>
      <c r="L2951" s="1">
        <f t="shared" si="650"/>
        <v>0</v>
      </c>
      <c r="M2951" s="1">
        <f t="shared" si="651"/>
        <v>0</v>
      </c>
      <c r="N2951" s="1" t="str">
        <f t="shared" si="652"/>
        <v>nee</v>
      </c>
      <c r="O2951" s="1">
        <f t="shared" si="653"/>
        <v>0</v>
      </c>
      <c r="P2951">
        <f t="shared" si="654"/>
        <v>0</v>
      </c>
    </row>
    <row r="2952" spans="1:16" x14ac:dyDescent="0.25">
      <c r="A2952" s="16">
        <f t="shared" si="655"/>
        <v>2950</v>
      </c>
      <c r="B2952" s="16">
        <f t="shared" si="644"/>
        <v>49</v>
      </c>
      <c r="C2952" s="1">
        <f t="shared" si="656"/>
        <v>3</v>
      </c>
      <c r="D2952" s="1">
        <f>VLOOKUP(C2952,Uitleg!$H$10:$K$14,2,FALSE)</f>
        <v>0</v>
      </c>
      <c r="E2952" s="1">
        <f>VLOOKUP(C2952,Uitleg!$H$10:$K$14,3,FALSE)</f>
        <v>0</v>
      </c>
      <c r="F2952">
        <f t="shared" si="657"/>
        <v>15</v>
      </c>
      <c r="G2952" s="17">
        <f t="shared" si="645"/>
        <v>48.78884573950539</v>
      </c>
      <c r="H2952" s="1">
        <f t="shared" si="646"/>
        <v>0</v>
      </c>
      <c r="I2952" s="1">
        <f t="shared" si="647"/>
        <v>0</v>
      </c>
      <c r="J2952" s="1">
        <f t="shared" si="648"/>
        <v>0</v>
      </c>
      <c r="K2952" s="1">
        <f t="shared" si="649"/>
        <v>0</v>
      </c>
      <c r="L2952" s="1">
        <f t="shared" si="650"/>
        <v>0</v>
      </c>
      <c r="M2952" s="1">
        <f t="shared" si="651"/>
        <v>0</v>
      </c>
      <c r="N2952" s="1" t="str">
        <f t="shared" si="652"/>
        <v>nee</v>
      </c>
      <c r="O2952" s="1">
        <f t="shared" si="653"/>
        <v>0</v>
      </c>
      <c r="P2952">
        <f t="shared" si="654"/>
        <v>0</v>
      </c>
    </row>
    <row r="2953" spans="1:16" x14ac:dyDescent="0.25">
      <c r="A2953" s="16">
        <f t="shared" si="655"/>
        <v>2951</v>
      </c>
      <c r="B2953" s="16">
        <f t="shared" si="644"/>
        <v>49</v>
      </c>
      <c r="C2953" s="1">
        <f t="shared" si="656"/>
        <v>3</v>
      </c>
      <c r="D2953" s="1">
        <f>VLOOKUP(C2953,Uitleg!$H$10:$K$14,2,FALSE)</f>
        <v>0</v>
      </c>
      <c r="E2953" s="1">
        <f>VLOOKUP(C2953,Uitleg!$H$10:$K$14,3,FALSE)</f>
        <v>0</v>
      </c>
      <c r="F2953">
        <f t="shared" si="657"/>
        <v>16</v>
      </c>
      <c r="G2953" s="17">
        <f t="shared" si="645"/>
        <v>48.906200926888339</v>
      </c>
      <c r="H2953" s="1">
        <f t="shared" si="646"/>
        <v>0</v>
      </c>
      <c r="I2953" s="1">
        <f t="shared" si="647"/>
        <v>0</v>
      </c>
      <c r="J2953" s="1">
        <f t="shared" si="648"/>
        <v>0</v>
      </c>
      <c r="K2953" s="1">
        <f t="shared" si="649"/>
        <v>1</v>
      </c>
      <c r="L2953" s="1">
        <f t="shared" si="650"/>
        <v>0</v>
      </c>
      <c r="M2953" s="1">
        <f t="shared" si="651"/>
        <v>0</v>
      </c>
      <c r="N2953" s="1" t="str">
        <f t="shared" si="652"/>
        <v>JA</v>
      </c>
      <c r="O2953" s="1">
        <f t="shared" si="653"/>
        <v>4</v>
      </c>
      <c r="P2953">
        <f t="shared" si="654"/>
        <v>0</v>
      </c>
    </row>
    <row r="2954" spans="1:16" x14ac:dyDescent="0.25">
      <c r="A2954" s="16">
        <f t="shared" si="655"/>
        <v>2952</v>
      </c>
      <c r="B2954" s="16">
        <f t="shared" si="644"/>
        <v>49</v>
      </c>
      <c r="C2954" s="1">
        <f t="shared" si="656"/>
        <v>4</v>
      </c>
      <c r="D2954" s="1">
        <f>VLOOKUP(C2954,Uitleg!$H$10:$K$14,2,FALSE)</f>
        <v>1</v>
      </c>
      <c r="E2954" s="1">
        <f>VLOOKUP(C2954,Uitleg!$H$10:$K$14,3,FALSE)</f>
        <v>0</v>
      </c>
      <c r="F2954">
        <f t="shared" si="657"/>
        <v>0</v>
      </c>
      <c r="G2954" s="17">
        <f t="shared" si="645"/>
        <v>49.024123562864204</v>
      </c>
      <c r="H2954" s="1">
        <f t="shared" si="646"/>
        <v>0</v>
      </c>
      <c r="I2954" s="1">
        <f t="shared" si="647"/>
        <v>0</v>
      </c>
      <c r="J2954" s="1">
        <f t="shared" si="648"/>
        <v>0</v>
      </c>
      <c r="K2954" s="1">
        <f t="shared" si="649"/>
        <v>0</v>
      </c>
      <c r="L2954" s="1">
        <f t="shared" si="650"/>
        <v>0</v>
      </c>
      <c r="M2954" s="1">
        <f t="shared" si="651"/>
        <v>0</v>
      </c>
      <c r="N2954" s="1" t="str">
        <f t="shared" si="652"/>
        <v>nee</v>
      </c>
      <c r="O2954" s="1">
        <f t="shared" si="653"/>
        <v>0</v>
      </c>
      <c r="P2954">
        <f t="shared" si="654"/>
        <v>50</v>
      </c>
    </row>
    <row r="2955" spans="1:16" x14ac:dyDescent="0.25">
      <c r="A2955" s="16">
        <f t="shared" si="655"/>
        <v>2953</v>
      </c>
      <c r="B2955" s="16">
        <f t="shared" si="644"/>
        <v>49</v>
      </c>
      <c r="C2955" s="1">
        <f t="shared" si="656"/>
        <v>4</v>
      </c>
      <c r="D2955" s="1">
        <f>VLOOKUP(C2955,Uitleg!$H$10:$K$14,2,FALSE)</f>
        <v>1</v>
      </c>
      <c r="E2955" s="1">
        <f>VLOOKUP(C2955,Uitleg!$H$10:$K$14,3,FALSE)</f>
        <v>0</v>
      </c>
      <c r="F2955">
        <f t="shared" si="657"/>
        <v>1</v>
      </c>
      <c r="G2955" s="17">
        <f t="shared" si="645"/>
        <v>49.142608361130812</v>
      </c>
      <c r="H2955" s="1">
        <f t="shared" si="646"/>
        <v>0</v>
      </c>
      <c r="I2955" s="1">
        <f t="shared" si="647"/>
        <v>0</v>
      </c>
      <c r="J2955" s="1">
        <f t="shared" si="648"/>
        <v>0</v>
      </c>
      <c r="K2955" s="1">
        <f t="shared" si="649"/>
        <v>0</v>
      </c>
      <c r="L2955" s="1">
        <f t="shared" si="650"/>
        <v>0</v>
      </c>
      <c r="M2955" s="1">
        <f t="shared" si="651"/>
        <v>0</v>
      </c>
      <c r="N2955" s="1" t="str">
        <f t="shared" si="652"/>
        <v>nee</v>
      </c>
      <c r="O2955" s="1">
        <f t="shared" si="653"/>
        <v>0</v>
      </c>
      <c r="P2955">
        <f t="shared" si="654"/>
        <v>50</v>
      </c>
    </row>
    <row r="2956" spans="1:16" x14ac:dyDescent="0.25">
      <c r="A2956" s="16">
        <f t="shared" si="655"/>
        <v>2954</v>
      </c>
      <c r="B2956" s="16">
        <f t="shared" si="644"/>
        <v>49</v>
      </c>
      <c r="C2956" s="1">
        <f t="shared" si="656"/>
        <v>4</v>
      </c>
      <c r="D2956" s="1">
        <f>VLOOKUP(C2956,Uitleg!$H$10:$K$14,2,FALSE)</f>
        <v>1</v>
      </c>
      <c r="E2956" s="1">
        <f>VLOOKUP(C2956,Uitleg!$H$10:$K$14,3,FALSE)</f>
        <v>0</v>
      </c>
      <c r="F2956">
        <f t="shared" si="657"/>
        <v>2</v>
      </c>
      <c r="G2956" s="17">
        <f t="shared" si="645"/>
        <v>49.26165000984799</v>
      </c>
      <c r="H2956" s="1">
        <f t="shared" si="646"/>
        <v>0</v>
      </c>
      <c r="I2956" s="1">
        <f t="shared" si="647"/>
        <v>0</v>
      </c>
      <c r="J2956" s="1">
        <f t="shared" si="648"/>
        <v>0</v>
      </c>
      <c r="K2956" s="1">
        <f t="shared" si="649"/>
        <v>0</v>
      </c>
      <c r="L2956" s="1">
        <f t="shared" si="650"/>
        <v>0</v>
      </c>
      <c r="M2956" s="1">
        <f t="shared" si="651"/>
        <v>0</v>
      </c>
      <c r="N2956" s="1" t="str">
        <f t="shared" si="652"/>
        <v>nee</v>
      </c>
      <c r="O2956" s="1">
        <f t="shared" si="653"/>
        <v>0</v>
      </c>
      <c r="P2956">
        <f t="shared" si="654"/>
        <v>50</v>
      </c>
    </row>
    <row r="2957" spans="1:16" x14ac:dyDescent="0.25">
      <c r="A2957" s="16">
        <f t="shared" si="655"/>
        <v>2955</v>
      </c>
      <c r="B2957" s="16">
        <f t="shared" si="644"/>
        <v>49</v>
      </c>
      <c r="C2957" s="1">
        <f t="shared" si="656"/>
        <v>4</v>
      </c>
      <c r="D2957" s="1">
        <f>VLOOKUP(C2957,Uitleg!$H$10:$K$14,2,FALSE)</f>
        <v>1</v>
      </c>
      <c r="E2957" s="1">
        <f>VLOOKUP(C2957,Uitleg!$H$10:$K$14,3,FALSE)</f>
        <v>0</v>
      </c>
      <c r="F2957">
        <f t="shared" si="657"/>
        <v>3</v>
      </c>
      <c r="G2957" s="17">
        <f t="shared" si="645"/>
        <v>49.381243171846094</v>
      </c>
      <c r="H2957" s="1">
        <f t="shared" si="646"/>
        <v>0</v>
      </c>
      <c r="I2957" s="1">
        <f t="shared" si="647"/>
        <v>0</v>
      </c>
      <c r="J2957" s="1">
        <f t="shared" si="648"/>
        <v>0</v>
      </c>
      <c r="K2957" s="1">
        <f t="shared" si="649"/>
        <v>0</v>
      </c>
      <c r="L2957" s="1">
        <f t="shared" si="650"/>
        <v>0</v>
      </c>
      <c r="M2957" s="1">
        <f t="shared" si="651"/>
        <v>0</v>
      </c>
      <c r="N2957" s="1" t="str">
        <f t="shared" si="652"/>
        <v>nee</v>
      </c>
      <c r="O2957" s="1">
        <f t="shared" si="653"/>
        <v>0</v>
      </c>
      <c r="P2957">
        <f t="shared" si="654"/>
        <v>50</v>
      </c>
    </row>
    <row r="2958" spans="1:16" x14ac:dyDescent="0.25">
      <c r="A2958" s="16">
        <f t="shared" si="655"/>
        <v>2956</v>
      </c>
      <c r="B2958" s="16">
        <f t="shared" si="644"/>
        <v>49</v>
      </c>
      <c r="C2958" s="1">
        <f t="shared" si="656"/>
        <v>4</v>
      </c>
      <c r="D2958" s="1">
        <f>VLOOKUP(C2958,Uitleg!$H$10:$K$14,2,FALSE)</f>
        <v>1</v>
      </c>
      <c r="E2958" s="1">
        <f>VLOOKUP(C2958,Uitleg!$H$10:$K$14,3,FALSE)</f>
        <v>0</v>
      </c>
      <c r="F2958">
        <f t="shared" si="657"/>
        <v>4</v>
      </c>
      <c r="G2958" s="17">
        <f t="shared" si="645"/>
        <v>49.501382484834309</v>
      </c>
      <c r="H2958" s="1">
        <f t="shared" si="646"/>
        <v>0</v>
      </c>
      <c r="I2958" s="1">
        <f t="shared" si="647"/>
        <v>0</v>
      </c>
      <c r="J2958" s="1">
        <f t="shared" si="648"/>
        <v>0</v>
      </c>
      <c r="K2958" s="1">
        <f t="shared" si="649"/>
        <v>0</v>
      </c>
      <c r="L2958" s="1">
        <f t="shared" si="650"/>
        <v>1</v>
      </c>
      <c r="M2958" s="1">
        <f t="shared" si="651"/>
        <v>0</v>
      </c>
      <c r="N2958" s="1" t="str">
        <f t="shared" si="652"/>
        <v>JA</v>
      </c>
      <c r="O2958" s="1">
        <f t="shared" si="653"/>
        <v>1</v>
      </c>
      <c r="P2958">
        <f t="shared" si="654"/>
        <v>50</v>
      </c>
    </row>
    <row r="2959" spans="1:16" x14ac:dyDescent="0.25">
      <c r="A2959" s="16">
        <f t="shared" si="655"/>
        <v>2957</v>
      </c>
      <c r="B2959" s="16">
        <f t="shared" si="644"/>
        <v>49</v>
      </c>
      <c r="C2959" s="1">
        <f t="shared" si="656"/>
        <v>1</v>
      </c>
      <c r="D2959" s="1">
        <f>VLOOKUP(C2959,Uitleg!$H$10:$K$14,2,FALSE)</f>
        <v>0</v>
      </c>
      <c r="E2959" s="1">
        <f>VLOOKUP(C2959,Uitleg!$H$10:$K$14,3,FALSE)</f>
        <v>0</v>
      </c>
      <c r="F2959">
        <f t="shared" si="657"/>
        <v>0</v>
      </c>
      <c r="G2959" s="17">
        <f t="shared" si="645"/>
        <v>49.622062561611386</v>
      </c>
      <c r="H2959" s="1">
        <f t="shared" si="646"/>
        <v>0</v>
      </c>
      <c r="I2959" s="1">
        <f t="shared" si="647"/>
        <v>0</v>
      </c>
      <c r="J2959" s="1">
        <f t="shared" si="648"/>
        <v>0</v>
      </c>
      <c r="K2959" s="1">
        <f t="shared" si="649"/>
        <v>0</v>
      </c>
      <c r="L2959" s="1">
        <f t="shared" si="650"/>
        <v>0</v>
      </c>
      <c r="M2959" s="1">
        <f t="shared" si="651"/>
        <v>0</v>
      </c>
      <c r="N2959" s="1" t="str">
        <f t="shared" si="652"/>
        <v>nee</v>
      </c>
      <c r="O2959" s="1">
        <f t="shared" si="653"/>
        <v>0</v>
      </c>
      <c r="P2959">
        <f t="shared" si="654"/>
        <v>0</v>
      </c>
    </row>
    <row r="2960" spans="1:16" x14ac:dyDescent="0.25">
      <c r="A2960" s="16">
        <f t="shared" si="655"/>
        <v>2958</v>
      </c>
      <c r="B2960" s="16">
        <f t="shared" si="644"/>
        <v>49</v>
      </c>
      <c r="C2960" s="1">
        <f t="shared" si="656"/>
        <v>1</v>
      </c>
      <c r="D2960" s="1">
        <f>VLOOKUP(C2960,Uitleg!$H$10:$K$14,2,FALSE)</f>
        <v>0</v>
      </c>
      <c r="E2960" s="1">
        <f>VLOOKUP(C2960,Uitleg!$H$10:$K$14,3,FALSE)</f>
        <v>0</v>
      </c>
      <c r="F2960">
        <f t="shared" si="657"/>
        <v>1</v>
      </c>
      <c r="G2960" s="17">
        <f t="shared" si="645"/>
        <v>49.743277990276283</v>
      </c>
      <c r="H2960" s="1">
        <f t="shared" si="646"/>
        <v>0</v>
      </c>
      <c r="I2960" s="1">
        <f t="shared" si="647"/>
        <v>0</v>
      </c>
      <c r="J2960" s="1">
        <f t="shared" si="648"/>
        <v>0</v>
      </c>
      <c r="K2960" s="1">
        <f t="shared" si="649"/>
        <v>0</v>
      </c>
      <c r="L2960" s="1">
        <f t="shared" si="650"/>
        <v>0</v>
      </c>
      <c r="M2960" s="1">
        <f t="shared" si="651"/>
        <v>0</v>
      </c>
      <c r="N2960" s="1" t="str">
        <f t="shared" si="652"/>
        <v>nee</v>
      </c>
      <c r="O2960" s="1">
        <f t="shared" si="653"/>
        <v>0</v>
      </c>
      <c r="P2960">
        <f t="shared" si="654"/>
        <v>0</v>
      </c>
    </row>
    <row r="2961" spans="1:16" x14ac:dyDescent="0.25">
      <c r="A2961" s="16">
        <f t="shared" si="655"/>
        <v>2959</v>
      </c>
      <c r="B2961" s="16">
        <f t="shared" si="644"/>
        <v>49</v>
      </c>
      <c r="C2961" s="1">
        <f t="shared" si="656"/>
        <v>1</v>
      </c>
      <c r="D2961" s="1">
        <f>VLOOKUP(C2961,Uitleg!$H$10:$K$14,2,FALSE)</f>
        <v>0</v>
      </c>
      <c r="E2961" s="1">
        <f>VLOOKUP(C2961,Uitleg!$H$10:$K$14,3,FALSE)</f>
        <v>0</v>
      </c>
      <c r="F2961">
        <f t="shared" si="657"/>
        <v>2</v>
      </c>
      <c r="G2961" s="17">
        <f t="shared" si="645"/>
        <v>49.865023334440636</v>
      </c>
      <c r="H2961" s="1">
        <f t="shared" si="646"/>
        <v>0</v>
      </c>
      <c r="I2961" s="1">
        <f t="shared" si="647"/>
        <v>0</v>
      </c>
      <c r="J2961" s="1">
        <f t="shared" si="648"/>
        <v>0</v>
      </c>
      <c r="K2961" s="1">
        <f t="shared" si="649"/>
        <v>0</v>
      </c>
      <c r="L2961" s="1">
        <f t="shared" si="650"/>
        <v>0</v>
      </c>
      <c r="M2961" s="1">
        <f t="shared" si="651"/>
        <v>0</v>
      </c>
      <c r="N2961" s="1" t="str">
        <f t="shared" si="652"/>
        <v>nee</v>
      </c>
      <c r="O2961" s="1">
        <f t="shared" si="653"/>
        <v>0</v>
      </c>
      <c r="P2961">
        <f t="shared" si="654"/>
        <v>0</v>
      </c>
    </row>
    <row r="2962" spans="1:16" x14ac:dyDescent="0.25">
      <c r="A2962" s="16">
        <f t="shared" si="655"/>
        <v>2960</v>
      </c>
      <c r="B2962" s="16">
        <f t="shared" si="644"/>
        <v>49</v>
      </c>
      <c r="C2962" s="1">
        <f t="shared" si="656"/>
        <v>1</v>
      </c>
      <c r="D2962" s="1">
        <f>VLOOKUP(C2962,Uitleg!$H$10:$K$14,2,FALSE)</f>
        <v>0</v>
      </c>
      <c r="E2962" s="1">
        <f>VLOOKUP(C2962,Uitleg!$H$10:$K$14,3,FALSE)</f>
        <v>0</v>
      </c>
      <c r="F2962">
        <f t="shared" si="657"/>
        <v>3</v>
      </c>
      <c r="G2962" s="17">
        <f t="shared" si="645"/>
        <v>49.98729313344127</v>
      </c>
      <c r="H2962" s="1">
        <f t="shared" si="646"/>
        <v>0</v>
      </c>
      <c r="I2962" s="1">
        <f t="shared" si="647"/>
        <v>0</v>
      </c>
      <c r="J2962" s="1">
        <f t="shared" si="648"/>
        <v>0</v>
      </c>
      <c r="K2962" s="1">
        <f t="shared" si="649"/>
        <v>0</v>
      </c>
      <c r="L2962" s="1">
        <f t="shared" si="650"/>
        <v>0</v>
      </c>
      <c r="M2962" s="1">
        <f t="shared" si="651"/>
        <v>0</v>
      </c>
      <c r="N2962" s="1" t="str">
        <f t="shared" si="652"/>
        <v>nee</v>
      </c>
      <c r="O2962" s="1">
        <f t="shared" si="653"/>
        <v>0</v>
      </c>
      <c r="P2962">
        <f t="shared" si="654"/>
        <v>0</v>
      </c>
    </row>
    <row r="2963" spans="1:16" x14ac:dyDescent="0.25">
      <c r="A2963" s="16">
        <f t="shared" si="655"/>
        <v>2961</v>
      </c>
      <c r="B2963" s="16">
        <f t="shared" si="644"/>
        <v>49</v>
      </c>
      <c r="C2963" s="1">
        <f t="shared" si="656"/>
        <v>1</v>
      </c>
      <c r="D2963" s="1">
        <f>VLOOKUP(C2963,Uitleg!$H$10:$K$14,2,FALSE)</f>
        <v>0</v>
      </c>
      <c r="E2963" s="1">
        <f>VLOOKUP(C2963,Uitleg!$H$10:$K$14,3,FALSE)</f>
        <v>0</v>
      </c>
      <c r="F2963">
        <f t="shared" si="657"/>
        <v>4</v>
      </c>
      <c r="G2963" s="17">
        <f t="shared" si="645"/>
        <v>50.110081902554391</v>
      </c>
      <c r="H2963" s="1">
        <f t="shared" si="646"/>
        <v>0</v>
      </c>
      <c r="I2963" s="1">
        <f t="shared" si="647"/>
        <v>0</v>
      </c>
      <c r="J2963" s="1">
        <f t="shared" si="648"/>
        <v>0</v>
      </c>
      <c r="K2963" s="1">
        <f t="shared" si="649"/>
        <v>0</v>
      </c>
      <c r="L2963" s="1">
        <f t="shared" si="650"/>
        <v>0</v>
      </c>
      <c r="M2963" s="1">
        <f t="shared" si="651"/>
        <v>0</v>
      </c>
      <c r="N2963" s="1" t="str">
        <f t="shared" si="652"/>
        <v>nee</v>
      </c>
      <c r="O2963" s="1">
        <f t="shared" si="653"/>
        <v>0</v>
      </c>
      <c r="P2963">
        <f t="shared" si="654"/>
        <v>0</v>
      </c>
    </row>
    <row r="2964" spans="1:16" x14ac:dyDescent="0.25">
      <c r="A2964" s="16">
        <f t="shared" si="655"/>
        <v>2962</v>
      </c>
      <c r="B2964" s="16">
        <f t="shared" si="644"/>
        <v>49</v>
      </c>
      <c r="C2964" s="1">
        <f t="shared" si="656"/>
        <v>1</v>
      </c>
      <c r="D2964" s="1">
        <f>VLOOKUP(C2964,Uitleg!$H$10:$K$14,2,FALSE)</f>
        <v>0</v>
      </c>
      <c r="E2964" s="1">
        <f>VLOOKUP(C2964,Uitleg!$H$10:$K$14,3,FALSE)</f>
        <v>0</v>
      </c>
      <c r="F2964">
        <f t="shared" si="657"/>
        <v>5</v>
      </c>
      <c r="G2964" s="17">
        <f t="shared" si="645"/>
        <v>50.233384133210407</v>
      </c>
      <c r="H2964" s="1">
        <f t="shared" si="646"/>
        <v>0</v>
      </c>
      <c r="I2964" s="1">
        <f t="shared" si="647"/>
        <v>0</v>
      </c>
      <c r="J2964" s="1">
        <f t="shared" si="648"/>
        <v>0</v>
      </c>
      <c r="K2964" s="1">
        <f t="shared" si="649"/>
        <v>0</v>
      </c>
      <c r="L2964" s="1">
        <f t="shared" si="650"/>
        <v>0</v>
      </c>
      <c r="M2964" s="1">
        <f t="shared" si="651"/>
        <v>0</v>
      </c>
      <c r="N2964" s="1" t="str">
        <f t="shared" si="652"/>
        <v>nee</v>
      </c>
      <c r="O2964" s="1">
        <f t="shared" si="653"/>
        <v>0</v>
      </c>
      <c r="P2964">
        <f t="shared" si="654"/>
        <v>0</v>
      </c>
    </row>
    <row r="2965" spans="1:16" x14ac:dyDescent="0.25">
      <c r="A2965" s="16">
        <f t="shared" si="655"/>
        <v>2963</v>
      </c>
      <c r="B2965" s="16">
        <f t="shared" si="644"/>
        <v>49</v>
      </c>
      <c r="C2965" s="1">
        <f t="shared" si="656"/>
        <v>1</v>
      </c>
      <c r="D2965" s="1">
        <f>VLOOKUP(C2965,Uitleg!$H$10:$K$14,2,FALSE)</f>
        <v>0</v>
      </c>
      <c r="E2965" s="1">
        <f>VLOOKUP(C2965,Uitleg!$H$10:$K$14,3,FALSE)</f>
        <v>0</v>
      </c>
      <c r="F2965">
        <f t="shared" si="657"/>
        <v>6</v>
      </c>
      <c r="G2965" s="17">
        <f t="shared" si="645"/>
        <v>50.357194293209986</v>
      </c>
      <c r="H2965" s="1">
        <f t="shared" si="646"/>
        <v>0</v>
      </c>
      <c r="I2965" s="1">
        <f t="shared" si="647"/>
        <v>0</v>
      </c>
      <c r="J2965" s="1">
        <f t="shared" si="648"/>
        <v>0</v>
      </c>
      <c r="K2965" s="1">
        <f t="shared" si="649"/>
        <v>0</v>
      </c>
      <c r="L2965" s="1">
        <f t="shared" si="650"/>
        <v>0</v>
      </c>
      <c r="M2965" s="1">
        <f t="shared" si="651"/>
        <v>0</v>
      </c>
      <c r="N2965" s="1" t="str">
        <f t="shared" si="652"/>
        <v>nee</v>
      </c>
      <c r="O2965" s="1">
        <f t="shared" si="653"/>
        <v>0</v>
      </c>
      <c r="P2965">
        <f t="shared" si="654"/>
        <v>0</v>
      </c>
    </row>
    <row r="2966" spans="1:16" x14ac:dyDescent="0.25">
      <c r="A2966" s="16">
        <f t="shared" si="655"/>
        <v>2964</v>
      </c>
      <c r="B2966" s="16">
        <f t="shared" si="644"/>
        <v>49</v>
      </c>
      <c r="C2966" s="1">
        <f t="shared" si="656"/>
        <v>1</v>
      </c>
      <c r="D2966" s="1">
        <f>VLOOKUP(C2966,Uitleg!$H$10:$K$14,2,FALSE)</f>
        <v>0</v>
      </c>
      <c r="E2966" s="1">
        <f>VLOOKUP(C2966,Uitleg!$H$10:$K$14,3,FALSE)</f>
        <v>0</v>
      </c>
      <c r="F2966">
        <f t="shared" si="657"/>
        <v>7</v>
      </c>
      <c r="G2966" s="17">
        <f t="shared" si="645"/>
        <v>50.481506826940347</v>
      </c>
      <c r="H2966" s="1">
        <f t="shared" si="646"/>
        <v>0</v>
      </c>
      <c r="I2966" s="1">
        <f t="shared" si="647"/>
        <v>0</v>
      </c>
      <c r="J2966" s="1">
        <f t="shared" si="648"/>
        <v>0</v>
      </c>
      <c r="K2966" s="1">
        <f t="shared" si="649"/>
        <v>0</v>
      </c>
      <c r="L2966" s="1">
        <f t="shared" si="650"/>
        <v>0</v>
      </c>
      <c r="M2966" s="1">
        <f t="shared" si="651"/>
        <v>0</v>
      </c>
      <c r="N2966" s="1" t="str">
        <f t="shared" si="652"/>
        <v>nee</v>
      </c>
      <c r="O2966" s="1">
        <f t="shared" si="653"/>
        <v>0</v>
      </c>
      <c r="P2966">
        <f t="shared" si="654"/>
        <v>0</v>
      </c>
    </row>
    <row r="2967" spans="1:16" x14ac:dyDescent="0.25">
      <c r="A2967" s="16">
        <f t="shared" si="655"/>
        <v>2965</v>
      </c>
      <c r="B2967" s="16">
        <f t="shared" si="644"/>
        <v>49</v>
      </c>
      <c r="C2967" s="1">
        <f t="shared" si="656"/>
        <v>1</v>
      </c>
      <c r="D2967" s="1">
        <f>VLOOKUP(C2967,Uitleg!$H$10:$K$14,2,FALSE)</f>
        <v>0</v>
      </c>
      <c r="E2967" s="1">
        <f>VLOOKUP(C2967,Uitleg!$H$10:$K$14,3,FALSE)</f>
        <v>0</v>
      </c>
      <c r="F2967">
        <f t="shared" si="657"/>
        <v>8</v>
      </c>
      <c r="G2967" s="17">
        <f t="shared" si="645"/>
        <v>50.606316155593397</v>
      </c>
      <c r="H2967" s="1">
        <f t="shared" si="646"/>
        <v>0</v>
      </c>
      <c r="I2967" s="1">
        <f t="shared" si="647"/>
        <v>0</v>
      </c>
      <c r="J2967" s="1">
        <f t="shared" si="648"/>
        <v>0</v>
      </c>
      <c r="K2967" s="1">
        <f t="shared" si="649"/>
        <v>0</v>
      </c>
      <c r="L2967" s="1">
        <f t="shared" si="650"/>
        <v>0</v>
      </c>
      <c r="M2967" s="1">
        <f t="shared" si="651"/>
        <v>0</v>
      </c>
      <c r="N2967" s="1" t="str">
        <f t="shared" si="652"/>
        <v>nee</v>
      </c>
      <c r="O2967" s="1">
        <f t="shared" si="653"/>
        <v>0</v>
      </c>
      <c r="P2967">
        <f t="shared" si="654"/>
        <v>0</v>
      </c>
    </row>
    <row r="2968" spans="1:16" x14ac:dyDescent="0.25">
      <c r="A2968" s="16">
        <f t="shared" si="655"/>
        <v>2966</v>
      </c>
      <c r="B2968" s="16">
        <f t="shared" si="644"/>
        <v>49</v>
      </c>
      <c r="C2968" s="1">
        <f t="shared" si="656"/>
        <v>1</v>
      </c>
      <c r="D2968" s="1">
        <f>VLOOKUP(C2968,Uitleg!$H$10:$K$14,2,FALSE)</f>
        <v>0</v>
      </c>
      <c r="E2968" s="1">
        <f>VLOOKUP(C2968,Uitleg!$H$10:$K$14,3,FALSE)</f>
        <v>0</v>
      </c>
      <c r="F2968">
        <f t="shared" si="657"/>
        <v>9</v>
      </c>
      <c r="G2968" s="17">
        <f t="shared" si="645"/>
        <v>50.731616677383911</v>
      </c>
      <c r="H2968" s="1">
        <f t="shared" si="646"/>
        <v>0</v>
      </c>
      <c r="I2968" s="1">
        <f t="shared" si="647"/>
        <v>0</v>
      </c>
      <c r="J2968" s="1">
        <f t="shared" si="648"/>
        <v>0</v>
      </c>
      <c r="K2968" s="1">
        <f t="shared" si="649"/>
        <v>0</v>
      </c>
      <c r="L2968" s="1">
        <f t="shared" si="650"/>
        <v>0</v>
      </c>
      <c r="M2968" s="1">
        <f t="shared" si="651"/>
        <v>0</v>
      </c>
      <c r="N2968" s="1" t="str">
        <f t="shared" si="652"/>
        <v>nee</v>
      </c>
      <c r="O2968" s="1">
        <f t="shared" si="653"/>
        <v>0</v>
      </c>
      <c r="P2968">
        <f t="shared" si="654"/>
        <v>0</v>
      </c>
    </row>
    <row r="2969" spans="1:16" x14ac:dyDescent="0.25">
      <c r="A2969" s="16">
        <f t="shared" si="655"/>
        <v>2967</v>
      </c>
      <c r="B2969" s="16">
        <f t="shared" si="644"/>
        <v>49</v>
      </c>
      <c r="C2969" s="1">
        <f t="shared" si="656"/>
        <v>1</v>
      </c>
      <c r="D2969" s="1">
        <f>VLOOKUP(C2969,Uitleg!$H$10:$K$14,2,FALSE)</f>
        <v>0</v>
      </c>
      <c r="E2969" s="1">
        <f>VLOOKUP(C2969,Uitleg!$H$10:$K$14,3,FALSE)</f>
        <v>0</v>
      </c>
      <c r="F2969">
        <f t="shared" si="657"/>
        <v>10</v>
      </c>
      <c r="G2969" s="17">
        <f t="shared" si="645"/>
        <v>50.857402767769614</v>
      </c>
      <c r="H2969" s="1">
        <f t="shared" si="646"/>
        <v>0</v>
      </c>
      <c r="I2969" s="1">
        <f t="shared" si="647"/>
        <v>0</v>
      </c>
      <c r="J2969" s="1">
        <f t="shared" si="648"/>
        <v>0</v>
      </c>
      <c r="K2969" s="1">
        <f t="shared" si="649"/>
        <v>0</v>
      </c>
      <c r="L2969" s="1">
        <f t="shared" si="650"/>
        <v>0</v>
      </c>
      <c r="M2969" s="1">
        <f t="shared" si="651"/>
        <v>0</v>
      </c>
      <c r="N2969" s="1" t="str">
        <f t="shared" si="652"/>
        <v>nee</v>
      </c>
      <c r="O2969" s="1">
        <f t="shared" si="653"/>
        <v>0</v>
      </c>
      <c r="P2969">
        <f t="shared" si="654"/>
        <v>0</v>
      </c>
    </row>
    <row r="2970" spans="1:16" x14ac:dyDescent="0.25">
      <c r="A2970" s="16">
        <f t="shared" si="655"/>
        <v>2968</v>
      </c>
      <c r="B2970" s="16">
        <f t="shared" si="644"/>
        <v>49</v>
      </c>
      <c r="C2970" s="1">
        <f t="shared" si="656"/>
        <v>1</v>
      </c>
      <c r="D2970" s="1">
        <f>VLOOKUP(C2970,Uitleg!$H$10:$K$14,2,FALSE)</f>
        <v>0</v>
      </c>
      <c r="E2970" s="1">
        <f>VLOOKUP(C2970,Uitleg!$H$10:$K$14,3,FALSE)</f>
        <v>0</v>
      </c>
      <c r="F2970">
        <f t="shared" si="657"/>
        <v>11</v>
      </c>
      <c r="G2970" s="17">
        <f t="shared" si="645"/>
        <v>50.9836687796709</v>
      </c>
      <c r="H2970" s="1">
        <f t="shared" si="646"/>
        <v>0</v>
      </c>
      <c r="I2970" s="1">
        <f t="shared" si="647"/>
        <v>0</v>
      </c>
      <c r="J2970" s="1">
        <f t="shared" si="648"/>
        <v>0</v>
      </c>
      <c r="K2970" s="1">
        <f t="shared" si="649"/>
        <v>0</v>
      </c>
      <c r="L2970" s="1">
        <f t="shared" si="650"/>
        <v>0</v>
      </c>
      <c r="M2970" s="1">
        <f t="shared" si="651"/>
        <v>0</v>
      </c>
      <c r="N2970" s="1" t="str">
        <f t="shared" si="652"/>
        <v>nee</v>
      </c>
      <c r="O2970" s="1">
        <f t="shared" si="653"/>
        <v>0</v>
      </c>
      <c r="P2970">
        <f t="shared" si="654"/>
        <v>0</v>
      </c>
    </row>
    <row r="2971" spans="1:16" x14ac:dyDescent="0.25">
      <c r="A2971" s="16">
        <f t="shared" si="655"/>
        <v>2969</v>
      </c>
      <c r="B2971" s="16">
        <f t="shared" si="644"/>
        <v>49</v>
      </c>
      <c r="C2971" s="1">
        <f t="shared" si="656"/>
        <v>1</v>
      </c>
      <c r="D2971" s="1">
        <f>VLOOKUP(C2971,Uitleg!$H$10:$K$14,2,FALSE)</f>
        <v>0</v>
      </c>
      <c r="E2971" s="1">
        <f>VLOOKUP(C2971,Uitleg!$H$10:$K$14,3,FALSE)</f>
        <v>0</v>
      </c>
      <c r="F2971">
        <f t="shared" si="657"/>
        <v>12</v>
      </c>
      <c r="G2971" s="17">
        <f t="shared" si="645"/>
        <v>51.110409043692499</v>
      </c>
      <c r="H2971" s="1">
        <f t="shared" si="646"/>
        <v>0</v>
      </c>
      <c r="I2971" s="1">
        <f t="shared" si="647"/>
        <v>0</v>
      </c>
      <c r="J2971" s="1">
        <f t="shared" si="648"/>
        <v>0</v>
      </c>
      <c r="K2971" s="1">
        <f t="shared" si="649"/>
        <v>0</v>
      </c>
      <c r="L2971" s="1">
        <f t="shared" si="650"/>
        <v>0</v>
      </c>
      <c r="M2971" s="1">
        <f t="shared" si="651"/>
        <v>0</v>
      </c>
      <c r="N2971" s="1" t="str">
        <f t="shared" si="652"/>
        <v>nee</v>
      </c>
      <c r="O2971" s="1">
        <f t="shared" si="653"/>
        <v>0</v>
      </c>
      <c r="P2971">
        <f t="shared" si="654"/>
        <v>0</v>
      </c>
    </row>
    <row r="2972" spans="1:16" x14ac:dyDescent="0.25">
      <c r="A2972" s="16">
        <f t="shared" si="655"/>
        <v>2970</v>
      </c>
      <c r="B2972" s="16">
        <f t="shared" si="644"/>
        <v>49</v>
      </c>
      <c r="C2972" s="1">
        <f t="shared" si="656"/>
        <v>1</v>
      </c>
      <c r="D2972" s="1">
        <f>VLOOKUP(C2972,Uitleg!$H$10:$K$14,2,FALSE)</f>
        <v>0</v>
      </c>
      <c r="E2972" s="1">
        <f>VLOOKUP(C2972,Uitleg!$H$10:$K$14,3,FALSE)</f>
        <v>0</v>
      </c>
      <c r="F2972">
        <f t="shared" si="657"/>
        <v>13</v>
      </c>
      <c r="G2972" s="17">
        <f t="shared" si="645"/>
        <v>51.237617868345531</v>
      </c>
      <c r="H2972" s="1">
        <f t="shared" si="646"/>
        <v>0</v>
      </c>
      <c r="I2972" s="1">
        <f t="shared" si="647"/>
        <v>0</v>
      </c>
      <c r="J2972" s="1">
        <f t="shared" si="648"/>
        <v>0</v>
      </c>
      <c r="K2972" s="1">
        <f t="shared" si="649"/>
        <v>0</v>
      </c>
      <c r="L2972" s="1">
        <f t="shared" si="650"/>
        <v>0</v>
      </c>
      <c r="M2972" s="1">
        <f t="shared" si="651"/>
        <v>0</v>
      </c>
      <c r="N2972" s="1" t="str">
        <f t="shared" si="652"/>
        <v>nee</v>
      </c>
      <c r="O2972" s="1">
        <f t="shared" si="653"/>
        <v>0</v>
      </c>
      <c r="P2972">
        <f t="shared" si="654"/>
        <v>0</v>
      </c>
    </row>
    <row r="2973" spans="1:16" x14ac:dyDescent="0.25">
      <c r="A2973" s="16">
        <f t="shared" si="655"/>
        <v>2971</v>
      </c>
      <c r="B2973" s="16">
        <f t="shared" si="644"/>
        <v>49</v>
      </c>
      <c r="C2973" s="1">
        <f t="shared" si="656"/>
        <v>1</v>
      </c>
      <c r="D2973" s="1">
        <f>VLOOKUP(C2973,Uitleg!$H$10:$K$14,2,FALSE)</f>
        <v>0</v>
      </c>
      <c r="E2973" s="1">
        <f>VLOOKUP(C2973,Uitleg!$H$10:$K$14,3,FALSE)</f>
        <v>0</v>
      </c>
      <c r="F2973">
        <f t="shared" si="657"/>
        <v>14</v>
      </c>
      <c r="G2973" s="17">
        <f t="shared" si="645"/>
        <v>51.365289540270794</v>
      </c>
      <c r="H2973" s="1">
        <f t="shared" si="646"/>
        <v>0</v>
      </c>
      <c r="I2973" s="1">
        <f t="shared" si="647"/>
        <v>0</v>
      </c>
      <c r="J2973" s="1">
        <f t="shared" si="648"/>
        <v>0</v>
      </c>
      <c r="K2973" s="1">
        <f t="shared" si="649"/>
        <v>0</v>
      </c>
      <c r="L2973" s="1">
        <f t="shared" si="650"/>
        <v>0</v>
      </c>
      <c r="M2973" s="1">
        <f t="shared" si="651"/>
        <v>0</v>
      </c>
      <c r="N2973" s="1" t="str">
        <f t="shared" si="652"/>
        <v>nee</v>
      </c>
      <c r="O2973" s="1">
        <f t="shared" si="653"/>
        <v>0</v>
      </c>
      <c r="P2973">
        <f t="shared" si="654"/>
        <v>0</v>
      </c>
    </row>
    <row r="2974" spans="1:16" x14ac:dyDescent="0.25">
      <c r="A2974" s="16">
        <f t="shared" si="655"/>
        <v>2972</v>
      </c>
      <c r="B2974" s="16">
        <f t="shared" si="644"/>
        <v>49</v>
      </c>
      <c r="C2974" s="1">
        <f t="shared" si="656"/>
        <v>1</v>
      </c>
      <c r="D2974" s="1">
        <f>VLOOKUP(C2974,Uitleg!$H$10:$K$14,2,FALSE)</f>
        <v>0</v>
      </c>
      <c r="E2974" s="1">
        <f>VLOOKUP(C2974,Uitleg!$H$10:$K$14,3,FALSE)</f>
        <v>0</v>
      </c>
      <c r="F2974">
        <f t="shared" si="657"/>
        <v>15</v>
      </c>
      <c r="G2974" s="17">
        <f t="shared" si="645"/>
        <v>51.493418324462219</v>
      </c>
      <c r="H2974" s="1">
        <f t="shared" si="646"/>
        <v>1</v>
      </c>
      <c r="I2974" s="1">
        <f t="shared" si="647"/>
        <v>0</v>
      </c>
      <c r="J2974" s="1">
        <f t="shared" si="648"/>
        <v>0</v>
      </c>
      <c r="K2974" s="1">
        <f t="shared" si="649"/>
        <v>0</v>
      </c>
      <c r="L2974" s="1">
        <f t="shared" si="650"/>
        <v>0</v>
      </c>
      <c r="M2974" s="1">
        <f t="shared" si="651"/>
        <v>0</v>
      </c>
      <c r="N2974" s="1" t="str">
        <f t="shared" si="652"/>
        <v>JA</v>
      </c>
      <c r="O2974" s="1">
        <f t="shared" si="653"/>
        <v>2</v>
      </c>
      <c r="P2974">
        <f t="shared" si="654"/>
        <v>0</v>
      </c>
    </row>
    <row r="2975" spans="1:16" x14ac:dyDescent="0.25">
      <c r="A2975" s="16">
        <f t="shared" si="655"/>
        <v>2973</v>
      </c>
      <c r="B2975" s="16">
        <f t="shared" si="644"/>
        <v>49</v>
      </c>
      <c r="C2975" s="1">
        <f t="shared" si="656"/>
        <v>2</v>
      </c>
      <c r="D2975" s="1">
        <f>VLOOKUP(C2975,Uitleg!$H$10:$K$14,2,FALSE)</f>
        <v>0</v>
      </c>
      <c r="E2975" s="1">
        <f>VLOOKUP(C2975,Uitleg!$H$10:$K$14,3,FALSE)</f>
        <v>1</v>
      </c>
      <c r="F2975">
        <f t="shared" si="657"/>
        <v>0</v>
      </c>
      <c r="G2975" s="17">
        <f t="shared" si="645"/>
        <v>51.621998464491867</v>
      </c>
      <c r="H2975" s="1">
        <f t="shared" si="646"/>
        <v>0</v>
      </c>
      <c r="I2975" s="1">
        <f t="shared" si="647"/>
        <v>0</v>
      </c>
      <c r="J2975" s="1">
        <f t="shared" si="648"/>
        <v>0</v>
      </c>
      <c r="K2975" s="1">
        <f t="shared" si="649"/>
        <v>0</v>
      </c>
      <c r="L2975" s="1">
        <f t="shared" si="650"/>
        <v>0</v>
      </c>
      <c r="M2975" s="1">
        <f t="shared" si="651"/>
        <v>0</v>
      </c>
      <c r="N2975" s="1" t="str">
        <f t="shared" si="652"/>
        <v>nee</v>
      </c>
      <c r="O2975" s="1">
        <f t="shared" si="653"/>
        <v>0</v>
      </c>
      <c r="P2975">
        <f t="shared" si="654"/>
        <v>50</v>
      </c>
    </row>
    <row r="2976" spans="1:16" x14ac:dyDescent="0.25">
      <c r="A2976" s="16">
        <f t="shared" si="655"/>
        <v>2974</v>
      </c>
      <c r="B2976" s="16">
        <f t="shared" si="644"/>
        <v>49</v>
      </c>
      <c r="C2976" s="1">
        <f t="shared" si="656"/>
        <v>2</v>
      </c>
      <c r="D2976" s="1">
        <f>VLOOKUP(C2976,Uitleg!$H$10:$K$14,2,FALSE)</f>
        <v>0</v>
      </c>
      <c r="E2976" s="1">
        <f>VLOOKUP(C2976,Uitleg!$H$10:$K$14,3,FALSE)</f>
        <v>1</v>
      </c>
      <c r="F2976">
        <f t="shared" si="657"/>
        <v>1</v>
      </c>
      <c r="G2976" s="17">
        <f t="shared" si="645"/>
        <v>51.751024182735428</v>
      </c>
      <c r="H2976" s="1">
        <f t="shared" si="646"/>
        <v>0</v>
      </c>
      <c r="I2976" s="1">
        <f t="shared" si="647"/>
        <v>0</v>
      </c>
      <c r="J2976" s="1">
        <f t="shared" si="648"/>
        <v>0</v>
      </c>
      <c r="K2976" s="1">
        <f t="shared" si="649"/>
        <v>0</v>
      </c>
      <c r="L2976" s="1">
        <f t="shared" si="650"/>
        <v>0</v>
      </c>
      <c r="M2976" s="1">
        <f t="shared" si="651"/>
        <v>0</v>
      </c>
      <c r="N2976" s="1" t="str">
        <f t="shared" si="652"/>
        <v>nee</v>
      </c>
      <c r="O2976" s="1">
        <f t="shared" si="653"/>
        <v>0</v>
      </c>
      <c r="P2976">
        <f t="shared" si="654"/>
        <v>50</v>
      </c>
    </row>
    <row r="2977" spans="1:16" x14ac:dyDescent="0.25">
      <c r="A2977" s="16">
        <f t="shared" si="655"/>
        <v>2975</v>
      </c>
      <c r="B2977" s="16">
        <f t="shared" si="644"/>
        <v>49</v>
      </c>
      <c r="C2977" s="1">
        <f t="shared" si="656"/>
        <v>2</v>
      </c>
      <c r="D2977" s="1">
        <f>VLOOKUP(C2977,Uitleg!$H$10:$K$14,2,FALSE)</f>
        <v>0</v>
      </c>
      <c r="E2977" s="1">
        <f>VLOOKUP(C2977,Uitleg!$H$10:$K$14,3,FALSE)</f>
        <v>1</v>
      </c>
      <c r="F2977">
        <f t="shared" si="657"/>
        <v>2</v>
      </c>
      <c r="G2977" s="17">
        <f t="shared" si="645"/>
        <v>51.880489680599013</v>
      </c>
      <c r="H2977" s="1">
        <f t="shared" si="646"/>
        <v>0</v>
      </c>
      <c r="I2977" s="1">
        <f t="shared" si="647"/>
        <v>0</v>
      </c>
      <c r="J2977" s="1">
        <f t="shared" si="648"/>
        <v>0</v>
      </c>
      <c r="K2977" s="1">
        <f t="shared" si="649"/>
        <v>0</v>
      </c>
      <c r="L2977" s="1">
        <f t="shared" si="650"/>
        <v>0</v>
      </c>
      <c r="M2977" s="1">
        <f t="shared" si="651"/>
        <v>0</v>
      </c>
      <c r="N2977" s="1" t="str">
        <f t="shared" si="652"/>
        <v>nee</v>
      </c>
      <c r="O2977" s="1">
        <f t="shared" si="653"/>
        <v>0</v>
      </c>
      <c r="P2977">
        <f t="shared" si="654"/>
        <v>50</v>
      </c>
    </row>
    <row r="2978" spans="1:16" x14ac:dyDescent="0.25">
      <c r="A2978" s="16">
        <f t="shared" si="655"/>
        <v>2976</v>
      </c>
      <c r="B2978" s="16">
        <f t="shared" si="644"/>
        <v>49</v>
      </c>
      <c r="C2978" s="1">
        <f t="shared" si="656"/>
        <v>2</v>
      </c>
      <c r="D2978" s="1">
        <f>VLOOKUP(C2978,Uitleg!$H$10:$K$14,2,FALSE)</f>
        <v>0</v>
      </c>
      <c r="E2978" s="1">
        <f>VLOOKUP(C2978,Uitleg!$H$10:$K$14,3,FALSE)</f>
        <v>1</v>
      </c>
      <c r="F2978">
        <f t="shared" si="657"/>
        <v>3</v>
      </c>
      <c r="G2978" s="17">
        <f t="shared" si="645"/>
        <v>52.010389138745829</v>
      </c>
      <c r="H2978" s="1">
        <f t="shared" si="646"/>
        <v>0</v>
      </c>
      <c r="I2978" s="1">
        <f t="shared" si="647"/>
        <v>0</v>
      </c>
      <c r="J2978" s="1">
        <f t="shared" si="648"/>
        <v>0</v>
      </c>
      <c r="K2978" s="1">
        <f t="shared" si="649"/>
        <v>0</v>
      </c>
      <c r="L2978" s="1">
        <f t="shared" si="650"/>
        <v>0</v>
      </c>
      <c r="M2978" s="1">
        <f t="shared" si="651"/>
        <v>0</v>
      </c>
      <c r="N2978" s="1" t="str">
        <f t="shared" si="652"/>
        <v>nee</v>
      </c>
      <c r="O2978" s="1">
        <f t="shared" si="653"/>
        <v>0</v>
      </c>
      <c r="P2978">
        <f t="shared" si="654"/>
        <v>50</v>
      </c>
    </row>
    <row r="2979" spans="1:16" x14ac:dyDescent="0.25">
      <c r="A2979" s="16">
        <f t="shared" si="655"/>
        <v>2977</v>
      </c>
      <c r="B2979" s="16">
        <f t="shared" si="644"/>
        <v>49</v>
      </c>
      <c r="C2979" s="1">
        <f t="shared" si="656"/>
        <v>2</v>
      </c>
      <c r="D2979" s="1">
        <f>VLOOKUP(C2979,Uitleg!$H$10:$K$14,2,FALSE)</f>
        <v>0</v>
      </c>
      <c r="E2979" s="1">
        <f>VLOOKUP(C2979,Uitleg!$H$10:$K$14,3,FALSE)</f>
        <v>1</v>
      </c>
      <c r="F2979">
        <f t="shared" si="657"/>
        <v>4</v>
      </c>
      <c r="G2979" s="17">
        <f t="shared" si="645"/>
        <v>52.140716717324679</v>
      </c>
      <c r="H2979" s="1">
        <f t="shared" si="646"/>
        <v>0</v>
      </c>
      <c r="I2979" s="1">
        <f t="shared" si="647"/>
        <v>1</v>
      </c>
      <c r="J2979" s="1">
        <f t="shared" si="648"/>
        <v>0</v>
      </c>
      <c r="K2979" s="1">
        <f t="shared" si="649"/>
        <v>0</v>
      </c>
      <c r="L2979" s="1">
        <f t="shared" si="650"/>
        <v>0</v>
      </c>
      <c r="M2979" s="1">
        <f t="shared" si="651"/>
        <v>0</v>
      </c>
      <c r="N2979" s="1" t="str">
        <f t="shared" si="652"/>
        <v>JA</v>
      </c>
      <c r="O2979" s="1">
        <f t="shared" si="653"/>
        <v>3</v>
      </c>
      <c r="P2979">
        <f t="shared" si="654"/>
        <v>50</v>
      </c>
    </row>
    <row r="2980" spans="1:16" x14ac:dyDescent="0.25">
      <c r="A2980" s="16">
        <f t="shared" si="655"/>
        <v>2978</v>
      </c>
      <c r="B2980" s="16">
        <f t="shared" si="644"/>
        <v>49</v>
      </c>
      <c r="C2980" s="1">
        <f t="shared" si="656"/>
        <v>3</v>
      </c>
      <c r="D2980" s="1">
        <f>VLOOKUP(C2980,Uitleg!$H$10:$K$14,2,FALSE)</f>
        <v>0</v>
      </c>
      <c r="E2980" s="1">
        <f>VLOOKUP(C2980,Uitleg!$H$10:$K$14,3,FALSE)</f>
        <v>0</v>
      </c>
      <c r="F2980">
        <f t="shared" si="657"/>
        <v>0</v>
      </c>
      <c r="G2980" s="17">
        <f t="shared" si="645"/>
        <v>52.271466556198561</v>
      </c>
      <c r="H2980" s="1">
        <f t="shared" si="646"/>
        <v>0</v>
      </c>
      <c r="I2980" s="1">
        <f t="shared" si="647"/>
        <v>0</v>
      </c>
      <c r="J2980" s="1">
        <f t="shared" si="648"/>
        <v>0</v>
      </c>
      <c r="K2980" s="1">
        <f t="shared" si="649"/>
        <v>0</v>
      </c>
      <c r="L2980" s="1">
        <f t="shared" si="650"/>
        <v>0</v>
      </c>
      <c r="M2980" s="1">
        <f t="shared" si="651"/>
        <v>0</v>
      </c>
      <c r="N2980" s="1" t="str">
        <f t="shared" si="652"/>
        <v>nee</v>
      </c>
      <c r="O2980" s="1">
        <f t="shared" si="653"/>
        <v>0</v>
      </c>
      <c r="P2980">
        <f t="shared" si="654"/>
        <v>0</v>
      </c>
    </row>
    <row r="2981" spans="1:16" x14ac:dyDescent="0.25">
      <c r="A2981" s="16">
        <f t="shared" si="655"/>
        <v>2979</v>
      </c>
      <c r="B2981" s="16">
        <f t="shared" si="644"/>
        <v>49</v>
      </c>
      <c r="C2981" s="1">
        <f t="shared" si="656"/>
        <v>3</v>
      </c>
      <c r="D2981" s="1">
        <f>VLOOKUP(C2981,Uitleg!$H$10:$K$14,2,FALSE)</f>
        <v>0</v>
      </c>
      <c r="E2981" s="1">
        <f>VLOOKUP(C2981,Uitleg!$H$10:$K$14,3,FALSE)</f>
        <v>0</v>
      </c>
      <c r="F2981">
        <f t="shared" si="657"/>
        <v>1</v>
      </c>
      <c r="G2981" s="17">
        <f t="shared" si="645"/>
        <v>52.402632775174865</v>
      </c>
      <c r="H2981" s="1">
        <f t="shared" si="646"/>
        <v>0</v>
      </c>
      <c r="I2981" s="1">
        <f t="shared" si="647"/>
        <v>0</v>
      </c>
      <c r="J2981" s="1">
        <f t="shared" si="648"/>
        <v>0</v>
      </c>
      <c r="K2981" s="1">
        <f t="shared" si="649"/>
        <v>0</v>
      </c>
      <c r="L2981" s="1">
        <f t="shared" si="650"/>
        <v>0</v>
      </c>
      <c r="M2981" s="1">
        <f t="shared" si="651"/>
        <v>0</v>
      </c>
      <c r="N2981" s="1" t="str">
        <f t="shared" si="652"/>
        <v>nee</v>
      </c>
      <c r="O2981" s="1">
        <f t="shared" si="653"/>
        <v>0</v>
      </c>
      <c r="P2981">
        <f t="shared" si="654"/>
        <v>0</v>
      </c>
    </row>
    <row r="2982" spans="1:16" x14ac:dyDescent="0.25">
      <c r="A2982" s="16">
        <f t="shared" si="655"/>
        <v>2980</v>
      </c>
      <c r="B2982" s="16">
        <f t="shared" si="644"/>
        <v>49</v>
      </c>
      <c r="C2982" s="1">
        <f t="shared" si="656"/>
        <v>3</v>
      </c>
      <c r="D2982" s="1">
        <f>VLOOKUP(C2982,Uitleg!$H$10:$K$14,2,FALSE)</f>
        <v>0</v>
      </c>
      <c r="E2982" s="1">
        <f>VLOOKUP(C2982,Uitleg!$H$10:$K$14,3,FALSE)</f>
        <v>0</v>
      </c>
      <c r="F2982">
        <f t="shared" si="657"/>
        <v>2</v>
      </c>
      <c r="G2982" s="17">
        <f t="shared" si="645"/>
        <v>52.53420947423524</v>
      </c>
      <c r="H2982" s="1">
        <f t="shared" si="646"/>
        <v>0</v>
      </c>
      <c r="I2982" s="1">
        <f t="shared" si="647"/>
        <v>0</v>
      </c>
      <c r="J2982" s="1">
        <f t="shared" si="648"/>
        <v>0</v>
      </c>
      <c r="K2982" s="1">
        <f t="shared" si="649"/>
        <v>0</v>
      </c>
      <c r="L2982" s="1">
        <f t="shared" si="650"/>
        <v>0</v>
      </c>
      <c r="M2982" s="1">
        <f t="shared" si="651"/>
        <v>0</v>
      </c>
      <c r="N2982" s="1" t="str">
        <f t="shared" si="652"/>
        <v>nee</v>
      </c>
      <c r="O2982" s="1">
        <f t="shared" si="653"/>
        <v>0</v>
      </c>
      <c r="P2982">
        <f t="shared" si="654"/>
        <v>0</v>
      </c>
    </row>
    <row r="2983" spans="1:16" x14ac:dyDescent="0.25">
      <c r="A2983" s="16">
        <f t="shared" si="655"/>
        <v>2981</v>
      </c>
      <c r="B2983" s="16">
        <f t="shared" si="644"/>
        <v>49</v>
      </c>
      <c r="C2983" s="1">
        <f t="shared" si="656"/>
        <v>3</v>
      </c>
      <c r="D2983" s="1">
        <f>VLOOKUP(C2983,Uitleg!$H$10:$K$14,2,FALSE)</f>
        <v>0</v>
      </c>
      <c r="E2983" s="1">
        <f>VLOOKUP(C2983,Uitleg!$H$10:$K$14,3,FALSE)</f>
        <v>0</v>
      </c>
      <c r="F2983">
        <f t="shared" si="657"/>
        <v>3</v>
      </c>
      <c r="G2983" s="17">
        <f t="shared" si="645"/>
        <v>52.666190733767188</v>
      </c>
      <c r="H2983" s="1">
        <f t="shared" si="646"/>
        <v>0</v>
      </c>
      <c r="I2983" s="1">
        <f t="shared" si="647"/>
        <v>0</v>
      </c>
      <c r="J2983" s="1">
        <f t="shared" si="648"/>
        <v>0</v>
      </c>
      <c r="K2983" s="1">
        <f t="shared" si="649"/>
        <v>0</v>
      </c>
      <c r="L2983" s="1">
        <f t="shared" si="650"/>
        <v>0</v>
      </c>
      <c r="M2983" s="1">
        <f t="shared" si="651"/>
        <v>0</v>
      </c>
      <c r="N2983" s="1" t="str">
        <f t="shared" si="652"/>
        <v>nee</v>
      </c>
      <c r="O2983" s="1">
        <f t="shared" si="653"/>
        <v>0</v>
      </c>
      <c r="P2983">
        <f t="shared" si="654"/>
        <v>0</v>
      </c>
    </row>
    <row r="2984" spans="1:16" x14ac:dyDescent="0.25">
      <c r="A2984" s="16">
        <f t="shared" si="655"/>
        <v>2982</v>
      </c>
      <c r="B2984" s="16">
        <f t="shared" si="644"/>
        <v>49</v>
      </c>
      <c r="C2984" s="1">
        <f t="shared" si="656"/>
        <v>3</v>
      </c>
      <c r="D2984" s="1">
        <f>VLOOKUP(C2984,Uitleg!$H$10:$K$14,2,FALSE)</f>
        <v>0</v>
      </c>
      <c r="E2984" s="1">
        <f>VLOOKUP(C2984,Uitleg!$H$10:$K$14,3,FALSE)</f>
        <v>0</v>
      </c>
      <c r="F2984">
        <f t="shared" si="657"/>
        <v>4</v>
      </c>
      <c r="G2984" s="17">
        <f t="shared" si="645"/>
        <v>52.798570614796034</v>
      </c>
      <c r="H2984" s="1">
        <f t="shared" si="646"/>
        <v>0</v>
      </c>
      <c r="I2984" s="1">
        <f t="shared" si="647"/>
        <v>0</v>
      </c>
      <c r="J2984" s="1">
        <f t="shared" si="648"/>
        <v>0</v>
      </c>
      <c r="K2984" s="1">
        <f t="shared" si="649"/>
        <v>0</v>
      </c>
      <c r="L2984" s="1">
        <f t="shared" si="650"/>
        <v>0</v>
      </c>
      <c r="M2984" s="1">
        <f t="shared" si="651"/>
        <v>0</v>
      </c>
      <c r="N2984" s="1" t="str">
        <f t="shared" si="652"/>
        <v>nee</v>
      </c>
      <c r="O2984" s="1">
        <f t="shared" si="653"/>
        <v>0</v>
      </c>
      <c r="P2984">
        <f t="shared" si="654"/>
        <v>0</v>
      </c>
    </row>
    <row r="2985" spans="1:16" x14ac:dyDescent="0.25">
      <c r="A2985" s="16">
        <f t="shared" si="655"/>
        <v>2983</v>
      </c>
      <c r="B2985" s="16">
        <f t="shared" si="644"/>
        <v>49</v>
      </c>
      <c r="C2985" s="1">
        <f t="shared" si="656"/>
        <v>3</v>
      </c>
      <c r="D2985" s="1">
        <f>VLOOKUP(C2985,Uitleg!$H$10:$K$14,2,FALSE)</f>
        <v>0</v>
      </c>
      <c r="E2985" s="1">
        <f>VLOOKUP(C2985,Uitleg!$H$10:$K$14,3,FALSE)</f>
        <v>0</v>
      </c>
      <c r="F2985">
        <f t="shared" si="657"/>
        <v>5</v>
      </c>
      <c r="G2985" s="17">
        <f t="shared" si="645"/>
        <v>52.931343159218009</v>
      </c>
      <c r="H2985" s="1">
        <f t="shared" si="646"/>
        <v>0</v>
      </c>
      <c r="I2985" s="1">
        <f t="shared" si="647"/>
        <v>0</v>
      </c>
      <c r="J2985" s="1">
        <f t="shared" si="648"/>
        <v>0</v>
      </c>
      <c r="K2985" s="1">
        <f t="shared" si="649"/>
        <v>0</v>
      </c>
      <c r="L2985" s="1">
        <f t="shared" si="650"/>
        <v>0</v>
      </c>
      <c r="M2985" s="1">
        <f t="shared" si="651"/>
        <v>0</v>
      </c>
      <c r="N2985" s="1" t="str">
        <f t="shared" si="652"/>
        <v>nee</v>
      </c>
      <c r="O2985" s="1">
        <f t="shared" si="653"/>
        <v>0</v>
      </c>
      <c r="P2985">
        <f t="shared" si="654"/>
        <v>0</v>
      </c>
    </row>
    <row r="2986" spans="1:16" x14ac:dyDescent="0.25">
      <c r="A2986" s="16">
        <f t="shared" si="655"/>
        <v>2984</v>
      </c>
      <c r="B2986" s="16">
        <f t="shared" si="644"/>
        <v>49</v>
      </c>
      <c r="C2986" s="1">
        <f t="shared" si="656"/>
        <v>3</v>
      </c>
      <c r="D2986" s="1">
        <f>VLOOKUP(C2986,Uitleg!$H$10:$K$14,2,FALSE)</f>
        <v>0</v>
      </c>
      <c r="E2986" s="1">
        <f>VLOOKUP(C2986,Uitleg!$H$10:$K$14,3,FALSE)</f>
        <v>0</v>
      </c>
      <c r="F2986">
        <f t="shared" si="657"/>
        <v>6</v>
      </c>
      <c r="G2986" s="17">
        <f t="shared" si="645"/>
        <v>53.064502390033269</v>
      </c>
      <c r="H2986" s="1">
        <f t="shared" si="646"/>
        <v>0</v>
      </c>
      <c r="I2986" s="1">
        <f t="shared" si="647"/>
        <v>0</v>
      </c>
      <c r="J2986" s="1">
        <f t="shared" si="648"/>
        <v>0</v>
      </c>
      <c r="K2986" s="1">
        <f t="shared" si="649"/>
        <v>0</v>
      </c>
      <c r="L2986" s="1">
        <f t="shared" si="650"/>
        <v>0</v>
      </c>
      <c r="M2986" s="1">
        <f t="shared" si="651"/>
        <v>0</v>
      </c>
      <c r="N2986" s="1" t="str">
        <f t="shared" si="652"/>
        <v>nee</v>
      </c>
      <c r="O2986" s="1">
        <f t="shared" si="653"/>
        <v>0</v>
      </c>
      <c r="P2986">
        <f t="shared" si="654"/>
        <v>0</v>
      </c>
    </row>
    <row r="2987" spans="1:16" x14ac:dyDescent="0.25">
      <c r="A2987" s="16">
        <f t="shared" si="655"/>
        <v>2985</v>
      </c>
      <c r="B2987" s="16">
        <f t="shared" si="644"/>
        <v>49</v>
      </c>
      <c r="C2987" s="1">
        <f t="shared" si="656"/>
        <v>3</v>
      </c>
      <c r="D2987" s="1">
        <f>VLOOKUP(C2987,Uitleg!$H$10:$K$14,2,FALSE)</f>
        <v>0</v>
      </c>
      <c r="E2987" s="1">
        <f>VLOOKUP(C2987,Uitleg!$H$10:$K$14,3,FALSE)</f>
        <v>0</v>
      </c>
      <c r="F2987">
        <f t="shared" si="657"/>
        <v>7</v>
      </c>
      <c r="G2987" s="17">
        <f t="shared" si="645"/>
        <v>53.19804231158075</v>
      </c>
      <c r="H2987" s="1">
        <f t="shared" si="646"/>
        <v>0</v>
      </c>
      <c r="I2987" s="1">
        <f t="shared" si="647"/>
        <v>0</v>
      </c>
      <c r="J2987" s="1">
        <f t="shared" si="648"/>
        <v>0</v>
      </c>
      <c r="K2987" s="1">
        <f t="shared" si="649"/>
        <v>0</v>
      </c>
      <c r="L2987" s="1">
        <f t="shared" si="650"/>
        <v>0</v>
      </c>
      <c r="M2987" s="1">
        <f t="shared" si="651"/>
        <v>0</v>
      </c>
      <c r="N2987" s="1" t="str">
        <f t="shared" si="652"/>
        <v>nee</v>
      </c>
      <c r="O2987" s="1">
        <f t="shared" si="653"/>
        <v>0</v>
      </c>
      <c r="P2987">
        <f t="shared" si="654"/>
        <v>0</v>
      </c>
    </row>
    <row r="2988" spans="1:16" x14ac:dyDescent="0.25">
      <c r="A2988" s="16">
        <f t="shared" si="655"/>
        <v>2986</v>
      </c>
      <c r="B2988" s="16">
        <f t="shared" si="644"/>
        <v>49</v>
      </c>
      <c r="C2988" s="1">
        <f t="shared" si="656"/>
        <v>3</v>
      </c>
      <c r="D2988" s="1">
        <f>VLOOKUP(C2988,Uitleg!$H$10:$K$14,2,FALSE)</f>
        <v>0</v>
      </c>
      <c r="E2988" s="1">
        <f>VLOOKUP(C2988,Uitleg!$H$10:$K$14,3,FALSE)</f>
        <v>0</v>
      </c>
      <c r="F2988">
        <f t="shared" si="657"/>
        <v>8</v>
      </c>
      <c r="G2988" s="17">
        <f t="shared" si="645"/>
        <v>53.331956909772742</v>
      </c>
      <c r="H2988" s="1">
        <f t="shared" si="646"/>
        <v>0</v>
      </c>
      <c r="I2988" s="1">
        <f t="shared" si="647"/>
        <v>0</v>
      </c>
      <c r="J2988" s="1">
        <f t="shared" si="648"/>
        <v>0</v>
      </c>
      <c r="K2988" s="1">
        <f t="shared" si="649"/>
        <v>0</v>
      </c>
      <c r="L2988" s="1">
        <f t="shared" si="650"/>
        <v>0</v>
      </c>
      <c r="M2988" s="1">
        <f t="shared" si="651"/>
        <v>0</v>
      </c>
      <c r="N2988" s="1" t="str">
        <f t="shared" si="652"/>
        <v>nee</v>
      </c>
      <c r="O2988" s="1">
        <f t="shared" si="653"/>
        <v>0</v>
      </c>
      <c r="P2988">
        <f t="shared" si="654"/>
        <v>0</v>
      </c>
    </row>
    <row r="2989" spans="1:16" x14ac:dyDescent="0.25">
      <c r="A2989" s="16">
        <f t="shared" si="655"/>
        <v>2987</v>
      </c>
      <c r="B2989" s="16">
        <f t="shared" si="644"/>
        <v>49</v>
      </c>
      <c r="C2989" s="1">
        <f t="shared" si="656"/>
        <v>3</v>
      </c>
      <c r="D2989" s="1">
        <f>VLOOKUP(C2989,Uitleg!$H$10:$K$14,2,FALSE)</f>
        <v>0</v>
      </c>
      <c r="E2989" s="1">
        <f>VLOOKUP(C2989,Uitleg!$H$10:$K$14,3,FALSE)</f>
        <v>0</v>
      </c>
      <c r="F2989">
        <f t="shared" si="657"/>
        <v>9</v>
      </c>
      <c r="G2989" s="17">
        <f t="shared" si="645"/>
        <v>53.466240152331409</v>
      </c>
      <c r="H2989" s="1">
        <f t="shared" si="646"/>
        <v>0</v>
      </c>
      <c r="I2989" s="1">
        <f t="shared" si="647"/>
        <v>0</v>
      </c>
      <c r="J2989" s="1">
        <f t="shared" si="648"/>
        <v>0</v>
      </c>
      <c r="K2989" s="1">
        <f t="shared" si="649"/>
        <v>0</v>
      </c>
      <c r="L2989" s="1">
        <f t="shared" si="650"/>
        <v>0</v>
      </c>
      <c r="M2989" s="1">
        <f t="shared" si="651"/>
        <v>0</v>
      </c>
      <c r="N2989" s="1" t="str">
        <f t="shared" si="652"/>
        <v>nee</v>
      </c>
      <c r="O2989" s="1">
        <f t="shared" si="653"/>
        <v>0</v>
      </c>
      <c r="P2989">
        <f t="shared" si="654"/>
        <v>0</v>
      </c>
    </row>
    <row r="2990" spans="1:16" x14ac:dyDescent="0.25">
      <c r="A2990" s="16">
        <f t="shared" si="655"/>
        <v>2988</v>
      </c>
      <c r="B2990" s="16">
        <f t="shared" si="644"/>
        <v>49</v>
      </c>
      <c r="C2990" s="1">
        <f t="shared" si="656"/>
        <v>3</v>
      </c>
      <c r="D2990" s="1">
        <f>VLOOKUP(C2990,Uitleg!$H$10:$K$14,2,FALSE)</f>
        <v>0</v>
      </c>
      <c r="E2990" s="1">
        <f>VLOOKUP(C2990,Uitleg!$H$10:$K$14,3,FALSE)</f>
        <v>0</v>
      </c>
      <c r="F2990">
        <f t="shared" si="657"/>
        <v>10</v>
      </c>
      <c r="G2990" s="17">
        <f t="shared" si="645"/>
        <v>53.600885989024391</v>
      </c>
      <c r="H2990" s="1">
        <f t="shared" si="646"/>
        <v>0</v>
      </c>
      <c r="I2990" s="1">
        <f t="shared" si="647"/>
        <v>0</v>
      </c>
      <c r="J2990" s="1">
        <f t="shared" si="648"/>
        <v>0</v>
      </c>
      <c r="K2990" s="1">
        <f t="shared" si="649"/>
        <v>0</v>
      </c>
      <c r="L2990" s="1">
        <f t="shared" si="650"/>
        <v>0</v>
      </c>
      <c r="M2990" s="1">
        <f t="shared" si="651"/>
        <v>0</v>
      </c>
      <c r="N2990" s="1" t="str">
        <f t="shared" si="652"/>
        <v>nee</v>
      </c>
      <c r="O2990" s="1">
        <f t="shared" si="653"/>
        <v>0</v>
      </c>
      <c r="P2990">
        <f t="shared" si="654"/>
        <v>0</v>
      </c>
    </row>
    <row r="2991" spans="1:16" x14ac:dyDescent="0.25">
      <c r="A2991" s="16">
        <f t="shared" si="655"/>
        <v>2989</v>
      </c>
      <c r="B2991" s="16">
        <f t="shared" si="644"/>
        <v>49</v>
      </c>
      <c r="C2991" s="1">
        <f t="shared" si="656"/>
        <v>3</v>
      </c>
      <c r="D2991" s="1">
        <f>VLOOKUP(C2991,Uitleg!$H$10:$K$14,2,FALSE)</f>
        <v>0</v>
      </c>
      <c r="E2991" s="1">
        <f>VLOOKUP(C2991,Uitleg!$H$10:$K$14,3,FALSE)</f>
        <v>0</v>
      </c>
      <c r="F2991">
        <f t="shared" si="657"/>
        <v>11</v>
      </c>
      <c r="G2991" s="17">
        <f t="shared" si="645"/>
        <v>53.73588835190268</v>
      </c>
      <c r="H2991" s="1">
        <f t="shared" si="646"/>
        <v>0</v>
      </c>
      <c r="I2991" s="1">
        <f t="shared" si="647"/>
        <v>0</v>
      </c>
      <c r="J2991" s="1">
        <f t="shared" si="648"/>
        <v>0</v>
      </c>
      <c r="K2991" s="1">
        <f t="shared" si="649"/>
        <v>0</v>
      </c>
      <c r="L2991" s="1">
        <f t="shared" si="650"/>
        <v>0</v>
      </c>
      <c r="M2991" s="1">
        <f t="shared" si="651"/>
        <v>0</v>
      </c>
      <c r="N2991" s="1" t="str">
        <f t="shared" si="652"/>
        <v>nee</v>
      </c>
      <c r="O2991" s="1">
        <f t="shared" si="653"/>
        <v>0</v>
      </c>
      <c r="P2991">
        <f t="shared" si="654"/>
        <v>0</v>
      </c>
    </row>
    <row r="2992" spans="1:16" x14ac:dyDescent="0.25">
      <c r="A2992" s="16">
        <f t="shared" si="655"/>
        <v>2990</v>
      </c>
      <c r="B2992" s="16">
        <f t="shared" si="644"/>
        <v>49</v>
      </c>
      <c r="C2992" s="1">
        <f t="shared" si="656"/>
        <v>3</v>
      </c>
      <c r="D2992" s="1">
        <f>VLOOKUP(C2992,Uitleg!$H$10:$K$14,2,FALSE)</f>
        <v>0</v>
      </c>
      <c r="E2992" s="1">
        <f>VLOOKUP(C2992,Uitleg!$H$10:$K$14,3,FALSE)</f>
        <v>0</v>
      </c>
      <c r="F2992">
        <f t="shared" si="657"/>
        <v>12</v>
      </c>
      <c r="G2992" s="17">
        <f t="shared" si="645"/>
        <v>53.871241155538215</v>
      </c>
      <c r="H2992" s="1">
        <f t="shared" si="646"/>
        <v>0</v>
      </c>
      <c r="I2992" s="1">
        <f t="shared" si="647"/>
        <v>0</v>
      </c>
      <c r="J2992" s="1">
        <f t="shared" si="648"/>
        <v>0</v>
      </c>
      <c r="K2992" s="1">
        <f t="shared" si="649"/>
        <v>0</v>
      </c>
      <c r="L2992" s="1">
        <f t="shared" si="650"/>
        <v>0</v>
      </c>
      <c r="M2992" s="1">
        <f t="shared" si="651"/>
        <v>0</v>
      </c>
      <c r="N2992" s="1" t="str">
        <f t="shared" si="652"/>
        <v>nee</v>
      </c>
      <c r="O2992" s="1">
        <f t="shared" si="653"/>
        <v>0</v>
      </c>
      <c r="P2992">
        <f t="shared" si="654"/>
        <v>0</v>
      </c>
    </row>
    <row r="2993" spans="1:16" x14ac:dyDescent="0.25">
      <c r="A2993" s="16">
        <f t="shared" si="655"/>
        <v>2991</v>
      </c>
      <c r="B2993" s="16">
        <f t="shared" si="644"/>
        <v>49</v>
      </c>
      <c r="C2993" s="1">
        <f t="shared" si="656"/>
        <v>3</v>
      </c>
      <c r="D2993" s="1">
        <f>VLOOKUP(C2993,Uitleg!$H$10:$K$14,2,FALSE)</f>
        <v>0</v>
      </c>
      <c r="E2993" s="1">
        <f>VLOOKUP(C2993,Uitleg!$H$10:$K$14,3,FALSE)</f>
        <v>0</v>
      </c>
      <c r="F2993">
        <f t="shared" si="657"/>
        <v>13</v>
      </c>
      <c r="G2993" s="17">
        <f t="shared" si="645"/>
        <v>54.00693829726292</v>
      </c>
      <c r="H2993" s="1">
        <f t="shared" si="646"/>
        <v>0</v>
      </c>
      <c r="I2993" s="1">
        <f t="shared" si="647"/>
        <v>0</v>
      </c>
      <c r="J2993" s="1">
        <f t="shared" si="648"/>
        <v>0</v>
      </c>
      <c r="K2993" s="1">
        <f t="shared" si="649"/>
        <v>1</v>
      </c>
      <c r="L2993" s="1">
        <f t="shared" si="650"/>
        <v>0</v>
      </c>
      <c r="M2993" s="1">
        <f t="shared" si="651"/>
        <v>0</v>
      </c>
      <c r="N2993" s="1" t="str">
        <f t="shared" si="652"/>
        <v>JA</v>
      </c>
      <c r="O2993" s="1">
        <f t="shared" si="653"/>
        <v>4</v>
      </c>
      <c r="P2993">
        <f t="shared" si="654"/>
        <v>0</v>
      </c>
    </row>
    <row r="2994" spans="1:16" x14ac:dyDescent="0.25">
      <c r="A2994" s="16">
        <f t="shared" si="655"/>
        <v>2992</v>
      </c>
      <c r="B2994" s="16">
        <f t="shared" si="644"/>
        <v>49</v>
      </c>
      <c r="C2994" s="1">
        <f t="shared" si="656"/>
        <v>4</v>
      </c>
      <c r="D2994" s="1">
        <f>VLOOKUP(C2994,Uitleg!$H$10:$K$14,2,FALSE)</f>
        <v>1</v>
      </c>
      <c r="E2994" s="1">
        <f>VLOOKUP(C2994,Uitleg!$H$10:$K$14,3,FALSE)</f>
        <v>0</v>
      </c>
      <c r="F2994">
        <f t="shared" si="657"/>
        <v>0</v>
      </c>
      <c r="G2994" s="17">
        <f t="shared" si="645"/>
        <v>54.142973657407474</v>
      </c>
      <c r="H2994" s="1">
        <f t="shared" si="646"/>
        <v>0</v>
      </c>
      <c r="I2994" s="1">
        <f t="shared" si="647"/>
        <v>0</v>
      </c>
      <c r="J2994" s="1">
        <f t="shared" si="648"/>
        <v>0</v>
      </c>
      <c r="K2994" s="1">
        <f t="shared" si="649"/>
        <v>0</v>
      </c>
      <c r="L2994" s="1">
        <f t="shared" si="650"/>
        <v>0</v>
      </c>
      <c r="M2994" s="1">
        <f t="shared" si="651"/>
        <v>0</v>
      </c>
      <c r="N2994" s="1" t="str">
        <f t="shared" si="652"/>
        <v>nee</v>
      </c>
      <c r="O2994" s="1">
        <f t="shared" si="653"/>
        <v>0</v>
      </c>
      <c r="P2994">
        <f t="shared" si="654"/>
        <v>50</v>
      </c>
    </row>
    <row r="2995" spans="1:16" x14ac:dyDescent="0.25">
      <c r="A2995" s="16">
        <f t="shared" si="655"/>
        <v>2993</v>
      </c>
      <c r="B2995" s="16">
        <f t="shared" si="644"/>
        <v>49</v>
      </c>
      <c r="C2995" s="1">
        <f t="shared" si="656"/>
        <v>4</v>
      </c>
      <c r="D2995" s="1">
        <f>VLOOKUP(C2995,Uitleg!$H$10:$K$14,2,FALSE)</f>
        <v>1</v>
      </c>
      <c r="E2995" s="1">
        <f>VLOOKUP(C2995,Uitleg!$H$10:$K$14,3,FALSE)</f>
        <v>0</v>
      </c>
      <c r="F2995">
        <f t="shared" si="657"/>
        <v>1</v>
      </c>
      <c r="G2995" s="17">
        <f t="shared" si="645"/>
        <v>54.279341099541639</v>
      </c>
      <c r="H2995" s="1">
        <f t="shared" si="646"/>
        <v>0</v>
      </c>
      <c r="I2995" s="1">
        <f t="shared" si="647"/>
        <v>0</v>
      </c>
      <c r="J2995" s="1">
        <f t="shared" si="648"/>
        <v>0</v>
      </c>
      <c r="K2995" s="1">
        <f t="shared" si="649"/>
        <v>0</v>
      </c>
      <c r="L2995" s="1">
        <f t="shared" si="650"/>
        <v>0</v>
      </c>
      <c r="M2995" s="1">
        <f t="shared" si="651"/>
        <v>0</v>
      </c>
      <c r="N2995" s="1" t="str">
        <f t="shared" si="652"/>
        <v>nee</v>
      </c>
      <c r="O2995" s="1">
        <f t="shared" si="653"/>
        <v>0</v>
      </c>
      <c r="P2995">
        <f t="shared" si="654"/>
        <v>50</v>
      </c>
    </row>
    <row r="2996" spans="1:16" x14ac:dyDescent="0.25">
      <c r="A2996" s="16">
        <f t="shared" si="655"/>
        <v>2994</v>
      </c>
      <c r="B2996" s="16">
        <f t="shared" si="644"/>
        <v>49</v>
      </c>
      <c r="C2996" s="1">
        <f t="shared" si="656"/>
        <v>4</v>
      </c>
      <c r="D2996" s="1">
        <f>VLOOKUP(C2996,Uitleg!$H$10:$K$14,2,FALSE)</f>
        <v>1</v>
      </c>
      <c r="E2996" s="1">
        <f>VLOOKUP(C2996,Uitleg!$H$10:$K$14,3,FALSE)</f>
        <v>0</v>
      </c>
      <c r="F2996">
        <f t="shared" si="657"/>
        <v>2</v>
      </c>
      <c r="G2996" s="17">
        <f t="shared" si="645"/>
        <v>54.416034470714813</v>
      </c>
      <c r="H2996" s="1">
        <f t="shared" si="646"/>
        <v>0</v>
      </c>
      <c r="I2996" s="1">
        <f t="shared" si="647"/>
        <v>0</v>
      </c>
      <c r="J2996" s="1">
        <f t="shared" si="648"/>
        <v>0</v>
      </c>
      <c r="K2996" s="1">
        <f t="shared" si="649"/>
        <v>0</v>
      </c>
      <c r="L2996" s="1">
        <f t="shared" si="650"/>
        <v>0</v>
      </c>
      <c r="M2996" s="1">
        <f t="shared" si="651"/>
        <v>0</v>
      </c>
      <c r="N2996" s="1" t="str">
        <f t="shared" si="652"/>
        <v>nee</v>
      </c>
      <c r="O2996" s="1">
        <f t="shared" si="653"/>
        <v>0</v>
      </c>
      <c r="P2996">
        <f t="shared" si="654"/>
        <v>50</v>
      </c>
    </row>
    <row r="2997" spans="1:16" x14ac:dyDescent="0.25">
      <c r="A2997" s="16">
        <f t="shared" si="655"/>
        <v>2995</v>
      </c>
      <c r="B2997" s="16">
        <f t="shared" si="644"/>
        <v>49</v>
      </c>
      <c r="C2997" s="1">
        <f t="shared" si="656"/>
        <v>4</v>
      </c>
      <c r="D2997" s="1">
        <f>VLOOKUP(C2997,Uitleg!$H$10:$K$14,2,FALSE)</f>
        <v>1</v>
      </c>
      <c r="E2997" s="1">
        <f>VLOOKUP(C2997,Uitleg!$H$10:$K$14,3,FALSE)</f>
        <v>0</v>
      </c>
      <c r="F2997">
        <f t="shared" si="657"/>
        <v>3</v>
      </c>
      <c r="G2997" s="17">
        <f t="shared" si="645"/>
        <v>54.55304760169733</v>
      </c>
      <c r="H2997" s="1">
        <f t="shared" si="646"/>
        <v>0</v>
      </c>
      <c r="I2997" s="1">
        <f t="shared" si="647"/>
        <v>0</v>
      </c>
      <c r="J2997" s="1">
        <f t="shared" si="648"/>
        <v>0</v>
      </c>
      <c r="K2997" s="1">
        <f t="shared" si="649"/>
        <v>0</v>
      </c>
      <c r="L2997" s="1">
        <f t="shared" si="650"/>
        <v>0</v>
      </c>
      <c r="M2997" s="1">
        <f t="shared" si="651"/>
        <v>0</v>
      </c>
      <c r="N2997" s="1" t="str">
        <f t="shared" si="652"/>
        <v>nee</v>
      </c>
      <c r="O2997" s="1">
        <f t="shared" si="653"/>
        <v>0</v>
      </c>
      <c r="P2997">
        <f t="shared" si="654"/>
        <v>50</v>
      </c>
    </row>
    <row r="2998" spans="1:16" x14ac:dyDescent="0.25">
      <c r="A2998" s="16">
        <f t="shared" si="655"/>
        <v>2996</v>
      </c>
      <c r="B2998" s="16">
        <f t="shared" si="644"/>
        <v>49</v>
      </c>
      <c r="C2998" s="1">
        <f t="shared" si="656"/>
        <v>4</v>
      </c>
      <c r="D2998" s="1">
        <f>VLOOKUP(C2998,Uitleg!$H$10:$K$14,2,FALSE)</f>
        <v>1</v>
      </c>
      <c r="E2998" s="1">
        <f>VLOOKUP(C2998,Uitleg!$H$10:$K$14,3,FALSE)</f>
        <v>0</v>
      </c>
      <c r="F2998">
        <f t="shared" si="657"/>
        <v>4</v>
      </c>
      <c r="G2998" s="17">
        <f t="shared" si="645"/>
        <v>54.690374307222697</v>
      </c>
      <c r="H2998" s="1">
        <f t="shared" si="646"/>
        <v>0</v>
      </c>
      <c r="I2998" s="1">
        <f t="shared" si="647"/>
        <v>0</v>
      </c>
      <c r="J2998" s="1">
        <f t="shared" si="648"/>
        <v>0</v>
      </c>
      <c r="K2998" s="1">
        <f t="shared" si="649"/>
        <v>0</v>
      </c>
      <c r="L2998" s="1">
        <f t="shared" si="650"/>
        <v>1</v>
      </c>
      <c r="M2998" s="1">
        <f t="shared" si="651"/>
        <v>0</v>
      </c>
      <c r="N2998" s="1" t="str">
        <f t="shared" si="652"/>
        <v>JA</v>
      </c>
      <c r="O2998" s="1">
        <f t="shared" si="653"/>
        <v>1</v>
      </c>
      <c r="P2998">
        <f t="shared" si="654"/>
        <v>50</v>
      </c>
    </row>
    <row r="2999" spans="1:16" x14ac:dyDescent="0.25">
      <c r="A2999" s="16">
        <f t="shared" si="655"/>
        <v>2997</v>
      </c>
      <c r="B2999" s="16">
        <f t="shared" si="644"/>
        <v>49</v>
      </c>
      <c r="C2999" s="1">
        <f t="shared" si="656"/>
        <v>1</v>
      </c>
      <c r="D2999" s="1">
        <f>VLOOKUP(C2999,Uitleg!$H$10:$K$14,2,FALSE)</f>
        <v>0</v>
      </c>
      <c r="E2999" s="1">
        <f>VLOOKUP(C2999,Uitleg!$H$10:$K$14,3,FALSE)</f>
        <v>0</v>
      </c>
      <c r="F2999">
        <f t="shared" si="657"/>
        <v>0</v>
      </c>
      <c r="G2999" s="17">
        <f t="shared" si="645"/>
        <v>54.828008386229669</v>
      </c>
      <c r="H2999" s="1">
        <f t="shared" si="646"/>
        <v>0</v>
      </c>
      <c r="I2999" s="1">
        <f t="shared" si="647"/>
        <v>0</v>
      </c>
      <c r="J2999" s="1">
        <f t="shared" si="648"/>
        <v>0</v>
      </c>
      <c r="K2999" s="1">
        <f t="shared" si="649"/>
        <v>0</v>
      </c>
      <c r="L2999" s="1">
        <f t="shared" si="650"/>
        <v>0</v>
      </c>
      <c r="M2999" s="1">
        <f t="shared" si="651"/>
        <v>0</v>
      </c>
      <c r="N2999" s="1" t="str">
        <f t="shared" si="652"/>
        <v>nee</v>
      </c>
      <c r="O2999" s="1">
        <f t="shared" si="653"/>
        <v>0</v>
      </c>
      <c r="P2999">
        <f t="shared" si="654"/>
        <v>0</v>
      </c>
    </row>
    <row r="3000" spans="1:16" x14ac:dyDescent="0.25">
      <c r="A3000" s="16">
        <f t="shared" si="655"/>
        <v>2998</v>
      </c>
      <c r="B3000" s="16">
        <f t="shared" si="644"/>
        <v>49</v>
      </c>
      <c r="C3000" s="1">
        <f t="shared" si="656"/>
        <v>1</v>
      </c>
      <c r="D3000" s="1">
        <f>VLOOKUP(C3000,Uitleg!$H$10:$K$14,2,FALSE)</f>
        <v>0</v>
      </c>
      <c r="E3000" s="1">
        <f>VLOOKUP(C3000,Uitleg!$H$10:$K$14,3,FALSE)</f>
        <v>0</v>
      </c>
      <c r="F3000">
        <f t="shared" si="657"/>
        <v>1</v>
      </c>
      <c r="G3000" s="17">
        <f t="shared" si="645"/>
        <v>54.965943622105939</v>
      </c>
      <c r="H3000" s="1">
        <f t="shared" si="646"/>
        <v>0</v>
      </c>
      <c r="I3000" s="1">
        <f t="shared" si="647"/>
        <v>0</v>
      </c>
      <c r="J3000" s="1">
        <f t="shared" si="648"/>
        <v>0</v>
      </c>
      <c r="K3000" s="1">
        <f t="shared" si="649"/>
        <v>0</v>
      </c>
      <c r="L3000" s="1">
        <f t="shared" si="650"/>
        <v>0</v>
      </c>
      <c r="M3000" s="1">
        <f t="shared" si="651"/>
        <v>0</v>
      </c>
      <c r="N3000" s="1" t="str">
        <f t="shared" si="652"/>
        <v>nee</v>
      </c>
      <c r="O3000" s="1">
        <f t="shared" si="653"/>
        <v>0</v>
      </c>
      <c r="P3000">
        <f t="shared" si="654"/>
        <v>0</v>
      </c>
    </row>
    <row r="3001" spans="1:16" x14ac:dyDescent="0.25">
      <c r="A3001" s="16">
        <f t="shared" si="655"/>
        <v>2999</v>
      </c>
      <c r="B3001" s="16">
        <f t="shared" si="644"/>
        <v>49</v>
      </c>
      <c r="C3001" s="1">
        <f t="shared" si="656"/>
        <v>1</v>
      </c>
      <c r="D3001" s="1">
        <f>VLOOKUP(C3001,Uitleg!$H$10:$K$14,2,FALSE)</f>
        <v>0</v>
      </c>
      <c r="E3001" s="1">
        <f>VLOOKUP(C3001,Uitleg!$H$10:$K$14,3,FALSE)</f>
        <v>0</v>
      </c>
      <c r="F3001">
        <f t="shared" si="657"/>
        <v>2</v>
      </c>
      <c r="G3001" s="17">
        <f t="shared" si="645"/>
        <v>55.104173782931596</v>
      </c>
      <c r="H3001" s="1">
        <f t="shared" si="646"/>
        <v>0</v>
      </c>
      <c r="I3001" s="1">
        <f t="shared" si="647"/>
        <v>0</v>
      </c>
      <c r="J3001" s="1">
        <f t="shared" si="648"/>
        <v>0</v>
      </c>
      <c r="K3001" s="1">
        <f t="shared" si="649"/>
        <v>0</v>
      </c>
      <c r="L3001" s="1">
        <f t="shared" si="650"/>
        <v>0</v>
      </c>
      <c r="M3001" s="1">
        <f t="shared" si="651"/>
        <v>0</v>
      </c>
      <c r="N3001" s="1" t="str">
        <f t="shared" si="652"/>
        <v>nee</v>
      </c>
      <c r="O3001" s="1">
        <f t="shared" si="653"/>
        <v>0</v>
      </c>
      <c r="P3001">
        <f t="shared" si="654"/>
        <v>0</v>
      </c>
    </row>
    <row r="3002" spans="1:16" x14ac:dyDescent="0.25">
      <c r="A3002" s="16">
        <f t="shared" si="655"/>
        <v>3000</v>
      </c>
      <c r="B3002" s="16">
        <f t="shared" si="644"/>
        <v>50</v>
      </c>
      <c r="C3002" s="1">
        <f t="shared" si="656"/>
        <v>1</v>
      </c>
      <c r="D3002" s="1">
        <f>VLOOKUP(C3002,Uitleg!$H$10:$K$14,2,FALSE)</f>
        <v>0</v>
      </c>
      <c r="E3002" s="1">
        <f>VLOOKUP(C3002,Uitleg!$H$10:$K$14,3,FALSE)</f>
        <v>0</v>
      </c>
      <c r="F3002">
        <f t="shared" si="657"/>
        <v>3</v>
      </c>
      <c r="G3002" s="17">
        <f t="shared" si="645"/>
        <v>55.242692621724245</v>
      </c>
      <c r="H3002" s="1">
        <f t="shared" si="646"/>
        <v>0</v>
      </c>
      <c r="I3002" s="1">
        <f t="shared" si="647"/>
        <v>0</v>
      </c>
      <c r="J3002" s="1">
        <f t="shared" si="648"/>
        <v>0</v>
      </c>
      <c r="K3002" s="1">
        <f t="shared" si="649"/>
        <v>0</v>
      </c>
      <c r="L3002" s="1">
        <f t="shared" si="650"/>
        <v>0</v>
      </c>
      <c r="M3002" s="1">
        <f t="shared" si="651"/>
        <v>0</v>
      </c>
      <c r="N3002" s="1" t="str">
        <f t="shared" si="652"/>
        <v>nee</v>
      </c>
      <c r="O3002" s="1">
        <f t="shared" si="653"/>
        <v>0</v>
      </c>
      <c r="P3002">
        <f t="shared" si="654"/>
        <v>0</v>
      </c>
    </row>
    <row r="3003" spans="1:16" x14ac:dyDescent="0.25">
      <c r="A3003" s="16">
        <f t="shared" si="655"/>
        <v>3001</v>
      </c>
      <c r="B3003" s="16">
        <f t="shared" si="644"/>
        <v>50</v>
      </c>
      <c r="C3003" s="1">
        <f t="shared" si="656"/>
        <v>1</v>
      </c>
      <c r="D3003" s="1">
        <f>VLOOKUP(C3003,Uitleg!$H$10:$K$14,2,FALSE)</f>
        <v>0</v>
      </c>
      <c r="E3003" s="1">
        <f>VLOOKUP(C3003,Uitleg!$H$10:$K$14,3,FALSE)</f>
        <v>0</v>
      </c>
      <c r="F3003">
        <f t="shared" si="657"/>
        <v>4</v>
      </c>
      <c r="G3003" s="17">
        <f t="shared" si="645"/>
        <v>55.381493876683265</v>
      </c>
      <c r="H3003" s="1">
        <f t="shared" si="646"/>
        <v>0</v>
      </c>
      <c r="I3003" s="1">
        <f t="shared" si="647"/>
        <v>0</v>
      </c>
      <c r="J3003" s="1">
        <f t="shared" si="648"/>
        <v>0</v>
      </c>
      <c r="K3003" s="1">
        <f t="shared" si="649"/>
        <v>0</v>
      </c>
      <c r="L3003" s="1">
        <f t="shared" si="650"/>
        <v>0</v>
      </c>
      <c r="M3003" s="1">
        <f t="shared" si="651"/>
        <v>0</v>
      </c>
      <c r="N3003" s="1" t="str">
        <f t="shared" si="652"/>
        <v>nee</v>
      </c>
      <c r="O3003" s="1">
        <f t="shared" si="653"/>
        <v>0</v>
      </c>
      <c r="P3003">
        <f t="shared" si="654"/>
        <v>0</v>
      </c>
    </row>
    <row r="3004" spans="1:16" x14ac:dyDescent="0.25">
      <c r="A3004" s="16">
        <f t="shared" si="655"/>
        <v>3002</v>
      </c>
      <c r="B3004" s="16">
        <f t="shared" si="644"/>
        <v>50</v>
      </c>
      <c r="C3004" s="1">
        <f t="shared" si="656"/>
        <v>1</v>
      </c>
      <c r="D3004" s="1">
        <f>VLOOKUP(C3004,Uitleg!$H$10:$K$14,2,FALSE)</f>
        <v>0</v>
      </c>
      <c r="E3004" s="1">
        <f>VLOOKUP(C3004,Uitleg!$H$10:$K$14,3,FALSE)</f>
        <v>0</v>
      </c>
      <c r="F3004">
        <f t="shared" si="657"/>
        <v>5</v>
      </c>
      <c r="G3004" s="17">
        <f t="shared" si="645"/>
        <v>55.520571271435983</v>
      </c>
      <c r="H3004" s="1">
        <f t="shared" si="646"/>
        <v>0</v>
      </c>
      <c r="I3004" s="1">
        <f t="shared" si="647"/>
        <v>0</v>
      </c>
      <c r="J3004" s="1">
        <f t="shared" si="648"/>
        <v>0</v>
      </c>
      <c r="K3004" s="1">
        <f t="shared" si="649"/>
        <v>0</v>
      </c>
      <c r="L3004" s="1">
        <f t="shared" si="650"/>
        <v>0</v>
      </c>
      <c r="M3004" s="1">
        <f t="shared" si="651"/>
        <v>0</v>
      </c>
      <c r="N3004" s="1" t="str">
        <f t="shared" si="652"/>
        <v>nee</v>
      </c>
      <c r="O3004" s="1">
        <f t="shared" si="653"/>
        <v>0</v>
      </c>
      <c r="P3004">
        <f t="shared" si="654"/>
        <v>0</v>
      </c>
    </row>
    <row r="3005" spans="1:16" x14ac:dyDescent="0.25">
      <c r="A3005" s="16">
        <f t="shared" si="655"/>
        <v>3003</v>
      </c>
      <c r="B3005" s="16">
        <f t="shared" si="644"/>
        <v>50</v>
      </c>
      <c r="C3005" s="1">
        <f t="shared" si="656"/>
        <v>1</v>
      </c>
      <c r="D3005" s="1">
        <f>VLOOKUP(C3005,Uitleg!$H$10:$K$14,2,FALSE)</f>
        <v>0</v>
      </c>
      <c r="E3005" s="1">
        <f>VLOOKUP(C3005,Uitleg!$H$10:$K$14,3,FALSE)</f>
        <v>0</v>
      </c>
      <c r="F3005">
        <f t="shared" si="657"/>
        <v>6</v>
      </c>
      <c r="G3005" s="17">
        <f t="shared" si="645"/>
        <v>55.659918515283721</v>
      </c>
      <c r="H3005" s="1">
        <f t="shared" si="646"/>
        <v>0</v>
      </c>
      <c r="I3005" s="1">
        <f t="shared" si="647"/>
        <v>0</v>
      </c>
      <c r="J3005" s="1">
        <f t="shared" si="648"/>
        <v>0</v>
      </c>
      <c r="K3005" s="1">
        <f t="shared" si="649"/>
        <v>0</v>
      </c>
      <c r="L3005" s="1">
        <f t="shared" si="650"/>
        <v>0</v>
      </c>
      <c r="M3005" s="1">
        <f t="shared" si="651"/>
        <v>0</v>
      </c>
      <c r="N3005" s="1" t="str">
        <f t="shared" si="652"/>
        <v>nee</v>
      </c>
      <c r="O3005" s="1">
        <f t="shared" si="653"/>
        <v>0</v>
      </c>
      <c r="P3005">
        <f t="shared" si="654"/>
        <v>0</v>
      </c>
    </row>
    <row r="3006" spans="1:16" x14ac:dyDescent="0.25">
      <c r="A3006" s="16">
        <f t="shared" si="655"/>
        <v>3004</v>
      </c>
      <c r="B3006" s="16">
        <f t="shared" si="644"/>
        <v>50</v>
      </c>
      <c r="C3006" s="1">
        <f t="shared" si="656"/>
        <v>1</v>
      </c>
      <c r="D3006" s="1">
        <f>VLOOKUP(C3006,Uitleg!$H$10:$K$14,2,FALSE)</f>
        <v>0</v>
      </c>
      <c r="E3006" s="1">
        <f>VLOOKUP(C3006,Uitleg!$H$10:$K$14,3,FALSE)</f>
        <v>0</v>
      </c>
      <c r="F3006">
        <f t="shared" si="657"/>
        <v>7</v>
      </c>
      <c r="G3006" s="17">
        <f t="shared" si="645"/>
        <v>55.799529303448914</v>
      </c>
      <c r="H3006" s="1">
        <f t="shared" si="646"/>
        <v>0</v>
      </c>
      <c r="I3006" s="1">
        <f t="shared" si="647"/>
        <v>0</v>
      </c>
      <c r="J3006" s="1">
        <f t="shared" si="648"/>
        <v>0</v>
      </c>
      <c r="K3006" s="1">
        <f t="shared" si="649"/>
        <v>0</v>
      </c>
      <c r="L3006" s="1">
        <f t="shared" si="650"/>
        <v>0</v>
      </c>
      <c r="M3006" s="1">
        <f t="shared" si="651"/>
        <v>0</v>
      </c>
      <c r="N3006" s="1" t="str">
        <f t="shared" si="652"/>
        <v>nee</v>
      </c>
      <c r="O3006" s="1">
        <f t="shared" si="653"/>
        <v>0</v>
      </c>
      <c r="P3006">
        <f t="shared" si="654"/>
        <v>0</v>
      </c>
    </row>
    <row r="3007" spans="1:16" x14ac:dyDescent="0.25">
      <c r="A3007" s="16">
        <f t="shared" si="655"/>
        <v>3005</v>
      </c>
      <c r="B3007" s="16">
        <f t="shared" si="644"/>
        <v>50</v>
      </c>
      <c r="C3007" s="1">
        <f t="shared" si="656"/>
        <v>1</v>
      </c>
      <c r="D3007" s="1">
        <f>VLOOKUP(C3007,Uitleg!$H$10:$K$14,2,FALSE)</f>
        <v>0</v>
      </c>
      <c r="E3007" s="1">
        <f>VLOOKUP(C3007,Uitleg!$H$10:$K$14,3,FALSE)</f>
        <v>0</v>
      </c>
      <c r="F3007">
        <f t="shared" si="657"/>
        <v>8</v>
      </c>
      <c r="G3007" s="17">
        <f t="shared" si="645"/>
        <v>55.93939731732204</v>
      </c>
      <c r="H3007" s="1">
        <f t="shared" si="646"/>
        <v>0</v>
      </c>
      <c r="I3007" s="1">
        <f t="shared" si="647"/>
        <v>0</v>
      </c>
      <c r="J3007" s="1">
        <f t="shared" si="648"/>
        <v>0</v>
      </c>
      <c r="K3007" s="1">
        <f t="shared" si="649"/>
        <v>0</v>
      </c>
      <c r="L3007" s="1">
        <f t="shared" si="650"/>
        <v>0</v>
      </c>
      <c r="M3007" s="1">
        <f t="shared" si="651"/>
        <v>0</v>
      </c>
      <c r="N3007" s="1" t="str">
        <f t="shared" si="652"/>
        <v>nee</v>
      </c>
      <c r="O3007" s="1">
        <f t="shared" si="653"/>
        <v>0</v>
      </c>
      <c r="P3007">
        <f t="shared" si="654"/>
        <v>0</v>
      </c>
    </row>
    <row r="3008" spans="1:16" x14ac:dyDescent="0.25">
      <c r="A3008" s="16">
        <f t="shared" si="655"/>
        <v>3006</v>
      </c>
      <c r="B3008" s="16">
        <f t="shared" si="644"/>
        <v>50</v>
      </c>
      <c r="C3008" s="1">
        <f t="shared" si="656"/>
        <v>1</v>
      </c>
      <c r="D3008" s="1">
        <f>VLOOKUP(C3008,Uitleg!$H$10:$K$14,2,FALSE)</f>
        <v>0</v>
      </c>
      <c r="E3008" s="1">
        <f>VLOOKUP(C3008,Uitleg!$H$10:$K$14,3,FALSE)</f>
        <v>0</v>
      </c>
      <c r="F3008">
        <f t="shared" si="657"/>
        <v>9</v>
      </c>
      <c r="G3008" s="17">
        <f t="shared" si="645"/>
        <v>56.079516224709877</v>
      </c>
      <c r="H3008" s="1">
        <f t="shared" si="646"/>
        <v>0</v>
      </c>
      <c r="I3008" s="1">
        <f t="shared" si="647"/>
        <v>0</v>
      </c>
      <c r="J3008" s="1">
        <f t="shared" si="648"/>
        <v>0</v>
      </c>
      <c r="K3008" s="1">
        <f t="shared" si="649"/>
        <v>0</v>
      </c>
      <c r="L3008" s="1">
        <f t="shared" si="650"/>
        <v>0</v>
      </c>
      <c r="M3008" s="1">
        <f t="shared" si="651"/>
        <v>0</v>
      </c>
      <c r="N3008" s="1" t="str">
        <f t="shared" si="652"/>
        <v>nee</v>
      </c>
      <c r="O3008" s="1">
        <f t="shared" si="653"/>
        <v>0</v>
      </c>
      <c r="P3008">
        <f t="shared" si="654"/>
        <v>0</v>
      </c>
    </row>
    <row r="3009" spans="1:16" x14ac:dyDescent="0.25">
      <c r="A3009" s="16">
        <f t="shared" si="655"/>
        <v>3007</v>
      </c>
      <c r="B3009" s="16">
        <f t="shared" si="644"/>
        <v>50</v>
      </c>
      <c r="C3009" s="1">
        <f t="shared" si="656"/>
        <v>1</v>
      </c>
      <c r="D3009" s="1">
        <f>VLOOKUP(C3009,Uitleg!$H$10:$K$14,2,FALSE)</f>
        <v>0</v>
      </c>
      <c r="E3009" s="1">
        <f>VLOOKUP(C3009,Uitleg!$H$10:$K$14,3,FALSE)</f>
        <v>0</v>
      </c>
      <c r="F3009">
        <f t="shared" si="657"/>
        <v>10</v>
      </c>
      <c r="G3009" s="17">
        <f t="shared" si="645"/>
        <v>56.219879680083707</v>
      </c>
      <c r="H3009" s="1">
        <f t="shared" si="646"/>
        <v>0</v>
      </c>
      <c r="I3009" s="1">
        <f t="shared" si="647"/>
        <v>0</v>
      </c>
      <c r="J3009" s="1">
        <f t="shared" si="648"/>
        <v>0</v>
      </c>
      <c r="K3009" s="1">
        <f t="shared" si="649"/>
        <v>0</v>
      </c>
      <c r="L3009" s="1">
        <f t="shared" si="650"/>
        <v>0</v>
      </c>
      <c r="M3009" s="1">
        <f t="shared" si="651"/>
        <v>0</v>
      </c>
      <c r="N3009" s="1" t="str">
        <f t="shared" si="652"/>
        <v>nee</v>
      </c>
      <c r="O3009" s="1">
        <f t="shared" si="653"/>
        <v>0</v>
      </c>
      <c r="P3009">
        <f t="shared" si="654"/>
        <v>0</v>
      </c>
    </row>
    <row r="3010" spans="1:16" x14ac:dyDescent="0.25">
      <c r="A3010" s="16">
        <f t="shared" si="655"/>
        <v>3008</v>
      </c>
      <c r="B3010" s="16">
        <f t="shared" ref="B3010:B3073" si="658">TRUNC(A3010/60,0)</f>
        <v>50</v>
      </c>
      <c r="C3010" s="1">
        <f t="shared" si="656"/>
        <v>1</v>
      </c>
      <c r="D3010" s="1">
        <f>VLOOKUP(C3010,Uitleg!$H$10:$K$14,2,FALSE)</f>
        <v>0</v>
      </c>
      <c r="E3010" s="1">
        <f>VLOOKUP(C3010,Uitleg!$H$10:$K$14,3,FALSE)</f>
        <v>0</v>
      </c>
      <c r="F3010">
        <f t="shared" si="657"/>
        <v>11</v>
      </c>
      <c r="G3010" s="17">
        <f t="shared" ref="G3010:G3073" si="659">50+SIN(A3010/(PeriodeSinus1*30/PI()))*20+SIN(A3010/(PeriodeSinus2*30/PI()))*30</f>
        <v>56.360481324828982</v>
      </c>
      <c r="H3010" s="1">
        <f t="shared" ref="H3010:H3073" si="660">IF(AND(C3010=1,F3010&gt;MaxWachttijd-G3010/2),1,0)</f>
        <v>0</v>
      </c>
      <c r="I3010" s="1">
        <f t="shared" ref="I3010:I3073" si="661">IF(AND(C3010=2,G3010&lt;=Uitschakeldrempel,F3010&gt;DuurGroen),1,0)</f>
        <v>0</v>
      </c>
      <c r="J3010" s="1">
        <f t="shared" ref="J3010:J3073" si="662">IF(AND(C3010=2,G3010&gt;Uitschakeldrempel),1,0)</f>
        <v>0</v>
      </c>
      <c r="K3010" s="1">
        <f t="shared" ref="K3010:K3073" si="663">IF(AND(C3010=3,F3010&gt;MaxWachttijd-G3010/2),1,0)</f>
        <v>0</v>
      </c>
      <c r="L3010" s="1">
        <f t="shared" ref="L3010:L3073" si="664">IF(AND(C3010=4,F3010&gt;DuurGroen),1,0)</f>
        <v>0</v>
      </c>
      <c r="M3010" s="1">
        <f t="shared" ref="M3010:M3073" si="665">IF(AND(C3010=5,G3010&lt;Inschakeldrempel),1,0)</f>
        <v>0</v>
      </c>
      <c r="N3010" s="1" t="str">
        <f t="shared" ref="N3010:N3073" si="666">IF(SUM(H3010:M3010)=0,"nee","JA")</f>
        <v>nee</v>
      </c>
      <c r="O3010" s="1">
        <f t="shared" ref="O3010:O3073" si="667">H3010*2+I3010*3+J3010*5+K3010*4+L3010*1+M3010*4</f>
        <v>0</v>
      </c>
      <c r="P3010">
        <f t="shared" ref="P3010:P3073" si="668">D3010*50+E3010*50</f>
        <v>0</v>
      </c>
    </row>
    <row r="3011" spans="1:16" x14ac:dyDescent="0.25">
      <c r="A3011" s="16">
        <f t="shared" ref="A3011:A3074" si="669">A3010+Tijdstap</f>
        <v>3009</v>
      </c>
      <c r="B3011" s="16">
        <f t="shared" si="658"/>
        <v>50</v>
      </c>
      <c r="C3011" s="1">
        <f t="shared" ref="C3011:C3074" si="670">IF(O3010=0,C3010,O3010)</f>
        <v>1</v>
      </c>
      <c r="D3011" s="1">
        <f>VLOOKUP(C3011,Uitleg!$H$10:$K$14,2,FALSE)</f>
        <v>0</v>
      </c>
      <c r="E3011" s="1">
        <f>VLOOKUP(C3011,Uitleg!$H$10:$K$14,3,FALSE)</f>
        <v>0</v>
      </c>
      <c r="F3011">
        <f t="shared" ref="F3011:F3074" si="671">IF(C3011=C3010,F3010+Tijdstap,0)</f>
        <v>12</v>
      </c>
      <c r="G3011" s="17">
        <f t="shared" si="659"/>
        <v>56.501314787493996</v>
      </c>
      <c r="H3011" s="1">
        <f t="shared" si="660"/>
        <v>1</v>
      </c>
      <c r="I3011" s="1">
        <f t="shared" si="661"/>
        <v>0</v>
      </c>
      <c r="J3011" s="1">
        <f t="shared" si="662"/>
        <v>0</v>
      </c>
      <c r="K3011" s="1">
        <f t="shared" si="663"/>
        <v>0</v>
      </c>
      <c r="L3011" s="1">
        <f t="shared" si="664"/>
        <v>0</v>
      </c>
      <c r="M3011" s="1">
        <f t="shared" si="665"/>
        <v>0</v>
      </c>
      <c r="N3011" s="1" t="str">
        <f t="shared" si="666"/>
        <v>JA</v>
      </c>
      <c r="O3011" s="1">
        <f t="shared" si="667"/>
        <v>2</v>
      </c>
      <c r="P3011">
        <f t="shared" si="668"/>
        <v>0</v>
      </c>
    </row>
    <row r="3012" spans="1:16" x14ac:dyDescent="0.25">
      <c r="A3012" s="16">
        <f t="shared" si="669"/>
        <v>3010</v>
      </c>
      <c r="B3012" s="16">
        <f t="shared" si="658"/>
        <v>50</v>
      </c>
      <c r="C3012" s="1">
        <f t="shared" si="670"/>
        <v>2</v>
      </c>
      <c r="D3012" s="1">
        <f>VLOOKUP(C3012,Uitleg!$H$10:$K$14,2,FALSE)</f>
        <v>0</v>
      </c>
      <c r="E3012" s="1">
        <f>VLOOKUP(C3012,Uitleg!$H$10:$K$14,3,FALSE)</f>
        <v>1</v>
      </c>
      <c r="F3012">
        <f t="shared" si="671"/>
        <v>0</v>
      </c>
      <c r="G3012" s="17">
        <f t="shared" si="659"/>
        <v>56.642373684040564</v>
      </c>
      <c r="H3012" s="1">
        <f t="shared" si="660"/>
        <v>0</v>
      </c>
      <c r="I3012" s="1">
        <f t="shared" si="661"/>
        <v>0</v>
      </c>
      <c r="J3012" s="1">
        <f t="shared" si="662"/>
        <v>0</v>
      </c>
      <c r="K3012" s="1">
        <f t="shared" si="663"/>
        <v>0</v>
      </c>
      <c r="L3012" s="1">
        <f t="shared" si="664"/>
        <v>0</v>
      </c>
      <c r="M3012" s="1">
        <f t="shared" si="665"/>
        <v>0</v>
      </c>
      <c r="N3012" s="1" t="str">
        <f t="shared" si="666"/>
        <v>nee</v>
      </c>
      <c r="O3012" s="1">
        <f t="shared" si="667"/>
        <v>0</v>
      </c>
      <c r="P3012">
        <f t="shared" si="668"/>
        <v>50</v>
      </c>
    </row>
    <row r="3013" spans="1:16" x14ac:dyDescent="0.25">
      <c r="A3013" s="16">
        <f t="shared" si="669"/>
        <v>3011</v>
      </c>
      <c r="B3013" s="16">
        <f t="shared" si="658"/>
        <v>50</v>
      </c>
      <c r="C3013" s="1">
        <f t="shared" si="670"/>
        <v>2</v>
      </c>
      <c r="D3013" s="1">
        <f>VLOOKUP(C3013,Uitleg!$H$10:$K$14,2,FALSE)</f>
        <v>0</v>
      </c>
      <c r="E3013" s="1">
        <f>VLOOKUP(C3013,Uitleg!$H$10:$K$14,3,FALSE)</f>
        <v>1</v>
      </c>
      <c r="F3013">
        <f t="shared" si="671"/>
        <v>1</v>
      </c>
      <c r="G3013" s="17">
        <f t="shared" si="659"/>
        <v>56.783651618094261</v>
      </c>
      <c r="H3013" s="1">
        <f t="shared" si="660"/>
        <v>0</v>
      </c>
      <c r="I3013" s="1">
        <f t="shared" si="661"/>
        <v>0</v>
      </c>
      <c r="J3013" s="1">
        <f t="shared" si="662"/>
        <v>0</v>
      </c>
      <c r="K3013" s="1">
        <f t="shared" si="663"/>
        <v>0</v>
      </c>
      <c r="L3013" s="1">
        <f t="shared" si="664"/>
        <v>0</v>
      </c>
      <c r="M3013" s="1">
        <f t="shared" si="665"/>
        <v>0</v>
      </c>
      <c r="N3013" s="1" t="str">
        <f t="shared" si="666"/>
        <v>nee</v>
      </c>
      <c r="O3013" s="1">
        <f t="shared" si="667"/>
        <v>0</v>
      </c>
      <c r="P3013">
        <f t="shared" si="668"/>
        <v>50</v>
      </c>
    </row>
    <row r="3014" spans="1:16" x14ac:dyDescent="0.25">
      <c r="A3014" s="16">
        <f t="shared" si="669"/>
        <v>3012</v>
      </c>
      <c r="B3014" s="16">
        <f t="shared" si="658"/>
        <v>50</v>
      </c>
      <c r="C3014" s="1">
        <f t="shared" si="670"/>
        <v>2</v>
      </c>
      <c r="D3014" s="1">
        <f>VLOOKUP(C3014,Uitleg!$H$10:$K$14,2,FALSE)</f>
        <v>0</v>
      </c>
      <c r="E3014" s="1">
        <f>VLOOKUP(C3014,Uitleg!$H$10:$K$14,3,FALSE)</f>
        <v>1</v>
      </c>
      <c r="F3014">
        <f t="shared" si="671"/>
        <v>2</v>
      </c>
      <c r="G3014" s="17">
        <f t="shared" si="659"/>
        <v>56.925142181195952</v>
      </c>
      <c r="H3014" s="1">
        <f t="shared" si="660"/>
        <v>0</v>
      </c>
      <c r="I3014" s="1">
        <f t="shared" si="661"/>
        <v>0</v>
      </c>
      <c r="J3014" s="1">
        <f t="shared" si="662"/>
        <v>0</v>
      </c>
      <c r="K3014" s="1">
        <f t="shared" si="663"/>
        <v>0</v>
      </c>
      <c r="L3014" s="1">
        <f t="shared" si="664"/>
        <v>0</v>
      </c>
      <c r="M3014" s="1">
        <f t="shared" si="665"/>
        <v>0</v>
      </c>
      <c r="N3014" s="1" t="str">
        <f t="shared" si="666"/>
        <v>nee</v>
      </c>
      <c r="O3014" s="1">
        <f t="shared" si="667"/>
        <v>0</v>
      </c>
      <c r="P3014">
        <f t="shared" si="668"/>
        <v>50</v>
      </c>
    </row>
    <row r="3015" spans="1:16" x14ac:dyDescent="0.25">
      <c r="A3015" s="16">
        <f t="shared" si="669"/>
        <v>3013</v>
      </c>
      <c r="B3015" s="16">
        <f t="shared" si="658"/>
        <v>50</v>
      </c>
      <c r="C3015" s="1">
        <f t="shared" si="670"/>
        <v>2</v>
      </c>
      <c r="D3015" s="1">
        <f>VLOOKUP(C3015,Uitleg!$H$10:$K$14,2,FALSE)</f>
        <v>0</v>
      </c>
      <c r="E3015" s="1">
        <f>VLOOKUP(C3015,Uitleg!$H$10:$K$14,3,FALSE)</f>
        <v>1</v>
      </c>
      <c r="F3015">
        <f t="shared" si="671"/>
        <v>3</v>
      </c>
      <c r="G3015" s="17">
        <f t="shared" si="659"/>
        <v>57.066838953052823</v>
      </c>
      <c r="H3015" s="1">
        <f t="shared" si="660"/>
        <v>0</v>
      </c>
      <c r="I3015" s="1">
        <f t="shared" si="661"/>
        <v>0</v>
      </c>
      <c r="J3015" s="1">
        <f t="shared" si="662"/>
        <v>0</v>
      </c>
      <c r="K3015" s="1">
        <f t="shared" si="663"/>
        <v>0</v>
      </c>
      <c r="L3015" s="1">
        <f t="shared" si="664"/>
        <v>0</v>
      </c>
      <c r="M3015" s="1">
        <f t="shared" si="665"/>
        <v>0</v>
      </c>
      <c r="N3015" s="1" t="str">
        <f t="shared" si="666"/>
        <v>nee</v>
      </c>
      <c r="O3015" s="1">
        <f t="shared" si="667"/>
        <v>0</v>
      </c>
      <c r="P3015">
        <f t="shared" si="668"/>
        <v>50</v>
      </c>
    </row>
    <row r="3016" spans="1:16" x14ac:dyDescent="0.25">
      <c r="A3016" s="16">
        <f t="shared" si="669"/>
        <v>3014</v>
      </c>
      <c r="B3016" s="16">
        <f t="shared" si="658"/>
        <v>50</v>
      </c>
      <c r="C3016" s="1">
        <f t="shared" si="670"/>
        <v>2</v>
      </c>
      <c r="D3016" s="1">
        <f>VLOOKUP(C3016,Uitleg!$H$10:$K$14,2,FALSE)</f>
        <v>0</v>
      </c>
      <c r="E3016" s="1">
        <f>VLOOKUP(C3016,Uitleg!$H$10:$K$14,3,FALSE)</f>
        <v>1</v>
      </c>
      <c r="F3016">
        <f t="shared" si="671"/>
        <v>4</v>
      </c>
      <c r="G3016" s="17">
        <f t="shared" si="659"/>
        <v>57.208735501790642</v>
      </c>
      <c r="H3016" s="1">
        <f t="shared" si="660"/>
        <v>0</v>
      </c>
      <c r="I3016" s="1">
        <f t="shared" si="661"/>
        <v>1</v>
      </c>
      <c r="J3016" s="1">
        <f t="shared" si="662"/>
        <v>0</v>
      </c>
      <c r="K3016" s="1">
        <f t="shared" si="663"/>
        <v>0</v>
      </c>
      <c r="L3016" s="1">
        <f t="shared" si="664"/>
        <v>0</v>
      </c>
      <c r="M3016" s="1">
        <f t="shared" si="665"/>
        <v>0</v>
      </c>
      <c r="N3016" s="1" t="str">
        <f t="shared" si="666"/>
        <v>JA</v>
      </c>
      <c r="O3016" s="1">
        <f t="shared" si="667"/>
        <v>3</v>
      </c>
      <c r="P3016">
        <f t="shared" si="668"/>
        <v>50</v>
      </c>
    </row>
    <row r="3017" spans="1:16" x14ac:dyDescent="0.25">
      <c r="A3017" s="16">
        <f t="shared" si="669"/>
        <v>3015</v>
      </c>
      <c r="B3017" s="16">
        <f t="shared" si="658"/>
        <v>50</v>
      </c>
      <c r="C3017" s="1">
        <f t="shared" si="670"/>
        <v>3</v>
      </c>
      <c r="D3017" s="1">
        <f>VLOOKUP(C3017,Uitleg!$H$10:$K$14,2,FALSE)</f>
        <v>0</v>
      </c>
      <c r="E3017" s="1">
        <f>VLOOKUP(C3017,Uitleg!$H$10:$K$14,3,FALSE)</f>
        <v>0</v>
      </c>
      <c r="F3017">
        <f t="shared" si="671"/>
        <v>0</v>
      </c>
      <c r="G3017" s="17">
        <f t="shared" si="659"/>
        <v>57.350825384206289</v>
      </c>
      <c r="H3017" s="1">
        <f t="shared" si="660"/>
        <v>0</v>
      </c>
      <c r="I3017" s="1">
        <f t="shared" si="661"/>
        <v>0</v>
      </c>
      <c r="J3017" s="1">
        <f t="shared" si="662"/>
        <v>0</v>
      </c>
      <c r="K3017" s="1">
        <f t="shared" si="663"/>
        <v>0</v>
      </c>
      <c r="L3017" s="1">
        <f t="shared" si="664"/>
        <v>0</v>
      </c>
      <c r="M3017" s="1">
        <f t="shared" si="665"/>
        <v>0</v>
      </c>
      <c r="N3017" s="1" t="str">
        <f t="shared" si="666"/>
        <v>nee</v>
      </c>
      <c r="O3017" s="1">
        <f t="shared" si="667"/>
        <v>0</v>
      </c>
      <c r="P3017">
        <f t="shared" si="668"/>
        <v>0</v>
      </c>
    </row>
    <row r="3018" spans="1:16" x14ac:dyDescent="0.25">
      <c r="A3018" s="16">
        <f t="shared" si="669"/>
        <v>3016</v>
      </c>
      <c r="B3018" s="16">
        <f t="shared" si="658"/>
        <v>50</v>
      </c>
      <c r="C3018" s="1">
        <f t="shared" si="670"/>
        <v>3</v>
      </c>
      <c r="D3018" s="1">
        <f>VLOOKUP(C3018,Uitleg!$H$10:$K$14,2,FALSE)</f>
        <v>0</v>
      </c>
      <c r="E3018" s="1">
        <f>VLOOKUP(C3018,Uitleg!$H$10:$K$14,3,FALSE)</f>
        <v>0</v>
      </c>
      <c r="F3018">
        <f t="shared" si="671"/>
        <v>1</v>
      </c>
      <c r="G3018" s="17">
        <f t="shared" si="659"/>
        <v>57.493102146020945</v>
      </c>
      <c r="H3018" s="1">
        <f t="shared" si="660"/>
        <v>0</v>
      </c>
      <c r="I3018" s="1">
        <f t="shared" si="661"/>
        <v>0</v>
      </c>
      <c r="J3018" s="1">
        <f t="shared" si="662"/>
        <v>0</v>
      </c>
      <c r="K3018" s="1">
        <f t="shared" si="663"/>
        <v>0</v>
      </c>
      <c r="L3018" s="1">
        <f t="shared" si="664"/>
        <v>0</v>
      </c>
      <c r="M3018" s="1">
        <f t="shared" si="665"/>
        <v>0</v>
      </c>
      <c r="N3018" s="1" t="str">
        <f t="shared" si="666"/>
        <v>nee</v>
      </c>
      <c r="O3018" s="1">
        <f t="shared" si="667"/>
        <v>0</v>
      </c>
      <c r="P3018">
        <f t="shared" si="668"/>
        <v>0</v>
      </c>
    </row>
    <row r="3019" spans="1:16" x14ac:dyDescent="0.25">
      <c r="A3019" s="16">
        <f t="shared" si="669"/>
        <v>3017</v>
      </c>
      <c r="B3019" s="16">
        <f t="shared" si="658"/>
        <v>50</v>
      </c>
      <c r="C3019" s="1">
        <f t="shared" si="670"/>
        <v>3</v>
      </c>
      <c r="D3019" s="1">
        <f>VLOOKUP(C3019,Uitleg!$H$10:$K$14,2,FALSE)</f>
        <v>0</v>
      </c>
      <c r="E3019" s="1">
        <f>VLOOKUP(C3019,Uitleg!$H$10:$K$14,3,FALSE)</f>
        <v>0</v>
      </c>
      <c r="F3019">
        <f t="shared" si="671"/>
        <v>2</v>
      </c>
      <c r="G3019" s="17">
        <f t="shared" si="659"/>
        <v>57.635559322132977</v>
      </c>
      <c r="H3019" s="1">
        <f t="shared" si="660"/>
        <v>0</v>
      </c>
      <c r="I3019" s="1">
        <f t="shared" si="661"/>
        <v>0</v>
      </c>
      <c r="J3019" s="1">
        <f t="shared" si="662"/>
        <v>0</v>
      </c>
      <c r="K3019" s="1">
        <f t="shared" si="663"/>
        <v>0</v>
      </c>
      <c r="L3019" s="1">
        <f t="shared" si="664"/>
        <v>0</v>
      </c>
      <c r="M3019" s="1">
        <f t="shared" si="665"/>
        <v>0</v>
      </c>
      <c r="N3019" s="1" t="str">
        <f t="shared" si="666"/>
        <v>nee</v>
      </c>
      <c r="O3019" s="1">
        <f t="shared" si="667"/>
        <v>0</v>
      </c>
      <c r="P3019">
        <f t="shared" si="668"/>
        <v>0</v>
      </c>
    </row>
    <row r="3020" spans="1:16" x14ac:dyDescent="0.25">
      <c r="A3020" s="16">
        <f t="shared" si="669"/>
        <v>3018</v>
      </c>
      <c r="B3020" s="16">
        <f t="shared" si="658"/>
        <v>50</v>
      </c>
      <c r="C3020" s="1">
        <f t="shared" si="670"/>
        <v>3</v>
      </c>
      <c r="D3020" s="1">
        <f>VLOOKUP(C3020,Uitleg!$H$10:$K$14,2,FALSE)</f>
        <v>0</v>
      </c>
      <c r="E3020" s="1">
        <f>VLOOKUP(C3020,Uitleg!$H$10:$K$14,3,FALSE)</f>
        <v>0</v>
      </c>
      <c r="F3020">
        <f t="shared" si="671"/>
        <v>3</v>
      </c>
      <c r="G3020" s="17">
        <f t="shared" si="659"/>
        <v>57.778190436872293</v>
      </c>
      <c r="H3020" s="1">
        <f t="shared" si="660"/>
        <v>0</v>
      </c>
      <c r="I3020" s="1">
        <f t="shared" si="661"/>
        <v>0</v>
      </c>
      <c r="J3020" s="1">
        <f t="shared" si="662"/>
        <v>0</v>
      </c>
      <c r="K3020" s="1">
        <f t="shared" si="663"/>
        <v>0</v>
      </c>
      <c r="L3020" s="1">
        <f t="shared" si="664"/>
        <v>0</v>
      </c>
      <c r="M3020" s="1">
        <f t="shared" si="665"/>
        <v>0</v>
      </c>
      <c r="N3020" s="1" t="str">
        <f t="shared" si="666"/>
        <v>nee</v>
      </c>
      <c r="O3020" s="1">
        <f t="shared" si="667"/>
        <v>0</v>
      </c>
      <c r="P3020">
        <f t="shared" si="668"/>
        <v>0</v>
      </c>
    </row>
    <row r="3021" spans="1:16" x14ac:dyDescent="0.25">
      <c r="A3021" s="16">
        <f t="shared" si="669"/>
        <v>3019</v>
      </c>
      <c r="B3021" s="16">
        <f t="shared" si="658"/>
        <v>50</v>
      </c>
      <c r="C3021" s="1">
        <f t="shared" si="670"/>
        <v>3</v>
      </c>
      <c r="D3021" s="1">
        <f>VLOOKUP(C3021,Uitleg!$H$10:$K$14,2,FALSE)</f>
        <v>0</v>
      </c>
      <c r="E3021" s="1">
        <f>VLOOKUP(C3021,Uitleg!$H$10:$K$14,3,FALSE)</f>
        <v>0</v>
      </c>
      <c r="F3021">
        <f t="shared" si="671"/>
        <v>4</v>
      </c>
      <c r="G3021" s="17">
        <f t="shared" si="659"/>
        <v>57.920989004254274</v>
      </c>
      <c r="H3021" s="1">
        <f t="shared" si="660"/>
        <v>0</v>
      </c>
      <c r="I3021" s="1">
        <f t="shared" si="661"/>
        <v>0</v>
      </c>
      <c r="J3021" s="1">
        <f t="shared" si="662"/>
        <v>0</v>
      </c>
      <c r="K3021" s="1">
        <f t="shared" si="663"/>
        <v>0</v>
      </c>
      <c r="L3021" s="1">
        <f t="shared" si="664"/>
        <v>0</v>
      </c>
      <c r="M3021" s="1">
        <f t="shared" si="665"/>
        <v>0</v>
      </c>
      <c r="N3021" s="1" t="str">
        <f t="shared" si="666"/>
        <v>nee</v>
      </c>
      <c r="O3021" s="1">
        <f t="shared" si="667"/>
        <v>0</v>
      </c>
      <c r="P3021">
        <f t="shared" si="668"/>
        <v>0</v>
      </c>
    </row>
    <row r="3022" spans="1:16" x14ac:dyDescent="0.25">
      <c r="A3022" s="16">
        <f t="shared" si="669"/>
        <v>3020</v>
      </c>
      <c r="B3022" s="16">
        <f t="shared" si="658"/>
        <v>50</v>
      </c>
      <c r="C3022" s="1">
        <f t="shared" si="670"/>
        <v>3</v>
      </c>
      <c r="D3022" s="1">
        <f>VLOOKUP(C3022,Uitleg!$H$10:$K$14,2,FALSE)</f>
        <v>0</v>
      </c>
      <c r="E3022" s="1">
        <f>VLOOKUP(C3022,Uitleg!$H$10:$K$14,3,FALSE)</f>
        <v>0</v>
      </c>
      <c r="F3022">
        <f t="shared" si="671"/>
        <v>5</v>
      </c>
      <c r="G3022" s="17">
        <f t="shared" si="659"/>
        <v>58.063948528235031</v>
      </c>
      <c r="H3022" s="1">
        <f t="shared" si="660"/>
        <v>0</v>
      </c>
      <c r="I3022" s="1">
        <f t="shared" si="661"/>
        <v>0</v>
      </c>
      <c r="J3022" s="1">
        <f t="shared" si="662"/>
        <v>0</v>
      </c>
      <c r="K3022" s="1">
        <f t="shared" si="663"/>
        <v>0</v>
      </c>
      <c r="L3022" s="1">
        <f t="shared" si="664"/>
        <v>0</v>
      </c>
      <c r="M3022" s="1">
        <f t="shared" si="665"/>
        <v>0</v>
      </c>
      <c r="N3022" s="1" t="str">
        <f t="shared" si="666"/>
        <v>nee</v>
      </c>
      <c r="O3022" s="1">
        <f t="shared" si="667"/>
        <v>0</v>
      </c>
      <c r="P3022">
        <f t="shared" si="668"/>
        <v>0</v>
      </c>
    </row>
    <row r="3023" spans="1:16" x14ac:dyDescent="0.25">
      <c r="A3023" s="16">
        <f t="shared" si="669"/>
        <v>3021</v>
      </c>
      <c r="B3023" s="16">
        <f t="shared" si="658"/>
        <v>50</v>
      </c>
      <c r="C3023" s="1">
        <f t="shared" si="670"/>
        <v>3</v>
      </c>
      <c r="D3023" s="1">
        <f>VLOOKUP(C3023,Uitleg!$H$10:$K$14,2,FALSE)</f>
        <v>0</v>
      </c>
      <c r="E3023" s="1">
        <f>VLOOKUP(C3023,Uitleg!$H$10:$K$14,3,FALSE)</f>
        <v>0</v>
      </c>
      <c r="F3023">
        <f t="shared" si="671"/>
        <v>6</v>
      </c>
      <c r="G3023" s="17">
        <f t="shared" si="659"/>
        <v>58.207062502965812</v>
      </c>
      <c r="H3023" s="1">
        <f t="shared" si="660"/>
        <v>0</v>
      </c>
      <c r="I3023" s="1">
        <f t="shared" si="661"/>
        <v>0</v>
      </c>
      <c r="J3023" s="1">
        <f t="shared" si="662"/>
        <v>0</v>
      </c>
      <c r="K3023" s="1">
        <f t="shared" si="663"/>
        <v>0</v>
      </c>
      <c r="L3023" s="1">
        <f t="shared" si="664"/>
        <v>0</v>
      </c>
      <c r="M3023" s="1">
        <f t="shared" si="665"/>
        <v>0</v>
      </c>
      <c r="N3023" s="1" t="str">
        <f t="shared" si="666"/>
        <v>nee</v>
      </c>
      <c r="O3023" s="1">
        <f t="shared" si="667"/>
        <v>0</v>
      </c>
      <c r="P3023">
        <f t="shared" si="668"/>
        <v>0</v>
      </c>
    </row>
    <row r="3024" spans="1:16" x14ac:dyDescent="0.25">
      <c r="A3024" s="16">
        <f t="shared" si="669"/>
        <v>3022</v>
      </c>
      <c r="B3024" s="16">
        <f t="shared" si="658"/>
        <v>50</v>
      </c>
      <c r="C3024" s="1">
        <f t="shared" si="670"/>
        <v>3</v>
      </c>
      <c r="D3024" s="1">
        <f>VLOOKUP(C3024,Uitleg!$H$10:$K$14,2,FALSE)</f>
        <v>0</v>
      </c>
      <c r="E3024" s="1">
        <f>VLOOKUP(C3024,Uitleg!$H$10:$K$14,3,FALSE)</f>
        <v>0</v>
      </c>
      <c r="F3024">
        <f t="shared" si="671"/>
        <v>7</v>
      </c>
      <c r="G3024" s="17">
        <f t="shared" si="659"/>
        <v>58.35032441304898</v>
      </c>
      <c r="H3024" s="1">
        <f t="shared" si="660"/>
        <v>0</v>
      </c>
      <c r="I3024" s="1">
        <f t="shared" si="661"/>
        <v>0</v>
      </c>
      <c r="J3024" s="1">
        <f t="shared" si="662"/>
        <v>0</v>
      </c>
      <c r="K3024" s="1">
        <f t="shared" si="663"/>
        <v>0</v>
      </c>
      <c r="L3024" s="1">
        <f t="shared" si="664"/>
        <v>0</v>
      </c>
      <c r="M3024" s="1">
        <f t="shared" si="665"/>
        <v>0</v>
      </c>
      <c r="N3024" s="1" t="str">
        <f t="shared" si="666"/>
        <v>nee</v>
      </c>
      <c r="O3024" s="1">
        <f t="shared" si="667"/>
        <v>0</v>
      </c>
      <c r="P3024">
        <f t="shared" si="668"/>
        <v>0</v>
      </c>
    </row>
    <row r="3025" spans="1:16" x14ac:dyDescent="0.25">
      <c r="A3025" s="16">
        <f t="shared" si="669"/>
        <v>3023</v>
      </c>
      <c r="B3025" s="16">
        <f t="shared" si="658"/>
        <v>50</v>
      </c>
      <c r="C3025" s="1">
        <f t="shared" si="670"/>
        <v>3</v>
      </c>
      <c r="D3025" s="1">
        <f>VLOOKUP(C3025,Uitleg!$H$10:$K$14,2,FALSE)</f>
        <v>0</v>
      </c>
      <c r="E3025" s="1">
        <f>VLOOKUP(C3025,Uitleg!$H$10:$K$14,3,FALSE)</f>
        <v>0</v>
      </c>
      <c r="F3025">
        <f t="shared" si="671"/>
        <v>8</v>
      </c>
      <c r="G3025" s="17">
        <f t="shared" si="659"/>
        <v>58.493727733793804</v>
      </c>
      <c r="H3025" s="1">
        <f t="shared" si="660"/>
        <v>0</v>
      </c>
      <c r="I3025" s="1">
        <f t="shared" si="661"/>
        <v>0</v>
      </c>
      <c r="J3025" s="1">
        <f t="shared" si="662"/>
        <v>0</v>
      </c>
      <c r="K3025" s="1">
        <f t="shared" si="663"/>
        <v>0</v>
      </c>
      <c r="L3025" s="1">
        <f t="shared" si="664"/>
        <v>0</v>
      </c>
      <c r="M3025" s="1">
        <f t="shared" si="665"/>
        <v>0</v>
      </c>
      <c r="N3025" s="1" t="str">
        <f t="shared" si="666"/>
        <v>nee</v>
      </c>
      <c r="O3025" s="1">
        <f t="shared" si="667"/>
        <v>0</v>
      </c>
      <c r="P3025">
        <f t="shared" si="668"/>
        <v>0</v>
      </c>
    </row>
    <row r="3026" spans="1:16" x14ac:dyDescent="0.25">
      <c r="A3026" s="16">
        <f t="shared" si="669"/>
        <v>3024</v>
      </c>
      <c r="B3026" s="16">
        <f t="shared" si="658"/>
        <v>50</v>
      </c>
      <c r="C3026" s="1">
        <f t="shared" si="670"/>
        <v>3</v>
      </c>
      <c r="D3026" s="1">
        <f>VLOOKUP(C3026,Uitleg!$H$10:$K$14,2,FALSE)</f>
        <v>0</v>
      </c>
      <c r="E3026" s="1">
        <f>VLOOKUP(C3026,Uitleg!$H$10:$K$14,3,FALSE)</f>
        <v>0</v>
      </c>
      <c r="F3026">
        <f t="shared" si="671"/>
        <v>9</v>
      </c>
      <c r="G3026" s="17">
        <f t="shared" si="659"/>
        <v>58.637265931473024</v>
      </c>
      <c r="H3026" s="1">
        <f t="shared" si="660"/>
        <v>0</v>
      </c>
      <c r="I3026" s="1">
        <f t="shared" si="661"/>
        <v>0</v>
      </c>
      <c r="J3026" s="1">
        <f t="shared" si="662"/>
        <v>0</v>
      </c>
      <c r="K3026" s="1">
        <f t="shared" si="663"/>
        <v>0</v>
      </c>
      <c r="L3026" s="1">
        <f t="shared" si="664"/>
        <v>0</v>
      </c>
      <c r="M3026" s="1">
        <f t="shared" si="665"/>
        <v>0</v>
      </c>
      <c r="N3026" s="1" t="str">
        <f t="shared" si="666"/>
        <v>nee</v>
      </c>
      <c r="O3026" s="1">
        <f t="shared" si="667"/>
        <v>0</v>
      </c>
      <c r="P3026">
        <f t="shared" si="668"/>
        <v>0</v>
      </c>
    </row>
    <row r="3027" spans="1:16" x14ac:dyDescent="0.25">
      <c r="A3027" s="16">
        <f t="shared" si="669"/>
        <v>3025</v>
      </c>
      <c r="B3027" s="16">
        <f t="shared" si="658"/>
        <v>50</v>
      </c>
      <c r="C3027" s="1">
        <f t="shared" si="670"/>
        <v>3</v>
      </c>
      <c r="D3027" s="1">
        <f>VLOOKUP(C3027,Uitleg!$H$10:$K$14,2,FALSE)</f>
        <v>0</v>
      </c>
      <c r="E3027" s="1">
        <f>VLOOKUP(C3027,Uitleg!$H$10:$K$14,3,FALSE)</f>
        <v>0</v>
      </c>
      <c r="F3027">
        <f t="shared" si="671"/>
        <v>10</v>
      </c>
      <c r="G3027" s="17">
        <f t="shared" si="659"/>
        <v>58.780932463579063</v>
      </c>
      <c r="H3027" s="1">
        <f t="shared" si="660"/>
        <v>0</v>
      </c>
      <c r="I3027" s="1">
        <f t="shared" si="661"/>
        <v>0</v>
      </c>
      <c r="J3027" s="1">
        <f t="shared" si="662"/>
        <v>0</v>
      </c>
      <c r="K3027" s="1">
        <f t="shared" si="663"/>
        <v>0</v>
      </c>
      <c r="L3027" s="1">
        <f t="shared" si="664"/>
        <v>0</v>
      </c>
      <c r="M3027" s="1">
        <f t="shared" si="665"/>
        <v>0</v>
      </c>
      <c r="N3027" s="1" t="str">
        <f t="shared" si="666"/>
        <v>nee</v>
      </c>
      <c r="O3027" s="1">
        <f t="shared" si="667"/>
        <v>0</v>
      </c>
      <c r="P3027">
        <f t="shared" si="668"/>
        <v>0</v>
      </c>
    </row>
    <row r="3028" spans="1:16" x14ac:dyDescent="0.25">
      <c r="A3028" s="16">
        <f t="shared" si="669"/>
        <v>3026</v>
      </c>
      <c r="B3028" s="16">
        <f t="shared" si="658"/>
        <v>50</v>
      </c>
      <c r="C3028" s="1">
        <f t="shared" si="670"/>
        <v>3</v>
      </c>
      <c r="D3028" s="1">
        <f>VLOOKUP(C3028,Uitleg!$H$10:$K$14,2,FALSE)</f>
        <v>0</v>
      </c>
      <c r="E3028" s="1">
        <f>VLOOKUP(C3028,Uitleg!$H$10:$K$14,3,FALSE)</f>
        <v>0</v>
      </c>
      <c r="F3028">
        <f t="shared" si="671"/>
        <v>11</v>
      </c>
      <c r="G3028" s="17">
        <f t="shared" si="659"/>
        <v>58.924720779081312</v>
      </c>
      <c r="H3028" s="1">
        <f t="shared" si="660"/>
        <v>0</v>
      </c>
      <c r="I3028" s="1">
        <f t="shared" si="661"/>
        <v>0</v>
      </c>
      <c r="J3028" s="1">
        <f t="shared" si="662"/>
        <v>0</v>
      </c>
      <c r="K3028" s="1">
        <f t="shared" si="663"/>
        <v>1</v>
      </c>
      <c r="L3028" s="1">
        <f t="shared" si="664"/>
        <v>0</v>
      </c>
      <c r="M3028" s="1">
        <f t="shared" si="665"/>
        <v>0</v>
      </c>
      <c r="N3028" s="1" t="str">
        <f t="shared" si="666"/>
        <v>JA</v>
      </c>
      <c r="O3028" s="1">
        <f t="shared" si="667"/>
        <v>4</v>
      </c>
      <c r="P3028">
        <f t="shared" si="668"/>
        <v>0</v>
      </c>
    </row>
    <row r="3029" spans="1:16" x14ac:dyDescent="0.25">
      <c r="A3029" s="16">
        <f t="shared" si="669"/>
        <v>3027</v>
      </c>
      <c r="B3029" s="16">
        <f t="shared" si="658"/>
        <v>50</v>
      </c>
      <c r="C3029" s="1">
        <f t="shared" si="670"/>
        <v>4</v>
      </c>
      <c r="D3029" s="1">
        <f>VLOOKUP(C3029,Uitleg!$H$10:$K$14,2,FALSE)</f>
        <v>1</v>
      </c>
      <c r="E3029" s="1">
        <f>VLOOKUP(C3029,Uitleg!$H$10:$K$14,3,FALSE)</f>
        <v>0</v>
      </c>
      <c r="F3029">
        <f t="shared" si="671"/>
        <v>0</v>
      </c>
      <c r="G3029" s="17">
        <f t="shared" si="659"/>
        <v>59.068624318683412</v>
      </c>
      <c r="H3029" s="1">
        <f t="shared" si="660"/>
        <v>0</v>
      </c>
      <c r="I3029" s="1">
        <f t="shared" si="661"/>
        <v>0</v>
      </c>
      <c r="J3029" s="1">
        <f t="shared" si="662"/>
        <v>0</v>
      </c>
      <c r="K3029" s="1">
        <f t="shared" si="663"/>
        <v>0</v>
      </c>
      <c r="L3029" s="1">
        <f t="shared" si="664"/>
        <v>0</v>
      </c>
      <c r="M3029" s="1">
        <f t="shared" si="665"/>
        <v>0</v>
      </c>
      <c r="N3029" s="1" t="str">
        <f t="shared" si="666"/>
        <v>nee</v>
      </c>
      <c r="O3029" s="1">
        <f t="shared" si="667"/>
        <v>0</v>
      </c>
      <c r="P3029">
        <f t="shared" si="668"/>
        <v>50</v>
      </c>
    </row>
    <row r="3030" spans="1:16" x14ac:dyDescent="0.25">
      <c r="A3030" s="16">
        <f t="shared" si="669"/>
        <v>3028</v>
      </c>
      <c r="B3030" s="16">
        <f t="shared" si="658"/>
        <v>50</v>
      </c>
      <c r="C3030" s="1">
        <f t="shared" si="670"/>
        <v>4</v>
      </c>
      <c r="D3030" s="1">
        <f>VLOOKUP(C3030,Uitleg!$H$10:$K$14,2,FALSE)</f>
        <v>1</v>
      </c>
      <c r="E3030" s="1">
        <f>VLOOKUP(C3030,Uitleg!$H$10:$K$14,3,FALSE)</f>
        <v>0</v>
      </c>
      <c r="F3030">
        <f t="shared" si="671"/>
        <v>1</v>
      </c>
      <c r="G3030" s="17">
        <f t="shared" si="659"/>
        <v>59.212636515081464</v>
      </c>
      <c r="H3030" s="1">
        <f t="shared" si="660"/>
        <v>0</v>
      </c>
      <c r="I3030" s="1">
        <f t="shared" si="661"/>
        <v>0</v>
      </c>
      <c r="J3030" s="1">
        <f t="shared" si="662"/>
        <v>0</v>
      </c>
      <c r="K3030" s="1">
        <f t="shared" si="663"/>
        <v>0</v>
      </c>
      <c r="L3030" s="1">
        <f t="shared" si="664"/>
        <v>0</v>
      </c>
      <c r="M3030" s="1">
        <f t="shared" si="665"/>
        <v>0</v>
      </c>
      <c r="N3030" s="1" t="str">
        <f t="shared" si="666"/>
        <v>nee</v>
      </c>
      <c r="O3030" s="1">
        <f t="shared" si="667"/>
        <v>0</v>
      </c>
      <c r="P3030">
        <f t="shared" si="668"/>
        <v>50</v>
      </c>
    </row>
    <row r="3031" spans="1:16" x14ac:dyDescent="0.25">
      <c r="A3031" s="16">
        <f t="shared" si="669"/>
        <v>3029</v>
      </c>
      <c r="B3031" s="16">
        <f t="shared" si="658"/>
        <v>50</v>
      </c>
      <c r="C3031" s="1">
        <f t="shared" si="670"/>
        <v>4</v>
      </c>
      <c r="D3031" s="1">
        <f>VLOOKUP(C3031,Uitleg!$H$10:$K$14,2,FALSE)</f>
        <v>1</v>
      </c>
      <c r="E3031" s="1">
        <f>VLOOKUP(C3031,Uitleg!$H$10:$K$14,3,FALSE)</f>
        <v>0</v>
      </c>
      <c r="F3031">
        <f t="shared" si="671"/>
        <v>2</v>
      </c>
      <c r="G3031" s="17">
        <f t="shared" si="659"/>
        <v>59.356750793221288</v>
      </c>
      <c r="H3031" s="1">
        <f t="shared" si="660"/>
        <v>0</v>
      </c>
      <c r="I3031" s="1">
        <f t="shared" si="661"/>
        <v>0</v>
      </c>
      <c r="J3031" s="1">
        <f t="shared" si="662"/>
        <v>0</v>
      </c>
      <c r="K3031" s="1">
        <f t="shared" si="663"/>
        <v>0</v>
      </c>
      <c r="L3031" s="1">
        <f t="shared" si="664"/>
        <v>0</v>
      </c>
      <c r="M3031" s="1">
        <f t="shared" si="665"/>
        <v>0</v>
      </c>
      <c r="N3031" s="1" t="str">
        <f t="shared" si="666"/>
        <v>nee</v>
      </c>
      <c r="O3031" s="1">
        <f t="shared" si="667"/>
        <v>0</v>
      </c>
      <c r="P3031">
        <f t="shared" si="668"/>
        <v>50</v>
      </c>
    </row>
    <row r="3032" spans="1:16" x14ac:dyDescent="0.25">
      <c r="A3032" s="16">
        <f t="shared" si="669"/>
        <v>3030</v>
      </c>
      <c r="B3032" s="16">
        <f t="shared" si="658"/>
        <v>50</v>
      </c>
      <c r="C3032" s="1">
        <f t="shared" si="670"/>
        <v>4</v>
      </c>
      <c r="D3032" s="1">
        <f>VLOOKUP(C3032,Uitleg!$H$10:$K$14,2,FALSE)</f>
        <v>1</v>
      </c>
      <c r="E3032" s="1">
        <f>VLOOKUP(C3032,Uitleg!$H$10:$K$14,3,FALSE)</f>
        <v>0</v>
      </c>
      <c r="F3032">
        <f t="shared" si="671"/>
        <v>3</v>
      </c>
      <c r="G3032" s="17">
        <f t="shared" si="659"/>
        <v>59.500960570557439</v>
      </c>
      <c r="H3032" s="1">
        <f t="shared" si="660"/>
        <v>0</v>
      </c>
      <c r="I3032" s="1">
        <f t="shared" si="661"/>
        <v>0</v>
      </c>
      <c r="J3032" s="1">
        <f t="shared" si="662"/>
        <v>0</v>
      </c>
      <c r="K3032" s="1">
        <f t="shared" si="663"/>
        <v>0</v>
      </c>
      <c r="L3032" s="1">
        <f t="shared" si="664"/>
        <v>0</v>
      </c>
      <c r="M3032" s="1">
        <f t="shared" si="665"/>
        <v>0</v>
      </c>
      <c r="N3032" s="1" t="str">
        <f t="shared" si="666"/>
        <v>nee</v>
      </c>
      <c r="O3032" s="1">
        <f t="shared" si="667"/>
        <v>0</v>
      </c>
      <c r="P3032">
        <f t="shared" si="668"/>
        <v>50</v>
      </c>
    </row>
    <row r="3033" spans="1:16" x14ac:dyDescent="0.25">
      <c r="A3033" s="16">
        <f t="shared" si="669"/>
        <v>3031</v>
      </c>
      <c r="B3033" s="16">
        <f t="shared" si="658"/>
        <v>50</v>
      </c>
      <c r="C3033" s="1">
        <f t="shared" si="670"/>
        <v>4</v>
      </c>
      <c r="D3033" s="1">
        <f>VLOOKUP(C3033,Uitleg!$H$10:$K$14,2,FALSE)</f>
        <v>1</v>
      </c>
      <c r="E3033" s="1">
        <f>VLOOKUP(C3033,Uitleg!$H$10:$K$14,3,FALSE)</f>
        <v>0</v>
      </c>
      <c r="F3033">
        <f t="shared" si="671"/>
        <v>4</v>
      </c>
      <c r="G3033" s="17">
        <f t="shared" si="659"/>
        <v>59.645259257311473</v>
      </c>
      <c r="H3033" s="1">
        <f t="shared" si="660"/>
        <v>0</v>
      </c>
      <c r="I3033" s="1">
        <f t="shared" si="661"/>
        <v>0</v>
      </c>
      <c r="J3033" s="1">
        <f t="shared" si="662"/>
        <v>0</v>
      </c>
      <c r="K3033" s="1">
        <f t="shared" si="663"/>
        <v>0</v>
      </c>
      <c r="L3033" s="1">
        <f t="shared" si="664"/>
        <v>1</v>
      </c>
      <c r="M3033" s="1">
        <f t="shared" si="665"/>
        <v>0</v>
      </c>
      <c r="N3033" s="1" t="str">
        <f t="shared" si="666"/>
        <v>JA</v>
      </c>
      <c r="O3033" s="1">
        <f t="shared" si="667"/>
        <v>1</v>
      </c>
      <c r="P3033">
        <f t="shared" si="668"/>
        <v>50</v>
      </c>
    </row>
    <row r="3034" spans="1:16" x14ac:dyDescent="0.25">
      <c r="A3034" s="16">
        <f t="shared" si="669"/>
        <v>3032</v>
      </c>
      <c r="B3034" s="16">
        <f t="shared" si="658"/>
        <v>50</v>
      </c>
      <c r="C3034" s="1">
        <f t="shared" si="670"/>
        <v>1</v>
      </c>
      <c r="D3034" s="1">
        <f>VLOOKUP(C3034,Uitleg!$H$10:$K$14,2,FALSE)</f>
        <v>0</v>
      </c>
      <c r="E3034" s="1">
        <f>VLOOKUP(C3034,Uitleg!$H$10:$K$14,3,FALSE)</f>
        <v>0</v>
      </c>
      <c r="F3034">
        <f t="shared" si="671"/>
        <v>0</v>
      </c>
      <c r="G3034" s="17">
        <f t="shared" si="659"/>
        <v>59.789640256731523</v>
      </c>
      <c r="H3034" s="1">
        <f t="shared" si="660"/>
        <v>0</v>
      </c>
      <c r="I3034" s="1">
        <f t="shared" si="661"/>
        <v>0</v>
      </c>
      <c r="J3034" s="1">
        <f t="shared" si="662"/>
        <v>0</v>
      </c>
      <c r="K3034" s="1">
        <f t="shared" si="663"/>
        <v>0</v>
      </c>
      <c r="L3034" s="1">
        <f t="shared" si="664"/>
        <v>0</v>
      </c>
      <c r="M3034" s="1">
        <f t="shared" si="665"/>
        <v>0</v>
      </c>
      <c r="N3034" s="1" t="str">
        <f t="shared" si="666"/>
        <v>nee</v>
      </c>
      <c r="O3034" s="1">
        <f t="shared" si="667"/>
        <v>0</v>
      </c>
      <c r="P3034">
        <f t="shared" si="668"/>
        <v>0</v>
      </c>
    </row>
    <row r="3035" spans="1:16" x14ac:dyDescent="0.25">
      <c r="A3035" s="16">
        <f t="shared" si="669"/>
        <v>3033</v>
      </c>
      <c r="B3035" s="16">
        <f t="shared" si="658"/>
        <v>50</v>
      </c>
      <c r="C3035" s="1">
        <f t="shared" si="670"/>
        <v>1</v>
      </c>
      <c r="D3035" s="1">
        <f>VLOOKUP(C3035,Uitleg!$H$10:$K$14,2,FALSE)</f>
        <v>0</v>
      </c>
      <c r="E3035" s="1">
        <f>VLOOKUP(C3035,Uitleg!$H$10:$K$14,3,FALSE)</f>
        <v>0</v>
      </c>
      <c r="F3035">
        <f t="shared" si="671"/>
        <v>1</v>
      </c>
      <c r="G3035" s="17">
        <f t="shared" si="659"/>
        <v>59.934096965351031</v>
      </c>
      <c r="H3035" s="1">
        <f t="shared" si="660"/>
        <v>0</v>
      </c>
      <c r="I3035" s="1">
        <f t="shared" si="661"/>
        <v>0</v>
      </c>
      <c r="J3035" s="1">
        <f t="shared" si="662"/>
        <v>0</v>
      </c>
      <c r="K3035" s="1">
        <f t="shared" si="663"/>
        <v>0</v>
      </c>
      <c r="L3035" s="1">
        <f t="shared" si="664"/>
        <v>0</v>
      </c>
      <c r="M3035" s="1">
        <f t="shared" si="665"/>
        <v>0</v>
      </c>
      <c r="N3035" s="1" t="str">
        <f t="shared" si="666"/>
        <v>nee</v>
      </c>
      <c r="O3035" s="1">
        <f t="shared" si="667"/>
        <v>0</v>
      </c>
      <c r="P3035">
        <f t="shared" si="668"/>
        <v>0</v>
      </c>
    </row>
    <row r="3036" spans="1:16" x14ac:dyDescent="0.25">
      <c r="A3036" s="16">
        <f t="shared" si="669"/>
        <v>3034</v>
      </c>
      <c r="B3036" s="16">
        <f t="shared" si="658"/>
        <v>50</v>
      </c>
      <c r="C3036" s="1">
        <f t="shared" si="670"/>
        <v>1</v>
      </c>
      <c r="D3036" s="1">
        <f>VLOOKUP(C3036,Uitleg!$H$10:$K$14,2,FALSE)</f>
        <v>0</v>
      </c>
      <c r="E3036" s="1">
        <f>VLOOKUP(C3036,Uitleg!$H$10:$K$14,3,FALSE)</f>
        <v>0</v>
      </c>
      <c r="F3036">
        <f t="shared" si="671"/>
        <v>2</v>
      </c>
      <c r="G3036" s="17">
        <f t="shared" si="659"/>
        <v>60.078622773248497</v>
      </c>
      <c r="H3036" s="1">
        <f t="shared" si="660"/>
        <v>0</v>
      </c>
      <c r="I3036" s="1">
        <f t="shared" si="661"/>
        <v>0</v>
      </c>
      <c r="J3036" s="1">
        <f t="shared" si="662"/>
        <v>0</v>
      </c>
      <c r="K3036" s="1">
        <f t="shared" si="663"/>
        <v>0</v>
      </c>
      <c r="L3036" s="1">
        <f t="shared" si="664"/>
        <v>0</v>
      </c>
      <c r="M3036" s="1">
        <f t="shared" si="665"/>
        <v>0</v>
      </c>
      <c r="N3036" s="1" t="str">
        <f t="shared" si="666"/>
        <v>nee</v>
      </c>
      <c r="O3036" s="1">
        <f t="shared" si="667"/>
        <v>0</v>
      </c>
      <c r="P3036">
        <f t="shared" si="668"/>
        <v>0</v>
      </c>
    </row>
    <row r="3037" spans="1:16" x14ac:dyDescent="0.25">
      <c r="A3037" s="16">
        <f t="shared" si="669"/>
        <v>3035</v>
      </c>
      <c r="B3037" s="16">
        <f t="shared" si="658"/>
        <v>50</v>
      </c>
      <c r="C3037" s="1">
        <f t="shared" si="670"/>
        <v>1</v>
      </c>
      <c r="D3037" s="1">
        <f>VLOOKUP(C3037,Uitleg!$H$10:$K$14,2,FALSE)</f>
        <v>0</v>
      </c>
      <c r="E3037" s="1">
        <f>VLOOKUP(C3037,Uitleg!$H$10:$K$14,3,FALSE)</f>
        <v>0</v>
      </c>
      <c r="F3037">
        <f t="shared" si="671"/>
        <v>3</v>
      </c>
      <c r="G3037" s="17">
        <f t="shared" si="659"/>
        <v>60.223211064307414</v>
      </c>
      <c r="H3037" s="1">
        <f t="shared" si="660"/>
        <v>0</v>
      </c>
      <c r="I3037" s="1">
        <f t="shared" si="661"/>
        <v>0</v>
      </c>
      <c r="J3037" s="1">
        <f t="shared" si="662"/>
        <v>0</v>
      </c>
      <c r="K3037" s="1">
        <f t="shared" si="663"/>
        <v>0</v>
      </c>
      <c r="L3037" s="1">
        <f t="shared" si="664"/>
        <v>0</v>
      </c>
      <c r="M3037" s="1">
        <f t="shared" si="665"/>
        <v>0</v>
      </c>
      <c r="N3037" s="1" t="str">
        <f t="shared" si="666"/>
        <v>nee</v>
      </c>
      <c r="O3037" s="1">
        <f t="shared" si="667"/>
        <v>0</v>
      </c>
      <c r="P3037">
        <f t="shared" si="668"/>
        <v>0</v>
      </c>
    </row>
    <row r="3038" spans="1:16" x14ac:dyDescent="0.25">
      <c r="A3038" s="16">
        <f t="shared" si="669"/>
        <v>3036</v>
      </c>
      <c r="B3038" s="16">
        <f t="shared" si="658"/>
        <v>50</v>
      </c>
      <c r="C3038" s="1">
        <f t="shared" si="670"/>
        <v>1</v>
      </c>
      <c r="D3038" s="1">
        <f>VLOOKUP(C3038,Uitleg!$H$10:$K$14,2,FALSE)</f>
        <v>0</v>
      </c>
      <c r="E3038" s="1">
        <f>VLOOKUP(C3038,Uitleg!$H$10:$K$14,3,FALSE)</f>
        <v>0</v>
      </c>
      <c r="F3038">
        <f t="shared" si="671"/>
        <v>4</v>
      </c>
      <c r="G3038" s="17">
        <f t="shared" si="659"/>
        <v>60.367855216476563</v>
      </c>
      <c r="H3038" s="1">
        <f t="shared" si="660"/>
        <v>0</v>
      </c>
      <c r="I3038" s="1">
        <f t="shared" si="661"/>
        <v>0</v>
      </c>
      <c r="J3038" s="1">
        <f t="shared" si="662"/>
        <v>0</v>
      </c>
      <c r="K3038" s="1">
        <f t="shared" si="663"/>
        <v>0</v>
      </c>
      <c r="L3038" s="1">
        <f t="shared" si="664"/>
        <v>0</v>
      </c>
      <c r="M3038" s="1">
        <f t="shared" si="665"/>
        <v>0</v>
      </c>
      <c r="N3038" s="1" t="str">
        <f t="shared" si="666"/>
        <v>nee</v>
      </c>
      <c r="O3038" s="1">
        <f t="shared" si="667"/>
        <v>0</v>
      </c>
      <c r="P3038">
        <f t="shared" si="668"/>
        <v>0</v>
      </c>
    </row>
    <row r="3039" spans="1:16" x14ac:dyDescent="0.25">
      <c r="A3039" s="16">
        <f t="shared" si="669"/>
        <v>3037</v>
      </c>
      <c r="B3039" s="16">
        <f t="shared" si="658"/>
        <v>50</v>
      </c>
      <c r="C3039" s="1">
        <f t="shared" si="670"/>
        <v>1</v>
      </c>
      <c r="D3039" s="1">
        <f>VLOOKUP(C3039,Uitleg!$H$10:$K$14,2,FALSE)</f>
        <v>0</v>
      </c>
      <c r="E3039" s="1">
        <f>VLOOKUP(C3039,Uitleg!$H$10:$K$14,3,FALSE)</f>
        <v>0</v>
      </c>
      <c r="F3039">
        <f t="shared" si="671"/>
        <v>5</v>
      </c>
      <c r="G3039" s="17">
        <f t="shared" si="659"/>
        <v>60.512548602029909</v>
      </c>
      <c r="H3039" s="1">
        <f t="shared" si="660"/>
        <v>0</v>
      </c>
      <c r="I3039" s="1">
        <f t="shared" si="661"/>
        <v>0</v>
      </c>
      <c r="J3039" s="1">
        <f t="shared" si="662"/>
        <v>0</v>
      </c>
      <c r="K3039" s="1">
        <f t="shared" si="663"/>
        <v>0</v>
      </c>
      <c r="L3039" s="1">
        <f t="shared" si="664"/>
        <v>0</v>
      </c>
      <c r="M3039" s="1">
        <f t="shared" si="665"/>
        <v>0</v>
      </c>
      <c r="N3039" s="1" t="str">
        <f t="shared" si="666"/>
        <v>nee</v>
      </c>
      <c r="O3039" s="1">
        <f t="shared" si="667"/>
        <v>0</v>
      </c>
      <c r="P3039">
        <f t="shared" si="668"/>
        <v>0</v>
      </c>
    </row>
    <row r="3040" spans="1:16" x14ac:dyDescent="0.25">
      <c r="A3040" s="16">
        <f t="shared" si="669"/>
        <v>3038</v>
      </c>
      <c r="B3040" s="16">
        <f t="shared" si="658"/>
        <v>50</v>
      </c>
      <c r="C3040" s="1">
        <f t="shared" si="670"/>
        <v>1</v>
      </c>
      <c r="D3040" s="1">
        <f>VLOOKUP(C3040,Uitleg!$H$10:$K$14,2,FALSE)</f>
        <v>0</v>
      </c>
      <c r="E3040" s="1">
        <f>VLOOKUP(C3040,Uitleg!$H$10:$K$14,3,FALSE)</f>
        <v>0</v>
      </c>
      <c r="F3040">
        <f t="shared" si="671"/>
        <v>6</v>
      </c>
      <c r="G3040" s="17">
        <f t="shared" si="659"/>
        <v>60.657284587827618</v>
      </c>
      <c r="H3040" s="1">
        <f t="shared" si="660"/>
        <v>0</v>
      </c>
      <c r="I3040" s="1">
        <f t="shared" si="661"/>
        <v>0</v>
      </c>
      <c r="J3040" s="1">
        <f t="shared" si="662"/>
        <v>0</v>
      </c>
      <c r="K3040" s="1">
        <f t="shared" si="663"/>
        <v>0</v>
      </c>
      <c r="L3040" s="1">
        <f t="shared" si="664"/>
        <v>0</v>
      </c>
      <c r="M3040" s="1">
        <f t="shared" si="665"/>
        <v>0</v>
      </c>
      <c r="N3040" s="1" t="str">
        <f t="shared" si="666"/>
        <v>nee</v>
      </c>
      <c r="O3040" s="1">
        <f t="shared" si="667"/>
        <v>0</v>
      </c>
      <c r="P3040">
        <f t="shared" si="668"/>
        <v>0</v>
      </c>
    </row>
    <row r="3041" spans="1:16" x14ac:dyDescent="0.25">
      <c r="A3041" s="16">
        <f t="shared" si="669"/>
        <v>3039</v>
      </c>
      <c r="B3041" s="16">
        <f t="shared" si="658"/>
        <v>50</v>
      </c>
      <c r="C3041" s="1">
        <f t="shared" si="670"/>
        <v>1</v>
      </c>
      <c r="D3041" s="1">
        <f>VLOOKUP(C3041,Uitleg!$H$10:$K$14,2,FALSE)</f>
        <v>0</v>
      </c>
      <c r="E3041" s="1">
        <f>VLOOKUP(C3041,Uitleg!$H$10:$K$14,3,FALSE)</f>
        <v>0</v>
      </c>
      <c r="F3041">
        <f t="shared" si="671"/>
        <v>7</v>
      </c>
      <c r="G3041" s="17">
        <f t="shared" si="659"/>
        <v>60.80205653557659</v>
      </c>
      <c r="H3041" s="1">
        <f t="shared" si="660"/>
        <v>0</v>
      </c>
      <c r="I3041" s="1">
        <f t="shared" si="661"/>
        <v>0</v>
      </c>
      <c r="J3041" s="1">
        <f t="shared" si="662"/>
        <v>0</v>
      </c>
      <c r="K3041" s="1">
        <f t="shared" si="663"/>
        <v>0</v>
      </c>
      <c r="L3041" s="1">
        <f t="shared" si="664"/>
        <v>0</v>
      </c>
      <c r="M3041" s="1">
        <f t="shared" si="665"/>
        <v>0</v>
      </c>
      <c r="N3041" s="1" t="str">
        <f t="shared" si="666"/>
        <v>nee</v>
      </c>
      <c r="O3041" s="1">
        <f t="shared" si="667"/>
        <v>0</v>
      </c>
      <c r="P3041">
        <f t="shared" si="668"/>
        <v>0</v>
      </c>
    </row>
    <row r="3042" spans="1:16" x14ac:dyDescent="0.25">
      <c r="A3042" s="16">
        <f t="shared" si="669"/>
        <v>3040</v>
      </c>
      <c r="B3042" s="16">
        <f t="shared" si="658"/>
        <v>50</v>
      </c>
      <c r="C3042" s="1">
        <f t="shared" si="670"/>
        <v>1</v>
      </c>
      <c r="D3042" s="1">
        <f>VLOOKUP(C3042,Uitleg!$H$10:$K$14,2,FALSE)</f>
        <v>0</v>
      </c>
      <c r="E3042" s="1">
        <f>VLOOKUP(C3042,Uitleg!$H$10:$K$14,3,FALSE)</f>
        <v>0</v>
      </c>
      <c r="F3042">
        <f t="shared" si="671"/>
        <v>8</v>
      </c>
      <c r="G3042" s="17">
        <f t="shared" si="659"/>
        <v>60.946857802092133</v>
      </c>
      <c r="H3042" s="1">
        <f t="shared" si="660"/>
        <v>0</v>
      </c>
      <c r="I3042" s="1">
        <f t="shared" si="661"/>
        <v>0</v>
      </c>
      <c r="J3042" s="1">
        <f t="shared" si="662"/>
        <v>0</v>
      </c>
      <c r="K3042" s="1">
        <f t="shared" si="663"/>
        <v>0</v>
      </c>
      <c r="L3042" s="1">
        <f t="shared" si="664"/>
        <v>0</v>
      </c>
      <c r="M3042" s="1">
        <f t="shared" si="665"/>
        <v>0</v>
      </c>
      <c r="N3042" s="1" t="str">
        <f t="shared" si="666"/>
        <v>nee</v>
      </c>
      <c r="O3042" s="1">
        <f t="shared" si="667"/>
        <v>0</v>
      </c>
      <c r="P3042">
        <f t="shared" si="668"/>
        <v>0</v>
      </c>
    </row>
    <row r="3043" spans="1:16" x14ac:dyDescent="0.25">
      <c r="A3043" s="16">
        <f t="shared" si="669"/>
        <v>3041</v>
      </c>
      <c r="B3043" s="16">
        <f t="shared" si="658"/>
        <v>50</v>
      </c>
      <c r="C3043" s="1">
        <f t="shared" si="670"/>
        <v>1</v>
      </c>
      <c r="D3043" s="1">
        <f>VLOOKUP(C3043,Uitleg!$H$10:$K$14,2,FALSE)</f>
        <v>0</v>
      </c>
      <c r="E3043" s="1">
        <f>VLOOKUP(C3043,Uitleg!$H$10:$K$14,3,FALSE)</f>
        <v>0</v>
      </c>
      <c r="F3043">
        <f t="shared" si="671"/>
        <v>9</v>
      </c>
      <c r="G3043" s="17">
        <f t="shared" si="659"/>
        <v>61.091681739558453</v>
      </c>
      <c r="H3043" s="1">
        <f t="shared" si="660"/>
        <v>0</v>
      </c>
      <c r="I3043" s="1">
        <f t="shared" si="661"/>
        <v>0</v>
      </c>
      <c r="J3043" s="1">
        <f t="shared" si="662"/>
        <v>0</v>
      </c>
      <c r="K3043" s="1">
        <f t="shared" si="663"/>
        <v>0</v>
      </c>
      <c r="L3043" s="1">
        <f t="shared" si="664"/>
        <v>0</v>
      </c>
      <c r="M3043" s="1">
        <f t="shared" si="665"/>
        <v>0</v>
      </c>
      <c r="N3043" s="1" t="str">
        <f t="shared" si="666"/>
        <v>nee</v>
      </c>
      <c r="O3043" s="1">
        <f t="shared" si="667"/>
        <v>0</v>
      </c>
      <c r="P3043">
        <f t="shared" si="668"/>
        <v>0</v>
      </c>
    </row>
    <row r="3044" spans="1:16" x14ac:dyDescent="0.25">
      <c r="A3044" s="16">
        <f t="shared" si="669"/>
        <v>3042</v>
      </c>
      <c r="B3044" s="16">
        <f t="shared" si="658"/>
        <v>50</v>
      </c>
      <c r="C3044" s="1">
        <f t="shared" si="670"/>
        <v>1</v>
      </c>
      <c r="D3044" s="1">
        <f>VLOOKUP(C3044,Uitleg!$H$10:$K$14,2,FALSE)</f>
        <v>0</v>
      </c>
      <c r="E3044" s="1">
        <f>VLOOKUP(C3044,Uitleg!$H$10:$K$14,3,FALSE)</f>
        <v>0</v>
      </c>
      <c r="F3044">
        <f t="shared" si="671"/>
        <v>10</v>
      </c>
      <c r="G3044" s="17">
        <f t="shared" si="659"/>
        <v>61.236521695790614</v>
      </c>
      <c r="H3044" s="1">
        <f t="shared" si="660"/>
        <v>1</v>
      </c>
      <c r="I3044" s="1">
        <f t="shared" si="661"/>
        <v>0</v>
      </c>
      <c r="J3044" s="1">
        <f t="shared" si="662"/>
        <v>0</v>
      </c>
      <c r="K3044" s="1">
        <f t="shared" si="663"/>
        <v>0</v>
      </c>
      <c r="L3044" s="1">
        <f t="shared" si="664"/>
        <v>0</v>
      </c>
      <c r="M3044" s="1">
        <f t="shared" si="665"/>
        <v>0</v>
      </c>
      <c r="N3044" s="1" t="str">
        <f t="shared" si="666"/>
        <v>JA</v>
      </c>
      <c r="O3044" s="1">
        <f t="shared" si="667"/>
        <v>2</v>
      </c>
      <c r="P3044">
        <f t="shared" si="668"/>
        <v>0</v>
      </c>
    </row>
    <row r="3045" spans="1:16" x14ac:dyDescent="0.25">
      <c r="A3045" s="16">
        <f t="shared" si="669"/>
        <v>3043</v>
      </c>
      <c r="B3045" s="16">
        <f t="shared" si="658"/>
        <v>50</v>
      </c>
      <c r="C3045" s="1">
        <f t="shared" si="670"/>
        <v>2</v>
      </c>
      <c r="D3045" s="1">
        <f>VLOOKUP(C3045,Uitleg!$H$10:$K$14,2,FALSE)</f>
        <v>0</v>
      </c>
      <c r="E3045" s="1">
        <f>VLOOKUP(C3045,Uitleg!$H$10:$K$14,3,FALSE)</f>
        <v>1</v>
      </c>
      <c r="F3045">
        <f t="shared" si="671"/>
        <v>0</v>
      </c>
      <c r="G3045" s="17">
        <f t="shared" si="659"/>
        <v>61.381371014496104</v>
      </c>
      <c r="H3045" s="1">
        <f t="shared" si="660"/>
        <v>0</v>
      </c>
      <c r="I3045" s="1">
        <f t="shared" si="661"/>
        <v>0</v>
      </c>
      <c r="J3045" s="1">
        <f t="shared" si="662"/>
        <v>0</v>
      </c>
      <c r="K3045" s="1">
        <f t="shared" si="663"/>
        <v>0</v>
      </c>
      <c r="L3045" s="1">
        <f t="shared" si="664"/>
        <v>0</v>
      </c>
      <c r="M3045" s="1">
        <f t="shared" si="665"/>
        <v>0</v>
      </c>
      <c r="N3045" s="1" t="str">
        <f t="shared" si="666"/>
        <v>nee</v>
      </c>
      <c r="O3045" s="1">
        <f t="shared" si="667"/>
        <v>0</v>
      </c>
      <c r="P3045">
        <f t="shared" si="668"/>
        <v>50</v>
      </c>
    </row>
    <row r="3046" spans="1:16" x14ac:dyDescent="0.25">
      <c r="A3046" s="16">
        <f t="shared" si="669"/>
        <v>3044</v>
      </c>
      <c r="B3046" s="16">
        <f t="shared" si="658"/>
        <v>50</v>
      </c>
      <c r="C3046" s="1">
        <f t="shared" si="670"/>
        <v>2</v>
      </c>
      <c r="D3046" s="1">
        <f>VLOOKUP(C3046,Uitleg!$H$10:$K$14,2,FALSE)</f>
        <v>0</v>
      </c>
      <c r="E3046" s="1">
        <f>VLOOKUP(C3046,Uitleg!$H$10:$K$14,3,FALSE)</f>
        <v>1</v>
      </c>
      <c r="F3046">
        <f t="shared" si="671"/>
        <v>1</v>
      </c>
      <c r="G3046" s="17">
        <f t="shared" si="659"/>
        <v>61.526223035536994</v>
      </c>
      <c r="H3046" s="1">
        <f t="shared" si="660"/>
        <v>0</v>
      </c>
      <c r="I3046" s="1">
        <f t="shared" si="661"/>
        <v>0</v>
      </c>
      <c r="J3046" s="1">
        <f t="shared" si="662"/>
        <v>0</v>
      </c>
      <c r="K3046" s="1">
        <f t="shared" si="663"/>
        <v>0</v>
      </c>
      <c r="L3046" s="1">
        <f t="shared" si="664"/>
        <v>0</v>
      </c>
      <c r="M3046" s="1">
        <f t="shared" si="665"/>
        <v>0</v>
      </c>
      <c r="N3046" s="1" t="str">
        <f t="shared" si="666"/>
        <v>nee</v>
      </c>
      <c r="O3046" s="1">
        <f t="shared" si="667"/>
        <v>0</v>
      </c>
      <c r="P3046">
        <f t="shared" si="668"/>
        <v>50</v>
      </c>
    </row>
    <row r="3047" spans="1:16" x14ac:dyDescent="0.25">
      <c r="A3047" s="16">
        <f t="shared" si="669"/>
        <v>3045</v>
      </c>
      <c r="B3047" s="16">
        <f t="shared" si="658"/>
        <v>50</v>
      </c>
      <c r="C3047" s="1">
        <f t="shared" si="670"/>
        <v>2</v>
      </c>
      <c r="D3047" s="1">
        <f>VLOOKUP(C3047,Uitleg!$H$10:$K$14,2,FALSE)</f>
        <v>0</v>
      </c>
      <c r="E3047" s="1">
        <f>VLOOKUP(C3047,Uitleg!$H$10:$K$14,3,FALSE)</f>
        <v>1</v>
      </c>
      <c r="F3047">
        <f t="shared" si="671"/>
        <v>2</v>
      </c>
      <c r="G3047" s="17">
        <f t="shared" si="659"/>
        <v>61.671071095191444</v>
      </c>
      <c r="H3047" s="1">
        <f t="shared" si="660"/>
        <v>0</v>
      </c>
      <c r="I3047" s="1">
        <f t="shared" si="661"/>
        <v>0</v>
      </c>
      <c r="J3047" s="1">
        <f t="shared" si="662"/>
        <v>0</v>
      </c>
      <c r="K3047" s="1">
        <f t="shared" si="663"/>
        <v>0</v>
      </c>
      <c r="L3047" s="1">
        <f t="shared" si="664"/>
        <v>0</v>
      </c>
      <c r="M3047" s="1">
        <f t="shared" si="665"/>
        <v>0</v>
      </c>
      <c r="N3047" s="1" t="str">
        <f t="shared" si="666"/>
        <v>nee</v>
      </c>
      <c r="O3047" s="1">
        <f t="shared" si="667"/>
        <v>0</v>
      </c>
      <c r="P3047">
        <f t="shared" si="668"/>
        <v>50</v>
      </c>
    </row>
    <row r="3048" spans="1:16" x14ac:dyDescent="0.25">
      <c r="A3048" s="16">
        <f t="shared" si="669"/>
        <v>3046</v>
      </c>
      <c r="B3048" s="16">
        <f t="shared" si="658"/>
        <v>50</v>
      </c>
      <c r="C3048" s="1">
        <f t="shared" si="670"/>
        <v>2</v>
      </c>
      <c r="D3048" s="1">
        <f>VLOOKUP(C3048,Uitleg!$H$10:$K$14,2,FALSE)</f>
        <v>0</v>
      </c>
      <c r="E3048" s="1">
        <f>VLOOKUP(C3048,Uitleg!$H$10:$K$14,3,FALSE)</f>
        <v>1</v>
      </c>
      <c r="F3048">
        <f t="shared" si="671"/>
        <v>3</v>
      </c>
      <c r="G3048" s="17">
        <f t="shared" si="659"/>
        <v>61.815908526416287</v>
      </c>
      <c r="H3048" s="1">
        <f t="shared" si="660"/>
        <v>0</v>
      </c>
      <c r="I3048" s="1">
        <f t="shared" si="661"/>
        <v>0</v>
      </c>
      <c r="J3048" s="1">
        <f t="shared" si="662"/>
        <v>0</v>
      </c>
      <c r="K3048" s="1">
        <f t="shared" si="663"/>
        <v>0</v>
      </c>
      <c r="L3048" s="1">
        <f t="shared" si="664"/>
        <v>0</v>
      </c>
      <c r="M3048" s="1">
        <f t="shared" si="665"/>
        <v>0</v>
      </c>
      <c r="N3048" s="1" t="str">
        <f t="shared" si="666"/>
        <v>nee</v>
      </c>
      <c r="O3048" s="1">
        <f t="shared" si="667"/>
        <v>0</v>
      </c>
      <c r="P3048">
        <f t="shared" si="668"/>
        <v>50</v>
      </c>
    </row>
    <row r="3049" spans="1:16" x14ac:dyDescent="0.25">
      <c r="A3049" s="16">
        <f t="shared" si="669"/>
        <v>3047</v>
      </c>
      <c r="B3049" s="16">
        <f t="shared" si="658"/>
        <v>50</v>
      </c>
      <c r="C3049" s="1">
        <f t="shared" si="670"/>
        <v>2</v>
      </c>
      <c r="D3049" s="1">
        <f>VLOOKUP(C3049,Uitleg!$H$10:$K$14,2,FALSE)</f>
        <v>0</v>
      </c>
      <c r="E3049" s="1">
        <f>VLOOKUP(C3049,Uitleg!$H$10:$K$14,3,FALSE)</f>
        <v>1</v>
      </c>
      <c r="F3049">
        <f t="shared" si="671"/>
        <v>4</v>
      </c>
      <c r="G3049" s="17">
        <f t="shared" si="659"/>
        <v>61.96072865910925</v>
      </c>
      <c r="H3049" s="1">
        <f t="shared" si="660"/>
        <v>0</v>
      </c>
      <c r="I3049" s="1">
        <f t="shared" si="661"/>
        <v>1</v>
      </c>
      <c r="J3049" s="1">
        <f t="shared" si="662"/>
        <v>0</v>
      </c>
      <c r="K3049" s="1">
        <f t="shared" si="663"/>
        <v>0</v>
      </c>
      <c r="L3049" s="1">
        <f t="shared" si="664"/>
        <v>0</v>
      </c>
      <c r="M3049" s="1">
        <f t="shared" si="665"/>
        <v>0</v>
      </c>
      <c r="N3049" s="1" t="str">
        <f t="shared" si="666"/>
        <v>JA</v>
      </c>
      <c r="O3049" s="1">
        <f t="shared" si="667"/>
        <v>3</v>
      </c>
      <c r="P3049">
        <f t="shared" si="668"/>
        <v>50</v>
      </c>
    </row>
    <row r="3050" spans="1:16" x14ac:dyDescent="0.25">
      <c r="A3050" s="16">
        <f t="shared" si="669"/>
        <v>3048</v>
      </c>
      <c r="B3050" s="16">
        <f t="shared" si="658"/>
        <v>50</v>
      </c>
      <c r="C3050" s="1">
        <f t="shared" si="670"/>
        <v>3</v>
      </c>
      <c r="D3050" s="1">
        <f>VLOOKUP(C3050,Uitleg!$H$10:$K$14,2,FALSE)</f>
        <v>0</v>
      </c>
      <c r="E3050" s="1">
        <f>VLOOKUP(C3050,Uitleg!$H$10:$K$14,3,FALSE)</f>
        <v>0</v>
      </c>
      <c r="F3050">
        <f t="shared" si="671"/>
        <v>0</v>
      </c>
      <c r="G3050" s="17">
        <f t="shared" si="659"/>
        <v>62.105524820371492</v>
      </c>
      <c r="H3050" s="1">
        <f t="shared" si="660"/>
        <v>0</v>
      </c>
      <c r="I3050" s="1">
        <f t="shared" si="661"/>
        <v>0</v>
      </c>
      <c r="J3050" s="1">
        <f t="shared" si="662"/>
        <v>0</v>
      </c>
      <c r="K3050" s="1">
        <f t="shared" si="663"/>
        <v>0</v>
      </c>
      <c r="L3050" s="1">
        <f t="shared" si="664"/>
        <v>0</v>
      </c>
      <c r="M3050" s="1">
        <f t="shared" si="665"/>
        <v>0</v>
      </c>
      <c r="N3050" s="1" t="str">
        <f t="shared" si="666"/>
        <v>nee</v>
      </c>
      <c r="O3050" s="1">
        <f t="shared" si="667"/>
        <v>0</v>
      </c>
      <c r="P3050">
        <f t="shared" si="668"/>
        <v>0</v>
      </c>
    </row>
    <row r="3051" spans="1:16" x14ac:dyDescent="0.25">
      <c r="A3051" s="16">
        <f t="shared" si="669"/>
        <v>3049</v>
      </c>
      <c r="B3051" s="16">
        <f t="shared" si="658"/>
        <v>50</v>
      </c>
      <c r="C3051" s="1">
        <f t="shared" si="670"/>
        <v>3</v>
      </c>
      <c r="D3051" s="1">
        <f>VLOOKUP(C3051,Uitleg!$H$10:$K$14,2,FALSE)</f>
        <v>0</v>
      </c>
      <c r="E3051" s="1">
        <f>VLOOKUP(C3051,Uitleg!$H$10:$K$14,3,FALSE)</f>
        <v>0</v>
      </c>
      <c r="F3051">
        <f t="shared" si="671"/>
        <v>1</v>
      </c>
      <c r="G3051" s="17">
        <f t="shared" si="659"/>
        <v>62.250290334770476</v>
      </c>
      <c r="H3051" s="1">
        <f t="shared" si="660"/>
        <v>0</v>
      </c>
      <c r="I3051" s="1">
        <f t="shared" si="661"/>
        <v>0</v>
      </c>
      <c r="J3051" s="1">
        <f t="shared" si="662"/>
        <v>0</v>
      </c>
      <c r="K3051" s="1">
        <f t="shared" si="663"/>
        <v>0</v>
      </c>
      <c r="L3051" s="1">
        <f t="shared" si="664"/>
        <v>0</v>
      </c>
      <c r="M3051" s="1">
        <f t="shared" si="665"/>
        <v>0</v>
      </c>
      <c r="N3051" s="1" t="str">
        <f t="shared" si="666"/>
        <v>nee</v>
      </c>
      <c r="O3051" s="1">
        <f t="shared" si="667"/>
        <v>0</v>
      </c>
      <c r="P3051">
        <f t="shared" si="668"/>
        <v>0</v>
      </c>
    </row>
    <row r="3052" spans="1:16" x14ac:dyDescent="0.25">
      <c r="A3052" s="16">
        <f t="shared" si="669"/>
        <v>3050</v>
      </c>
      <c r="B3052" s="16">
        <f t="shared" si="658"/>
        <v>50</v>
      </c>
      <c r="C3052" s="1">
        <f t="shared" si="670"/>
        <v>3</v>
      </c>
      <c r="D3052" s="1">
        <f>VLOOKUP(C3052,Uitleg!$H$10:$K$14,2,FALSE)</f>
        <v>0</v>
      </c>
      <c r="E3052" s="1">
        <f>VLOOKUP(C3052,Uitleg!$H$10:$K$14,3,FALSE)</f>
        <v>0</v>
      </c>
      <c r="F3052">
        <f t="shared" si="671"/>
        <v>2</v>
      </c>
      <c r="G3052" s="17">
        <f t="shared" si="659"/>
        <v>62.395018524602271</v>
      </c>
      <c r="H3052" s="1">
        <f t="shared" si="660"/>
        <v>0</v>
      </c>
      <c r="I3052" s="1">
        <f t="shared" si="661"/>
        <v>0</v>
      </c>
      <c r="J3052" s="1">
        <f t="shared" si="662"/>
        <v>0</v>
      </c>
      <c r="K3052" s="1">
        <f t="shared" si="663"/>
        <v>0</v>
      </c>
      <c r="L3052" s="1">
        <f t="shared" si="664"/>
        <v>0</v>
      </c>
      <c r="M3052" s="1">
        <f t="shared" si="665"/>
        <v>0</v>
      </c>
      <c r="N3052" s="1" t="str">
        <f t="shared" si="666"/>
        <v>nee</v>
      </c>
      <c r="O3052" s="1">
        <f t="shared" si="667"/>
        <v>0</v>
      </c>
      <c r="P3052">
        <f t="shared" si="668"/>
        <v>0</v>
      </c>
    </row>
    <row r="3053" spans="1:16" x14ac:dyDescent="0.25">
      <c r="A3053" s="16">
        <f t="shared" si="669"/>
        <v>3051</v>
      </c>
      <c r="B3053" s="16">
        <f t="shared" si="658"/>
        <v>50</v>
      </c>
      <c r="C3053" s="1">
        <f t="shared" si="670"/>
        <v>3</v>
      </c>
      <c r="D3053" s="1">
        <f>VLOOKUP(C3053,Uitleg!$H$10:$K$14,2,FALSE)</f>
        <v>0</v>
      </c>
      <c r="E3053" s="1">
        <f>VLOOKUP(C3053,Uitleg!$H$10:$K$14,3,FALSE)</f>
        <v>0</v>
      </c>
      <c r="F3053">
        <f t="shared" si="671"/>
        <v>3</v>
      </c>
      <c r="G3053" s="17">
        <f t="shared" si="659"/>
        <v>62.539702710154693</v>
      </c>
      <c r="H3053" s="1">
        <f t="shared" si="660"/>
        <v>0</v>
      </c>
      <c r="I3053" s="1">
        <f t="shared" si="661"/>
        <v>0</v>
      </c>
      <c r="J3053" s="1">
        <f t="shared" si="662"/>
        <v>0</v>
      </c>
      <c r="K3053" s="1">
        <f t="shared" si="663"/>
        <v>0</v>
      </c>
      <c r="L3053" s="1">
        <f t="shared" si="664"/>
        <v>0</v>
      </c>
      <c r="M3053" s="1">
        <f t="shared" si="665"/>
        <v>0</v>
      </c>
      <c r="N3053" s="1" t="str">
        <f t="shared" si="666"/>
        <v>nee</v>
      </c>
      <c r="O3053" s="1">
        <f t="shared" si="667"/>
        <v>0</v>
      </c>
      <c r="P3053">
        <f t="shared" si="668"/>
        <v>0</v>
      </c>
    </row>
    <row r="3054" spans="1:16" x14ac:dyDescent="0.25">
      <c r="A3054" s="16">
        <f t="shared" si="669"/>
        <v>3052</v>
      </c>
      <c r="B3054" s="16">
        <f t="shared" si="658"/>
        <v>50</v>
      </c>
      <c r="C3054" s="1">
        <f t="shared" si="670"/>
        <v>3</v>
      </c>
      <c r="D3054" s="1">
        <f>VLOOKUP(C3054,Uitleg!$H$10:$K$14,2,FALSE)</f>
        <v>0</v>
      </c>
      <c r="E3054" s="1">
        <f>VLOOKUP(C3054,Uitleg!$H$10:$K$14,3,FALSE)</f>
        <v>0</v>
      </c>
      <c r="F3054">
        <f t="shared" si="671"/>
        <v>4</v>
      </c>
      <c r="G3054" s="17">
        <f t="shared" si="659"/>
        <v>62.684336209970198</v>
      </c>
      <c r="H3054" s="1">
        <f t="shared" si="660"/>
        <v>0</v>
      </c>
      <c r="I3054" s="1">
        <f t="shared" si="661"/>
        <v>0</v>
      </c>
      <c r="J3054" s="1">
        <f t="shared" si="662"/>
        <v>0</v>
      </c>
      <c r="K3054" s="1">
        <f t="shared" si="663"/>
        <v>0</v>
      </c>
      <c r="L3054" s="1">
        <f t="shared" si="664"/>
        <v>0</v>
      </c>
      <c r="M3054" s="1">
        <f t="shared" si="665"/>
        <v>0</v>
      </c>
      <c r="N3054" s="1" t="str">
        <f t="shared" si="666"/>
        <v>nee</v>
      </c>
      <c r="O3054" s="1">
        <f t="shared" si="667"/>
        <v>0</v>
      </c>
      <c r="P3054">
        <f t="shared" si="668"/>
        <v>0</v>
      </c>
    </row>
    <row r="3055" spans="1:16" x14ac:dyDescent="0.25">
      <c r="A3055" s="16">
        <f t="shared" si="669"/>
        <v>3053</v>
      </c>
      <c r="B3055" s="16">
        <f t="shared" si="658"/>
        <v>50</v>
      </c>
      <c r="C3055" s="1">
        <f t="shared" si="670"/>
        <v>3</v>
      </c>
      <c r="D3055" s="1">
        <f>VLOOKUP(C3055,Uitleg!$H$10:$K$14,2,FALSE)</f>
        <v>0</v>
      </c>
      <c r="E3055" s="1">
        <f>VLOOKUP(C3055,Uitleg!$H$10:$K$14,3,FALSE)</f>
        <v>0</v>
      </c>
      <c r="F3055">
        <f t="shared" si="671"/>
        <v>5</v>
      </c>
      <c r="G3055" s="17">
        <f t="shared" si="659"/>
        <v>62.828912341109351</v>
      </c>
      <c r="H3055" s="1">
        <f t="shared" si="660"/>
        <v>0</v>
      </c>
      <c r="I3055" s="1">
        <f t="shared" si="661"/>
        <v>0</v>
      </c>
      <c r="J3055" s="1">
        <f t="shared" si="662"/>
        <v>0</v>
      </c>
      <c r="K3055" s="1">
        <f t="shared" si="663"/>
        <v>0</v>
      </c>
      <c r="L3055" s="1">
        <f t="shared" si="664"/>
        <v>0</v>
      </c>
      <c r="M3055" s="1">
        <f t="shared" si="665"/>
        <v>0</v>
      </c>
      <c r="N3055" s="1" t="str">
        <f t="shared" si="666"/>
        <v>nee</v>
      </c>
      <c r="O3055" s="1">
        <f t="shared" si="667"/>
        <v>0</v>
      </c>
      <c r="P3055">
        <f t="shared" si="668"/>
        <v>0</v>
      </c>
    </row>
    <row r="3056" spans="1:16" x14ac:dyDescent="0.25">
      <c r="A3056" s="16">
        <f t="shared" si="669"/>
        <v>3054</v>
      </c>
      <c r="B3056" s="16">
        <f t="shared" si="658"/>
        <v>50</v>
      </c>
      <c r="C3056" s="1">
        <f t="shared" si="670"/>
        <v>3</v>
      </c>
      <c r="D3056" s="1">
        <f>VLOOKUP(C3056,Uitleg!$H$10:$K$14,2,FALSE)</f>
        <v>0</v>
      </c>
      <c r="E3056" s="1">
        <f>VLOOKUP(C3056,Uitleg!$H$10:$K$14,3,FALSE)</f>
        <v>0</v>
      </c>
      <c r="F3056">
        <f t="shared" si="671"/>
        <v>6</v>
      </c>
      <c r="G3056" s="17">
        <f t="shared" si="659"/>
        <v>62.973424419413291</v>
      </c>
      <c r="H3056" s="1">
        <f t="shared" si="660"/>
        <v>0</v>
      </c>
      <c r="I3056" s="1">
        <f t="shared" si="661"/>
        <v>0</v>
      </c>
      <c r="J3056" s="1">
        <f t="shared" si="662"/>
        <v>0</v>
      </c>
      <c r="K3056" s="1">
        <f t="shared" si="663"/>
        <v>0</v>
      </c>
      <c r="L3056" s="1">
        <f t="shared" si="664"/>
        <v>0</v>
      </c>
      <c r="M3056" s="1">
        <f t="shared" si="665"/>
        <v>0</v>
      </c>
      <c r="N3056" s="1" t="str">
        <f t="shared" si="666"/>
        <v>nee</v>
      </c>
      <c r="O3056" s="1">
        <f t="shared" si="667"/>
        <v>0</v>
      </c>
      <c r="P3056">
        <f t="shared" si="668"/>
        <v>0</v>
      </c>
    </row>
    <row r="3057" spans="1:16" x14ac:dyDescent="0.25">
      <c r="A3057" s="16">
        <f t="shared" si="669"/>
        <v>3055</v>
      </c>
      <c r="B3057" s="16">
        <f t="shared" si="658"/>
        <v>50</v>
      </c>
      <c r="C3057" s="1">
        <f t="shared" si="670"/>
        <v>3</v>
      </c>
      <c r="D3057" s="1">
        <f>VLOOKUP(C3057,Uitleg!$H$10:$K$14,2,FALSE)</f>
        <v>0</v>
      </c>
      <c r="E3057" s="1">
        <f>VLOOKUP(C3057,Uitleg!$H$10:$K$14,3,FALSE)</f>
        <v>0</v>
      </c>
      <c r="F3057">
        <f t="shared" si="671"/>
        <v>7</v>
      </c>
      <c r="G3057" s="17">
        <f t="shared" si="659"/>
        <v>63.117865759767398</v>
      </c>
      <c r="H3057" s="1">
        <f t="shared" si="660"/>
        <v>0</v>
      </c>
      <c r="I3057" s="1">
        <f t="shared" si="661"/>
        <v>0</v>
      </c>
      <c r="J3057" s="1">
        <f t="shared" si="662"/>
        <v>0</v>
      </c>
      <c r="K3057" s="1">
        <f t="shared" si="663"/>
        <v>0</v>
      </c>
      <c r="L3057" s="1">
        <f t="shared" si="664"/>
        <v>0</v>
      </c>
      <c r="M3057" s="1">
        <f t="shared" si="665"/>
        <v>0</v>
      </c>
      <c r="N3057" s="1" t="str">
        <f t="shared" si="666"/>
        <v>nee</v>
      </c>
      <c r="O3057" s="1">
        <f t="shared" si="667"/>
        <v>0</v>
      </c>
      <c r="P3057">
        <f t="shared" si="668"/>
        <v>0</v>
      </c>
    </row>
    <row r="3058" spans="1:16" x14ac:dyDescent="0.25">
      <c r="A3058" s="16">
        <f t="shared" si="669"/>
        <v>3056</v>
      </c>
      <c r="B3058" s="16">
        <f t="shared" si="658"/>
        <v>50</v>
      </c>
      <c r="C3058" s="1">
        <f t="shared" si="670"/>
        <v>3</v>
      </c>
      <c r="D3058" s="1">
        <f>VLOOKUP(C3058,Uitleg!$H$10:$K$14,2,FALSE)</f>
        <v>0</v>
      </c>
      <c r="E3058" s="1">
        <f>VLOOKUP(C3058,Uitleg!$H$10:$K$14,3,FALSE)</f>
        <v>0</v>
      </c>
      <c r="F3058">
        <f t="shared" si="671"/>
        <v>8</v>
      </c>
      <c r="G3058" s="17">
        <f t="shared" si="659"/>
        <v>63.262229676364527</v>
      </c>
      <c r="H3058" s="1">
        <f t="shared" si="660"/>
        <v>0</v>
      </c>
      <c r="I3058" s="1">
        <f t="shared" si="661"/>
        <v>0</v>
      </c>
      <c r="J3058" s="1">
        <f t="shared" si="662"/>
        <v>0</v>
      </c>
      <c r="K3058" s="1">
        <f t="shared" si="663"/>
        <v>0</v>
      </c>
      <c r="L3058" s="1">
        <f t="shared" si="664"/>
        <v>0</v>
      </c>
      <c r="M3058" s="1">
        <f t="shared" si="665"/>
        <v>0</v>
      </c>
      <c r="N3058" s="1" t="str">
        <f t="shared" si="666"/>
        <v>nee</v>
      </c>
      <c r="O3058" s="1">
        <f t="shared" si="667"/>
        <v>0</v>
      </c>
      <c r="P3058">
        <f t="shared" si="668"/>
        <v>0</v>
      </c>
    </row>
    <row r="3059" spans="1:16" x14ac:dyDescent="0.25">
      <c r="A3059" s="16">
        <f t="shared" si="669"/>
        <v>3057</v>
      </c>
      <c r="B3059" s="16">
        <f t="shared" si="658"/>
        <v>50</v>
      </c>
      <c r="C3059" s="1">
        <f t="shared" si="670"/>
        <v>3</v>
      </c>
      <c r="D3059" s="1">
        <f>VLOOKUP(C3059,Uitleg!$H$10:$K$14,2,FALSE)</f>
        <v>0</v>
      </c>
      <c r="E3059" s="1">
        <f>VLOOKUP(C3059,Uitleg!$H$10:$K$14,3,FALSE)</f>
        <v>0</v>
      </c>
      <c r="F3059">
        <f t="shared" si="671"/>
        <v>9</v>
      </c>
      <c r="G3059" s="17">
        <f t="shared" si="659"/>
        <v>63.40650948296846</v>
      </c>
      <c r="H3059" s="1">
        <f t="shared" si="660"/>
        <v>0</v>
      </c>
      <c r="I3059" s="1">
        <f t="shared" si="661"/>
        <v>0</v>
      </c>
      <c r="J3059" s="1">
        <f t="shared" si="662"/>
        <v>0</v>
      </c>
      <c r="K3059" s="1">
        <f t="shared" si="663"/>
        <v>1</v>
      </c>
      <c r="L3059" s="1">
        <f t="shared" si="664"/>
        <v>0</v>
      </c>
      <c r="M3059" s="1">
        <f t="shared" si="665"/>
        <v>0</v>
      </c>
      <c r="N3059" s="1" t="str">
        <f t="shared" si="666"/>
        <v>JA</v>
      </c>
      <c r="O3059" s="1">
        <f t="shared" si="667"/>
        <v>4</v>
      </c>
      <c r="P3059">
        <f t="shared" si="668"/>
        <v>0</v>
      </c>
    </row>
    <row r="3060" spans="1:16" x14ac:dyDescent="0.25">
      <c r="A3060" s="16">
        <f t="shared" si="669"/>
        <v>3058</v>
      </c>
      <c r="B3060" s="16">
        <f t="shared" si="658"/>
        <v>50</v>
      </c>
      <c r="C3060" s="1">
        <f t="shared" si="670"/>
        <v>4</v>
      </c>
      <c r="D3060" s="1">
        <f>VLOOKUP(C3060,Uitleg!$H$10:$K$14,2,FALSE)</f>
        <v>1</v>
      </c>
      <c r="E3060" s="1">
        <f>VLOOKUP(C3060,Uitleg!$H$10:$K$14,3,FALSE)</f>
        <v>0</v>
      </c>
      <c r="F3060">
        <f t="shared" si="671"/>
        <v>0</v>
      </c>
      <c r="G3060" s="17">
        <f t="shared" si="659"/>
        <v>63.550698493177052</v>
      </c>
      <c r="H3060" s="1">
        <f t="shared" si="660"/>
        <v>0</v>
      </c>
      <c r="I3060" s="1">
        <f t="shared" si="661"/>
        <v>0</v>
      </c>
      <c r="J3060" s="1">
        <f t="shared" si="662"/>
        <v>0</v>
      </c>
      <c r="K3060" s="1">
        <f t="shared" si="663"/>
        <v>0</v>
      </c>
      <c r="L3060" s="1">
        <f t="shared" si="664"/>
        <v>0</v>
      </c>
      <c r="M3060" s="1">
        <f t="shared" si="665"/>
        <v>0</v>
      </c>
      <c r="N3060" s="1" t="str">
        <f t="shared" si="666"/>
        <v>nee</v>
      </c>
      <c r="O3060" s="1">
        <f t="shared" si="667"/>
        <v>0</v>
      </c>
      <c r="P3060">
        <f t="shared" si="668"/>
        <v>50</v>
      </c>
    </row>
    <row r="3061" spans="1:16" x14ac:dyDescent="0.25">
      <c r="A3061" s="16">
        <f t="shared" si="669"/>
        <v>3059</v>
      </c>
      <c r="B3061" s="16">
        <f t="shared" si="658"/>
        <v>50</v>
      </c>
      <c r="C3061" s="1">
        <f t="shared" si="670"/>
        <v>4</v>
      </c>
      <c r="D3061" s="1">
        <f>VLOOKUP(C3061,Uitleg!$H$10:$K$14,2,FALSE)</f>
        <v>1</v>
      </c>
      <c r="E3061" s="1">
        <f>VLOOKUP(C3061,Uitleg!$H$10:$K$14,3,FALSE)</f>
        <v>0</v>
      </c>
      <c r="F3061">
        <f t="shared" si="671"/>
        <v>1</v>
      </c>
      <c r="G3061" s="17">
        <f t="shared" si="659"/>
        <v>63.69479002068573</v>
      </c>
      <c r="H3061" s="1">
        <f t="shared" si="660"/>
        <v>0</v>
      </c>
      <c r="I3061" s="1">
        <f t="shared" si="661"/>
        <v>0</v>
      </c>
      <c r="J3061" s="1">
        <f t="shared" si="662"/>
        <v>0</v>
      </c>
      <c r="K3061" s="1">
        <f t="shared" si="663"/>
        <v>0</v>
      </c>
      <c r="L3061" s="1">
        <f t="shared" si="664"/>
        <v>0</v>
      </c>
      <c r="M3061" s="1">
        <f t="shared" si="665"/>
        <v>0</v>
      </c>
      <c r="N3061" s="1" t="str">
        <f t="shared" si="666"/>
        <v>nee</v>
      </c>
      <c r="O3061" s="1">
        <f t="shared" si="667"/>
        <v>0</v>
      </c>
      <c r="P3061">
        <f t="shared" si="668"/>
        <v>50</v>
      </c>
    </row>
    <row r="3062" spans="1:16" x14ac:dyDescent="0.25">
      <c r="A3062" s="16">
        <f t="shared" si="669"/>
        <v>3060</v>
      </c>
      <c r="B3062" s="16">
        <f t="shared" si="658"/>
        <v>51</v>
      </c>
      <c r="C3062" s="1">
        <f t="shared" si="670"/>
        <v>4</v>
      </c>
      <c r="D3062" s="1">
        <f>VLOOKUP(C3062,Uitleg!$H$10:$K$14,2,FALSE)</f>
        <v>1</v>
      </c>
      <c r="E3062" s="1">
        <f>VLOOKUP(C3062,Uitleg!$H$10:$K$14,3,FALSE)</f>
        <v>0</v>
      </c>
      <c r="F3062">
        <f t="shared" si="671"/>
        <v>2</v>
      </c>
      <c r="G3062" s="17">
        <f t="shared" si="659"/>
        <v>63.838777379550905</v>
      </c>
      <c r="H3062" s="1">
        <f t="shared" si="660"/>
        <v>0</v>
      </c>
      <c r="I3062" s="1">
        <f t="shared" si="661"/>
        <v>0</v>
      </c>
      <c r="J3062" s="1">
        <f t="shared" si="662"/>
        <v>0</v>
      </c>
      <c r="K3062" s="1">
        <f t="shared" si="663"/>
        <v>0</v>
      </c>
      <c r="L3062" s="1">
        <f t="shared" si="664"/>
        <v>0</v>
      </c>
      <c r="M3062" s="1">
        <f t="shared" si="665"/>
        <v>0</v>
      </c>
      <c r="N3062" s="1" t="str">
        <f t="shared" si="666"/>
        <v>nee</v>
      </c>
      <c r="O3062" s="1">
        <f t="shared" si="667"/>
        <v>0</v>
      </c>
      <c r="P3062">
        <f t="shared" si="668"/>
        <v>50</v>
      </c>
    </row>
    <row r="3063" spans="1:16" x14ac:dyDescent="0.25">
      <c r="A3063" s="16">
        <f t="shared" si="669"/>
        <v>3061</v>
      </c>
      <c r="B3063" s="16">
        <f t="shared" si="658"/>
        <v>51</v>
      </c>
      <c r="C3063" s="1">
        <f t="shared" si="670"/>
        <v>4</v>
      </c>
      <c r="D3063" s="1">
        <f>VLOOKUP(C3063,Uitleg!$H$10:$K$14,2,FALSE)</f>
        <v>1</v>
      </c>
      <c r="E3063" s="1">
        <f>VLOOKUP(C3063,Uitleg!$H$10:$K$14,3,FALSE)</f>
        <v>0</v>
      </c>
      <c r="F3063">
        <f t="shared" si="671"/>
        <v>3</v>
      </c>
      <c r="G3063" s="17">
        <f t="shared" si="659"/>
        <v>63.982653884453917</v>
      </c>
      <c r="H3063" s="1">
        <f t="shared" si="660"/>
        <v>0</v>
      </c>
      <c r="I3063" s="1">
        <f t="shared" si="661"/>
        <v>0</v>
      </c>
      <c r="J3063" s="1">
        <f t="shared" si="662"/>
        <v>0</v>
      </c>
      <c r="K3063" s="1">
        <f t="shared" si="663"/>
        <v>0</v>
      </c>
      <c r="L3063" s="1">
        <f t="shared" si="664"/>
        <v>0</v>
      </c>
      <c r="M3063" s="1">
        <f t="shared" si="665"/>
        <v>0</v>
      </c>
      <c r="N3063" s="1" t="str">
        <f t="shared" si="666"/>
        <v>nee</v>
      </c>
      <c r="O3063" s="1">
        <f t="shared" si="667"/>
        <v>0</v>
      </c>
      <c r="P3063">
        <f t="shared" si="668"/>
        <v>50</v>
      </c>
    </row>
    <row r="3064" spans="1:16" x14ac:dyDescent="0.25">
      <c r="A3064" s="16">
        <f t="shared" si="669"/>
        <v>3062</v>
      </c>
      <c r="B3064" s="16">
        <f t="shared" si="658"/>
        <v>51</v>
      </c>
      <c r="C3064" s="1">
        <f t="shared" si="670"/>
        <v>4</v>
      </c>
      <c r="D3064" s="1">
        <f>VLOOKUP(C3064,Uitleg!$H$10:$K$14,2,FALSE)</f>
        <v>1</v>
      </c>
      <c r="E3064" s="1">
        <f>VLOOKUP(C3064,Uitleg!$H$10:$K$14,3,FALSE)</f>
        <v>0</v>
      </c>
      <c r="F3064">
        <f t="shared" si="671"/>
        <v>4</v>
      </c>
      <c r="G3064" s="17">
        <f t="shared" si="659"/>
        <v>64.126412850963632</v>
      </c>
      <c r="H3064" s="1">
        <f t="shared" si="660"/>
        <v>0</v>
      </c>
      <c r="I3064" s="1">
        <f t="shared" si="661"/>
        <v>0</v>
      </c>
      <c r="J3064" s="1">
        <f t="shared" si="662"/>
        <v>0</v>
      </c>
      <c r="K3064" s="1">
        <f t="shared" si="663"/>
        <v>0</v>
      </c>
      <c r="L3064" s="1">
        <f t="shared" si="664"/>
        <v>1</v>
      </c>
      <c r="M3064" s="1">
        <f t="shared" si="665"/>
        <v>0</v>
      </c>
      <c r="N3064" s="1" t="str">
        <f t="shared" si="666"/>
        <v>JA</v>
      </c>
      <c r="O3064" s="1">
        <f t="shared" si="667"/>
        <v>1</v>
      </c>
      <c r="P3064">
        <f t="shared" si="668"/>
        <v>50</v>
      </c>
    </row>
    <row r="3065" spans="1:16" x14ac:dyDescent="0.25">
      <c r="A3065" s="16">
        <f t="shared" si="669"/>
        <v>3063</v>
      </c>
      <c r="B3065" s="16">
        <f t="shared" si="658"/>
        <v>51</v>
      </c>
      <c r="C3065" s="1">
        <f t="shared" si="670"/>
        <v>1</v>
      </c>
      <c r="D3065" s="1">
        <f>VLOOKUP(C3065,Uitleg!$H$10:$K$14,2,FALSE)</f>
        <v>0</v>
      </c>
      <c r="E3065" s="1">
        <f>VLOOKUP(C3065,Uitleg!$H$10:$K$14,3,FALSE)</f>
        <v>0</v>
      </c>
      <c r="F3065">
        <f t="shared" si="671"/>
        <v>0</v>
      </c>
      <c r="G3065" s="17">
        <f t="shared" si="659"/>
        <v>64.270047595800591</v>
      </c>
      <c r="H3065" s="1">
        <f t="shared" si="660"/>
        <v>0</v>
      </c>
      <c r="I3065" s="1">
        <f t="shared" si="661"/>
        <v>0</v>
      </c>
      <c r="J3065" s="1">
        <f t="shared" si="662"/>
        <v>0</v>
      </c>
      <c r="K3065" s="1">
        <f t="shared" si="663"/>
        <v>0</v>
      </c>
      <c r="L3065" s="1">
        <f t="shared" si="664"/>
        <v>0</v>
      </c>
      <c r="M3065" s="1">
        <f t="shared" si="665"/>
        <v>0</v>
      </c>
      <c r="N3065" s="1" t="str">
        <f t="shared" si="666"/>
        <v>nee</v>
      </c>
      <c r="O3065" s="1">
        <f t="shared" si="667"/>
        <v>0</v>
      </c>
      <c r="P3065">
        <f t="shared" si="668"/>
        <v>0</v>
      </c>
    </row>
    <row r="3066" spans="1:16" x14ac:dyDescent="0.25">
      <c r="A3066" s="16">
        <f t="shared" si="669"/>
        <v>3064</v>
      </c>
      <c r="B3066" s="16">
        <f t="shared" si="658"/>
        <v>51</v>
      </c>
      <c r="C3066" s="1">
        <f t="shared" si="670"/>
        <v>1</v>
      </c>
      <c r="D3066" s="1">
        <f>VLOOKUP(C3066,Uitleg!$H$10:$K$14,2,FALSE)</f>
        <v>0</v>
      </c>
      <c r="E3066" s="1">
        <f>VLOOKUP(C3066,Uitleg!$H$10:$K$14,3,FALSE)</f>
        <v>0</v>
      </c>
      <c r="F3066">
        <f t="shared" si="671"/>
        <v>1</v>
      </c>
      <c r="G3066" s="17">
        <f t="shared" si="659"/>
        <v>64.413551437100026</v>
      </c>
      <c r="H3066" s="1">
        <f t="shared" si="660"/>
        <v>0</v>
      </c>
      <c r="I3066" s="1">
        <f t="shared" si="661"/>
        <v>0</v>
      </c>
      <c r="J3066" s="1">
        <f t="shared" si="662"/>
        <v>0</v>
      </c>
      <c r="K3066" s="1">
        <f t="shared" si="663"/>
        <v>0</v>
      </c>
      <c r="L3066" s="1">
        <f t="shared" si="664"/>
        <v>0</v>
      </c>
      <c r="M3066" s="1">
        <f t="shared" si="665"/>
        <v>0</v>
      </c>
      <c r="N3066" s="1" t="str">
        <f t="shared" si="666"/>
        <v>nee</v>
      </c>
      <c r="O3066" s="1">
        <f t="shared" si="667"/>
        <v>0</v>
      </c>
      <c r="P3066">
        <f t="shared" si="668"/>
        <v>0</v>
      </c>
    </row>
    <row r="3067" spans="1:16" x14ac:dyDescent="0.25">
      <c r="A3067" s="16">
        <f t="shared" si="669"/>
        <v>3065</v>
      </c>
      <c r="B3067" s="16">
        <f t="shared" si="658"/>
        <v>51</v>
      </c>
      <c r="C3067" s="1">
        <f t="shared" si="670"/>
        <v>1</v>
      </c>
      <c r="D3067" s="1">
        <f>VLOOKUP(C3067,Uitleg!$H$10:$K$14,2,FALSE)</f>
        <v>0</v>
      </c>
      <c r="E3067" s="1">
        <f>VLOOKUP(C3067,Uitleg!$H$10:$K$14,3,FALSE)</f>
        <v>0</v>
      </c>
      <c r="F3067">
        <f t="shared" si="671"/>
        <v>2</v>
      </c>
      <c r="G3067" s="17">
        <f t="shared" si="659"/>
        <v>64.556917694675775</v>
      </c>
      <c r="H3067" s="1">
        <f t="shared" si="660"/>
        <v>0</v>
      </c>
      <c r="I3067" s="1">
        <f t="shared" si="661"/>
        <v>0</v>
      </c>
      <c r="J3067" s="1">
        <f t="shared" si="662"/>
        <v>0</v>
      </c>
      <c r="K3067" s="1">
        <f t="shared" si="663"/>
        <v>0</v>
      </c>
      <c r="L3067" s="1">
        <f t="shared" si="664"/>
        <v>0</v>
      </c>
      <c r="M3067" s="1">
        <f t="shared" si="665"/>
        <v>0</v>
      </c>
      <c r="N3067" s="1" t="str">
        <f t="shared" si="666"/>
        <v>nee</v>
      </c>
      <c r="O3067" s="1">
        <f t="shared" si="667"/>
        <v>0</v>
      </c>
      <c r="P3067">
        <f t="shared" si="668"/>
        <v>0</v>
      </c>
    </row>
    <row r="3068" spans="1:16" x14ac:dyDescent="0.25">
      <c r="A3068" s="16">
        <f t="shared" si="669"/>
        <v>3066</v>
      </c>
      <c r="B3068" s="16">
        <f t="shared" si="658"/>
        <v>51</v>
      </c>
      <c r="C3068" s="1">
        <f t="shared" si="670"/>
        <v>1</v>
      </c>
      <c r="D3068" s="1">
        <f>VLOOKUP(C3068,Uitleg!$H$10:$K$14,2,FALSE)</f>
        <v>0</v>
      </c>
      <c r="E3068" s="1">
        <f>VLOOKUP(C3068,Uitleg!$H$10:$K$14,3,FALSE)</f>
        <v>0</v>
      </c>
      <c r="F3068">
        <f t="shared" si="671"/>
        <v>3</v>
      </c>
      <c r="G3068" s="17">
        <f t="shared" si="659"/>
        <v>64.700139690283081</v>
      </c>
      <c r="H3068" s="1">
        <f t="shared" si="660"/>
        <v>0</v>
      </c>
      <c r="I3068" s="1">
        <f t="shared" si="661"/>
        <v>0</v>
      </c>
      <c r="J3068" s="1">
        <f t="shared" si="662"/>
        <v>0</v>
      </c>
      <c r="K3068" s="1">
        <f t="shared" si="663"/>
        <v>0</v>
      </c>
      <c r="L3068" s="1">
        <f t="shared" si="664"/>
        <v>0</v>
      </c>
      <c r="M3068" s="1">
        <f t="shared" si="665"/>
        <v>0</v>
      </c>
      <c r="N3068" s="1" t="str">
        <f t="shared" si="666"/>
        <v>nee</v>
      </c>
      <c r="O3068" s="1">
        <f t="shared" si="667"/>
        <v>0</v>
      </c>
      <c r="P3068">
        <f t="shared" si="668"/>
        <v>0</v>
      </c>
    </row>
    <row r="3069" spans="1:16" x14ac:dyDescent="0.25">
      <c r="A3069" s="16">
        <f t="shared" si="669"/>
        <v>3067</v>
      </c>
      <c r="B3069" s="16">
        <f t="shared" si="658"/>
        <v>51</v>
      </c>
      <c r="C3069" s="1">
        <f t="shared" si="670"/>
        <v>1</v>
      </c>
      <c r="D3069" s="1">
        <f>VLOOKUP(C3069,Uitleg!$H$10:$K$14,2,FALSE)</f>
        <v>0</v>
      </c>
      <c r="E3069" s="1">
        <f>VLOOKUP(C3069,Uitleg!$H$10:$K$14,3,FALSE)</f>
        <v>0</v>
      </c>
      <c r="F3069">
        <f t="shared" si="671"/>
        <v>4</v>
      </c>
      <c r="G3069" s="17">
        <f t="shared" si="659"/>
        <v>64.843210747882182</v>
      </c>
      <c r="H3069" s="1">
        <f t="shared" si="660"/>
        <v>0</v>
      </c>
      <c r="I3069" s="1">
        <f t="shared" si="661"/>
        <v>0</v>
      </c>
      <c r="J3069" s="1">
        <f t="shared" si="662"/>
        <v>0</v>
      </c>
      <c r="K3069" s="1">
        <f t="shared" si="663"/>
        <v>0</v>
      </c>
      <c r="L3069" s="1">
        <f t="shared" si="664"/>
        <v>0</v>
      </c>
      <c r="M3069" s="1">
        <f t="shared" si="665"/>
        <v>0</v>
      </c>
      <c r="N3069" s="1" t="str">
        <f t="shared" si="666"/>
        <v>nee</v>
      </c>
      <c r="O3069" s="1">
        <f t="shared" si="667"/>
        <v>0</v>
      </c>
      <c r="P3069">
        <f t="shared" si="668"/>
        <v>0</v>
      </c>
    </row>
    <row r="3070" spans="1:16" x14ac:dyDescent="0.25">
      <c r="A3070" s="16">
        <f t="shared" si="669"/>
        <v>3068</v>
      </c>
      <c r="B3070" s="16">
        <f t="shared" si="658"/>
        <v>51</v>
      </c>
      <c r="C3070" s="1">
        <f t="shared" si="670"/>
        <v>1</v>
      </c>
      <c r="D3070" s="1">
        <f>VLOOKUP(C3070,Uitleg!$H$10:$K$14,2,FALSE)</f>
        <v>0</v>
      </c>
      <c r="E3070" s="1">
        <f>VLOOKUP(C3070,Uitleg!$H$10:$K$14,3,FALSE)</f>
        <v>0</v>
      </c>
      <c r="F3070">
        <f t="shared" si="671"/>
        <v>5</v>
      </c>
      <c r="G3070" s="17">
        <f t="shared" si="659"/>
        <v>64.986124193901588</v>
      </c>
      <c r="H3070" s="1">
        <f t="shared" si="660"/>
        <v>0</v>
      </c>
      <c r="I3070" s="1">
        <f t="shared" si="661"/>
        <v>0</v>
      </c>
      <c r="J3070" s="1">
        <f t="shared" si="662"/>
        <v>0</v>
      </c>
      <c r="K3070" s="1">
        <f t="shared" si="663"/>
        <v>0</v>
      </c>
      <c r="L3070" s="1">
        <f t="shared" si="664"/>
        <v>0</v>
      </c>
      <c r="M3070" s="1">
        <f t="shared" si="665"/>
        <v>0</v>
      </c>
      <c r="N3070" s="1" t="str">
        <f t="shared" si="666"/>
        <v>nee</v>
      </c>
      <c r="O3070" s="1">
        <f t="shared" si="667"/>
        <v>0</v>
      </c>
      <c r="P3070">
        <f t="shared" si="668"/>
        <v>0</v>
      </c>
    </row>
    <row r="3071" spans="1:16" x14ac:dyDescent="0.25">
      <c r="A3071" s="16">
        <f t="shared" si="669"/>
        <v>3069</v>
      </c>
      <c r="B3071" s="16">
        <f t="shared" si="658"/>
        <v>51</v>
      </c>
      <c r="C3071" s="1">
        <f t="shared" si="670"/>
        <v>1</v>
      </c>
      <c r="D3071" s="1">
        <f>VLOOKUP(C3071,Uitleg!$H$10:$K$14,2,FALSE)</f>
        <v>0</v>
      </c>
      <c r="E3071" s="1">
        <f>VLOOKUP(C3071,Uitleg!$H$10:$K$14,3,FALSE)</f>
        <v>0</v>
      </c>
      <c r="F3071">
        <f t="shared" si="671"/>
        <v>6</v>
      </c>
      <c r="G3071" s="17">
        <f t="shared" si="659"/>
        <v>65.128873357501504</v>
      </c>
      <c r="H3071" s="1">
        <f t="shared" si="660"/>
        <v>0</v>
      </c>
      <c r="I3071" s="1">
        <f t="shared" si="661"/>
        <v>0</v>
      </c>
      <c r="J3071" s="1">
        <f t="shared" si="662"/>
        <v>0</v>
      </c>
      <c r="K3071" s="1">
        <f t="shared" si="663"/>
        <v>0</v>
      </c>
      <c r="L3071" s="1">
        <f t="shared" si="664"/>
        <v>0</v>
      </c>
      <c r="M3071" s="1">
        <f t="shared" si="665"/>
        <v>0</v>
      </c>
      <c r="N3071" s="1" t="str">
        <f t="shared" si="666"/>
        <v>nee</v>
      </c>
      <c r="O3071" s="1">
        <f t="shared" si="667"/>
        <v>0</v>
      </c>
      <c r="P3071">
        <f t="shared" si="668"/>
        <v>0</v>
      </c>
    </row>
    <row r="3072" spans="1:16" x14ac:dyDescent="0.25">
      <c r="A3072" s="16">
        <f t="shared" si="669"/>
        <v>3070</v>
      </c>
      <c r="B3072" s="16">
        <f t="shared" si="658"/>
        <v>51</v>
      </c>
      <c r="C3072" s="1">
        <f t="shared" si="670"/>
        <v>1</v>
      </c>
      <c r="D3072" s="1">
        <f>VLOOKUP(C3072,Uitleg!$H$10:$K$14,2,FALSE)</f>
        <v>0</v>
      </c>
      <c r="E3072" s="1">
        <f>VLOOKUP(C3072,Uitleg!$H$10:$K$14,3,FALSE)</f>
        <v>0</v>
      </c>
      <c r="F3072">
        <f t="shared" si="671"/>
        <v>7</v>
      </c>
      <c r="G3072" s="17">
        <f t="shared" si="659"/>
        <v>65.271451570836376</v>
      </c>
      <c r="H3072" s="1">
        <f t="shared" si="660"/>
        <v>0</v>
      </c>
      <c r="I3072" s="1">
        <f t="shared" si="661"/>
        <v>0</v>
      </c>
      <c r="J3072" s="1">
        <f t="shared" si="662"/>
        <v>0</v>
      </c>
      <c r="K3072" s="1">
        <f t="shared" si="663"/>
        <v>0</v>
      </c>
      <c r="L3072" s="1">
        <f t="shared" si="664"/>
        <v>0</v>
      </c>
      <c r="M3072" s="1">
        <f t="shared" si="665"/>
        <v>0</v>
      </c>
      <c r="N3072" s="1" t="str">
        <f t="shared" si="666"/>
        <v>nee</v>
      </c>
      <c r="O3072" s="1">
        <f t="shared" si="667"/>
        <v>0</v>
      </c>
      <c r="P3072">
        <f t="shared" si="668"/>
        <v>0</v>
      </c>
    </row>
    <row r="3073" spans="1:16" x14ac:dyDescent="0.25">
      <c r="A3073" s="16">
        <f t="shared" si="669"/>
        <v>3071</v>
      </c>
      <c r="B3073" s="16">
        <f t="shared" si="658"/>
        <v>51</v>
      </c>
      <c r="C3073" s="1">
        <f t="shared" si="670"/>
        <v>1</v>
      </c>
      <c r="D3073" s="1">
        <f>VLOOKUP(C3073,Uitleg!$H$10:$K$14,2,FALSE)</f>
        <v>0</v>
      </c>
      <c r="E3073" s="1">
        <f>VLOOKUP(C3073,Uitleg!$H$10:$K$14,3,FALSE)</f>
        <v>0</v>
      </c>
      <c r="F3073">
        <f t="shared" si="671"/>
        <v>8</v>
      </c>
      <c r="G3073" s="17">
        <f t="shared" si="659"/>
        <v>65.41385216931846</v>
      </c>
      <c r="H3073" s="1">
        <f t="shared" si="660"/>
        <v>1</v>
      </c>
      <c r="I3073" s="1">
        <f t="shared" si="661"/>
        <v>0</v>
      </c>
      <c r="J3073" s="1">
        <f t="shared" si="662"/>
        <v>0</v>
      </c>
      <c r="K3073" s="1">
        <f t="shared" si="663"/>
        <v>0</v>
      </c>
      <c r="L3073" s="1">
        <f t="shared" si="664"/>
        <v>0</v>
      </c>
      <c r="M3073" s="1">
        <f t="shared" si="665"/>
        <v>0</v>
      </c>
      <c r="N3073" s="1" t="str">
        <f t="shared" si="666"/>
        <v>JA</v>
      </c>
      <c r="O3073" s="1">
        <f t="shared" si="667"/>
        <v>2</v>
      </c>
      <c r="P3073">
        <f t="shared" si="668"/>
        <v>0</v>
      </c>
    </row>
    <row r="3074" spans="1:16" x14ac:dyDescent="0.25">
      <c r="A3074" s="16">
        <f t="shared" si="669"/>
        <v>3072</v>
      </c>
      <c r="B3074" s="16">
        <f t="shared" ref="B3074:B3137" si="672">TRUNC(A3074/60,0)</f>
        <v>51</v>
      </c>
      <c r="C3074" s="1">
        <f t="shared" si="670"/>
        <v>2</v>
      </c>
      <c r="D3074" s="1">
        <f>VLOOKUP(C3074,Uitleg!$H$10:$K$14,2,FALSE)</f>
        <v>0</v>
      </c>
      <c r="E3074" s="1">
        <f>VLOOKUP(C3074,Uitleg!$H$10:$K$14,3,FALSE)</f>
        <v>1</v>
      </c>
      <c r="F3074">
        <f t="shared" si="671"/>
        <v>0</v>
      </c>
      <c r="G3074" s="17">
        <f t="shared" ref="G3074:G3137" si="673">50+SIN(A3074/(PeriodeSinus1*30/PI()))*20+SIN(A3074/(PeriodeSinus2*30/PI()))*30</f>
        <v>65.556068491880353</v>
      </c>
      <c r="H3074" s="1">
        <f t="shared" ref="H3074:H3137" si="674">IF(AND(C3074=1,F3074&gt;MaxWachttijd-G3074/2),1,0)</f>
        <v>0</v>
      </c>
      <c r="I3074" s="1">
        <f t="shared" ref="I3074:I3137" si="675">IF(AND(C3074=2,G3074&lt;=Uitschakeldrempel,F3074&gt;DuurGroen),1,0)</f>
        <v>0</v>
      </c>
      <c r="J3074" s="1">
        <f t="shared" ref="J3074:J3137" si="676">IF(AND(C3074=2,G3074&gt;Uitschakeldrempel),1,0)</f>
        <v>0</v>
      </c>
      <c r="K3074" s="1">
        <f t="shared" ref="K3074:K3137" si="677">IF(AND(C3074=3,F3074&gt;MaxWachttijd-G3074/2),1,0)</f>
        <v>0</v>
      </c>
      <c r="L3074" s="1">
        <f t="shared" ref="L3074:L3137" si="678">IF(AND(C3074=4,F3074&gt;DuurGroen),1,0)</f>
        <v>0</v>
      </c>
      <c r="M3074" s="1">
        <f t="shared" ref="M3074:M3137" si="679">IF(AND(C3074=5,G3074&lt;Inschakeldrempel),1,0)</f>
        <v>0</v>
      </c>
      <c r="N3074" s="1" t="str">
        <f t="shared" ref="N3074:N3137" si="680">IF(SUM(H3074:M3074)=0,"nee","JA")</f>
        <v>nee</v>
      </c>
      <c r="O3074" s="1">
        <f t="shared" ref="O3074:O3137" si="681">H3074*2+I3074*3+J3074*5+K3074*4+L3074*1+M3074*4</f>
        <v>0</v>
      </c>
      <c r="P3074">
        <f t="shared" ref="P3074:P3137" si="682">D3074*50+E3074*50</f>
        <v>50</v>
      </c>
    </row>
    <row r="3075" spans="1:16" x14ac:dyDescent="0.25">
      <c r="A3075" s="16">
        <f t="shared" ref="A3075:A3138" si="683">A3074+Tijdstap</f>
        <v>3073</v>
      </c>
      <c r="B3075" s="16">
        <f t="shared" si="672"/>
        <v>51</v>
      </c>
      <c r="C3075" s="1">
        <f t="shared" ref="C3075:C3138" si="684">IF(O3074=0,C3074,O3074)</f>
        <v>2</v>
      </c>
      <c r="D3075" s="1">
        <f>VLOOKUP(C3075,Uitleg!$H$10:$K$14,2,FALSE)</f>
        <v>0</v>
      </c>
      <c r="E3075" s="1">
        <f>VLOOKUP(C3075,Uitleg!$H$10:$K$14,3,FALSE)</f>
        <v>1</v>
      </c>
      <c r="F3075">
        <f t="shared" ref="F3075:F3138" si="685">IF(C3075=C3074,F3074+Tijdstap,0)</f>
        <v>1</v>
      </c>
      <c r="G3075" s="17">
        <f t="shared" si="673"/>
        <v>65.698093881238506</v>
      </c>
      <c r="H3075" s="1">
        <f t="shared" si="674"/>
        <v>0</v>
      </c>
      <c r="I3075" s="1">
        <f t="shared" si="675"/>
        <v>0</v>
      </c>
      <c r="J3075" s="1">
        <f t="shared" si="676"/>
        <v>0</v>
      </c>
      <c r="K3075" s="1">
        <f t="shared" si="677"/>
        <v>0</v>
      </c>
      <c r="L3075" s="1">
        <f t="shared" si="678"/>
        <v>0</v>
      </c>
      <c r="M3075" s="1">
        <f t="shared" si="679"/>
        <v>0</v>
      </c>
      <c r="N3075" s="1" t="str">
        <f t="shared" si="680"/>
        <v>nee</v>
      </c>
      <c r="O3075" s="1">
        <f t="shared" si="681"/>
        <v>0</v>
      </c>
      <c r="P3075">
        <f t="shared" si="682"/>
        <v>50</v>
      </c>
    </row>
    <row r="3076" spans="1:16" x14ac:dyDescent="0.25">
      <c r="A3076" s="16">
        <f t="shared" si="683"/>
        <v>3074</v>
      </c>
      <c r="B3076" s="16">
        <f t="shared" si="672"/>
        <v>51</v>
      </c>
      <c r="C3076" s="1">
        <f t="shared" si="684"/>
        <v>2</v>
      </c>
      <c r="D3076" s="1">
        <f>VLOOKUP(C3076,Uitleg!$H$10:$K$14,2,FALSE)</f>
        <v>0</v>
      </c>
      <c r="E3076" s="1">
        <f>VLOOKUP(C3076,Uitleg!$H$10:$K$14,3,FALSE)</f>
        <v>1</v>
      </c>
      <c r="F3076">
        <f t="shared" si="685"/>
        <v>2</v>
      </c>
      <c r="G3076" s="17">
        <f t="shared" si="673"/>
        <v>65.839921684154987</v>
      </c>
      <c r="H3076" s="1">
        <f t="shared" si="674"/>
        <v>0</v>
      </c>
      <c r="I3076" s="1">
        <f t="shared" si="675"/>
        <v>0</v>
      </c>
      <c r="J3076" s="1">
        <f t="shared" si="676"/>
        <v>0</v>
      </c>
      <c r="K3076" s="1">
        <f t="shared" si="677"/>
        <v>0</v>
      </c>
      <c r="L3076" s="1">
        <f t="shared" si="678"/>
        <v>0</v>
      </c>
      <c r="M3076" s="1">
        <f t="shared" si="679"/>
        <v>0</v>
      </c>
      <c r="N3076" s="1" t="str">
        <f t="shared" si="680"/>
        <v>nee</v>
      </c>
      <c r="O3076" s="1">
        <f t="shared" si="681"/>
        <v>0</v>
      </c>
      <c r="P3076">
        <f t="shared" si="682"/>
        <v>50</v>
      </c>
    </row>
    <row r="3077" spans="1:16" x14ac:dyDescent="0.25">
      <c r="A3077" s="16">
        <f t="shared" si="683"/>
        <v>3075</v>
      </c>
      <c r="B3077" s="16">
        <f t="shared" si="672"/>
        <v>51</v>
      </c>
      <c r="C3077" s="1">
        <f t="shared" si="684"/>
        <v>2</v>
      </c>
      <c r="D3077" s="1">
        <f>VLOOKUP(C3077,Uitleg!$H$10:$K$14,2,FALSE)</f>
        <v>0</v>
      </c>
      <c r="E3077" s="1">
        <f>VLOOKUP(C3077,Uitleg!$H$10:$K$14,3,FALSE)</f>
        <v>1</v>
      </c>
      <c r="F3077">
        <f t="shared" si="685"/>
        <v>3</v>
      </c>
      <c r="G3077" s="17">
        <f t="shared" si="673"/>
        <v>65.981545251700737</v>
      </c>
      <c r="H3077" s="1">
        <f t="shared" si="674"/>
        <v>0</v>
      </c>
      <c r="I3077" s="1">
        <f t="shared" si="675"/>
        <v>0</v>
      </c>
      <c r="J3077" s="1">
        <f t="shared" si="676"/>
        <v>0</v>
      </c>
      <c r="K3077" s="1">
        <f t="shared" si="677"/>
        <v>0</v>
      </c>
      <c r="L3077" s="1">
        <f t="shared" si="678"/>
        <v>0</v>
      </c>
      <c r="M3077" s="1">
        <f t="shared" si="679"/>
        <v>0</v>
      </c>
      <c r="N3077" s="1" t="str">
        <f t="shared" si="680"/>
        <v>nee</v>
      </c>
      <c r="O3077" s="1">
        <f t="shared" si="681"/>
        <v>0</v>
      </c>
      <c r="P3077">
        <f t="shared" si="682"/>
        <v>50</v>
      </c>
    </row>
    <row r="3078" spans="1:16" x14ac:dyDescent="0.25">
      <c r="A3078" s="16">
        <f t="shared" si="683"/>
        <v>3076</v>
      </c>
      <c r="B3078" s="16">
        <f t="shared" si="672"/>
        <v>51</v>
      </c>
      <c r="C3078" s="1">
        <f t="shared" si="684"/>
        <v>2</v>
      </c>
      <c r="D3078" s="1">
        <f>VLOOKUP(C3078,Uitleg!$H$10:$K$14,2,FALSE)</f>
        <v>0</v>
      </c>
      <c r="E3078" s="1">
        <f>VLOOKUP(C3078,Uitleg!$H$10:$K$14,3,FALSE)</f>
        <v>1</v>
      </c>
      <c r="F3078">
        <f t="shared" si="685"/>
        <v>4</v>
      </c>
      <c r="G3078" s="17">
        <f t="shared" si="673"/>
        <v>66.122957939517747</v>
      </c>
      <c r="H3078" s="1">
        <f t="shared" si="674"/>
        <v>0</v>
      </c>
      <c r="I3078" s="1">
        <f t="shared" si="675"/>
        <v>1</v>
      </c>
      <c r="J3078" s="1">
        <f t="shared" si="676"/>
        <v>0</v>
      </c>
      <c r="K3078" s="1">
        <f t="shared" si="677"/>
        <v>0</v>
      </c>
      <c r="L3078" s="1">
        <f t="shared" si="678"/>
        <v>0</v>
      </c>
      <c r="M3078" s="1">
        <f t="shared" si="679"/>
        <v>0</v>
      </c>
      <c r="N3078" s="1" t="str">
        <f t="shared" si="680"/>
        <v>JA</v>
      </c>
      <c r="O3078" s="1">
        <f t="shared" si="681"/>
        <v>3</v>
      </c>
      <c r="P3078">
        <f t="shared" si="682"/>
        <v>50</v>
      </c>
    </row>
    <row r="3079" spans="1:16" x14ac:dyDescent="0.25">
      <c r="A3079" s="16">
        <f t="shared" si="683"/>
        <v>3077</v>
      </c>
      <c r="B3079" s="16">
        <f t="shared" si="672"/>
        <v>51</v>
      </c>
      <c r="C3079" s="1">
        <f t="shared" si="684"/>
        <v>3</v>
      </c>
      <c r="D3079" s="1">
        <f>VLOOKUP(C3079,Uitleg!$H$10:$K$14,2,FALSE)</f>
        <v>0</v>
      </c>
      <c r="E3079" s="1">
        <f>VLOOKUP(C3079,Uitleg!$H$10:$K$14,3,FALSE)</f>
        <v>0</v>
      </c>
      <c r="F3079">
        <f t="shared" si="685"/>
        <v>0</v>
      </c>
      <c r="G3079" s="17">
        <f t="shared" si="673"/>
        <v>66.264153108081658</v>
      </c>
      <c r="H3079" s="1">
        <f t="shared" si="674"/>
        <v>0</v>
      </c>
      <c r="I3079" s="1">
        <f t="shared" si="675"/>
        <v>0</v>
      </c>
      <c r="J3079" s="1">
        <f t="shared" si="676"/>
        <v>0</v>
      </c>
      <c r="K3079" s="1">
        <f t="shared" si="677"/>
        <v>0</v>
      </c>
      <c r="L3079" s="1">
        <f t="shared" si="678"/>
        <v>0</v>
      </c>
      <c r="M3079" s="1">
        <f t="shared" si="679"/>
        <v>0</v>
      </c>
      <c r="N3079" s="1" t="str">
        <f t="shared" si="680"/>
        <v>nee</v>
      </c>
      <c r="O3079" s="1">
        <f t="shared" si="681"/>
        <v>0</v>
      </c>
      <c r="P3079">
        <f t="shared" si="682"/>
        <v>0</v>
      </c>
    </row>
    <row r="3080" spans="1:16" x14ac:dyDescent="0.25">
      <c r="A3080" s="16">
        <f t="shared" si="683"/>
        <v>3078</v>
      </c>
      <c r="B3080" s="16">
        <f t="shared" si="672"/>
        <v>51</v>
      </c>
      <c r="C3080" s="1">
        <f t="shared" si="684"/>
        <v>3</v>
      </c>
      <c r="D3080" s="1">
        <f>VLOOKUP(C3080,Uitleg!$H$10:$K$14,2,FALSE)</f>
        <v>0</v>
      </c>
      <c r="E3080" s="1">
        <f>VLOOKUP(C3080,Uitleg!$H$10:$K$14,3,FALSE)</f>
        <v>0</v>
      </c>
      <c r="F3080">
        <f t="shared" si="685"/>
        <v>1</v>
      </c>
      <c r="G3080" s="17">
        <f t="shared" si="673"/>
        <v>66.405124122963471</v>
      </c>
      <c r="H3080" s="1">
        <f t="shared" si="674"/>
        <v>0</v>
      </c>
      <c r="I3080" s="1">
        <f t="shared" si="675"/>
        <v>0</v>
      </c>
      <c r="J3080" s="1">
        <f t="shared" si="676"/>
        <v>0</v>
      </c>
      <c r="K3080" s="1">
        <f t="shared" si="677"/>
        <v>0</v>
      </c>
      <c r="L3080" s="1">
        <f t="shared" si="678"/>
        <v>0</v>
      </c>
      <c r="M3080" s="1">
        <f t="shared" si="679"/>
        <v>0</v>
      </c>
      <c r="N3080" s="1" t="str">
        <f t="shared" si="680"/>
        <v>nee</v>
      </c>
      <c r="O3080" s="1">
        <f t="shared" si="681"/>
        <v>0</v>
      </c>
      <c r="P3080">
        <f t="shared" si="682"/>
        <v>0</v>
      </c>
    </row>
    <row r="3081" spans="1:16" x14ac:dyDescent="0.25">
      <c r="A3081" s="16">
        <f t="shared" si="683"/>
        <v>3079</v>
      </c>
      <c r="B3081" s="16">
        <f t="shared" si="672"/>
        <v>51</v>
      </c>
      <c r="C3081" s="1">
        <f t="shared" si="684"/>
        <v>3</v>
      </c>
      <c r="D3081" s="1">
        <f>VLOOKUP(C3081,Uitleg!$H$10:$K$14,2,FALSE)</f>
        <v>0</v>
      </c>
      <c r="E3081" s="1">
        <f>VLOOKUP(C3081,Uitleg!$H$10:$K$14,3,FALSE)</f>
        <v>0</v>
      </c>
      <c r="F3081">
        <f t="shared" si="685"/>
        <v>2</v>
      </c>
      <c r="G3081" s="17">
        <f t="shared" si="673"/>
        <v>66.545864355091766</v>
      </c>
      <c r="H3081" s="1">
        <f t="shared" si="674"/>
        <v>0</v>
      </c>
      <c r="I3081" s="1">
        <f t="shared" si="675"/>
        <v>0</v>
      </c>
      <c r="J3081" s="1">
        <f t="shared" si="676"/>
        <v>0</v>
      </c>
      <c r="K3081" s="1">
        <f t="shared" si="677"/>
        <v>0</v>
      </c>
      <c r="L3081" s="1">
        <f t="shared" si="678"/>
        <v>0</v>
      </c>
      <c r="M3081" s="1">
        <f t="shared" si="679"/>
        <v>0</v>
      </c>
      <c r="N3081" s="1" t="str">
        <f t="shared" si="680"/>
        <v>nee</v>
      </c>
      <c r="O3081" s="1">
        <f t="shared" si="681"/>
        <v>0</v>
      </c>
      <c r="P3081">
        <f t="shared" si="682"/>
        <v>0</v>
      </c>
    </row>
    <row r="3082" spans="1:16" x14ac:dyDescent="0.25">
      <c r="A3082" s="16">
        <f t="shared" si="683"/>
        <v>3080</v>
      </c>
      <c r="B3082" s="16">
        <f t="shared" si="672"/>
        <v>51</v>
      </c>
      <c r="C3082" s="1">
        <f t="shared" si="684"/>
        <v>3</v>
      </c>
      <c r="D3082" s="1">
        <f>VLOOKUP(C3082,Uitleg!$H$10:$K$14,2,FALSE)</f>
        <v>0</v>
      </c>
      <c r="E3082" s="1">
        <f>VLOOKUP(C3082,Uitleg!$H$10:$K$14,3,FALSE)</f>
        <v>0</v>
      </c>
      <c r="F3082">
        <f t="shared" si="685"/>
        <v>3</v>
      </c>
      <c r="G3082" s="17">
        <f t="shared" si="673"/>
        <v>66.686367181014333</v>
      </c>
      <c r="H3082" s="1">
        <f t="shared" si="674"/>
        <v>0</v>
      </c>
      <c r="I3082" s="1">
        <f t="shared" si="675"/>
        <v>0</v>
      </c>
      <c r="J3082" s="1">
        <f t="shared" si="676"/>
        <v>0</v>
      </c>
      <c r="K3082" s="1">
        <f t="shared" si="677"/>
        <v>0</v>
      </c>
      <c r="L3082" s="1">
        <f t="shared" si="678"/>
        <v>0</v>
      </c>
      <c r="M3082" s="1">
        <f t="shared" si="679"/>
        <v>0</v>
      </c>
      <c r="N3082" s="1" t="str">
        <f t="shared" si="680"/>
        <v>nee</v>
      </c>
      <c r="O3082" s="1">
        <f t="shared" si="681"/>
        <v>0</v>
      </c>
      <c r="P3082">
        <f t="shared" si="682"/>
        <v>0</v>
      </c>
    </row>
    <row r="3083" spans="1:16" x14ac:dyDescent="0.25">
      <c r="A3083" s="16">
        <f t="shared" si="683"/>
        <v>3081</v>
      </c>
      <c r="B3083" s="16">
        <f t="shared" si="672"/>
        <v>51</v>
      </c>
      <c r="C3083" s="1">
        <f t="shared" si="684"/>
        <v>3</v>
      </c>
      <c r="D3083" s="1">
        <f>VLOOKUP(C3083,Uitleg!$H$10:$K$14,2,FALSE)</f>
        <v>0</v>
      </c>
      <c r="E3083" s="1">
        <f>VLOOKUP(C3083,Uitleg!$H$10:$K$14,3,FALSE)</f>
        <v>0</v>
      </c>
      <c r="F3083">
        <f t="shared" si="685"/>
        <v>4</v>
      </c>
      <c r="G3083" s="17">
        <f t="shared" si="673"/>
        <v>66.826625983160298</v>
      </c>
      <c r="H3083" s="1">
        <f t="shared" si="674"/>
        <v>0</v>
      </c>
      <c r="I3083" s="1">
        <f t="shared" si="675"/>
        <v>0</v>
      </c>
      <c r="J3083" s="1">
        <f t="shared" si="676"/>
        <v>0</v>
      </c>
      <c r="K3083" s="1">
        <f t="shared" si="677"/>
        <v>0</v>
      </c>
      <c r="L3083" s="1">
        <f t="shared" si="678"/>
        <v>0</v>
      </c>
      <c r="M3083" s="1">
        <f t="shared" si="679"/>
        <v>0</v>
      </c>
      <c r="N3083" s="1" t="str">
        <f t="shared" si="680"/>
        <v>nee</v>
      </c>
      <c r="O3083" s="1">
        <f t="shared" si="681"/>
        <v>0</v>
      </c>
      <c r="P3083">
        <f t="shared" si="682"/>
        <v>0</v>
      </c>
    </row>
    <row r="3084" spans="1:16" x14ac:dyDescent="0.25">
      <c r="A3084" s="16">
        <f t="shared" si="683"/>
        <v>3082</v>
      </c>
      <c r="B3084" s="16">
        <f t="shared" si="672"/>
        <v>51</v>
      </c>
      <c r="C3084" s="1">
        <f t="shared" si="684"/>
        <v>3</v>
      </c>
      <c r="D3084" s="1">
        <f>VLOOKUP(C3084,Uitleg!$H$10:$K$14,2,FALSE)</f>
        <v>0</v>
      </c>
      <c r="E3084" s="1">
        <f>VLOOKUP(C3084,Uitleg!$H$10:$K$14,3,FALSE)</f>
        <v>0</v>
      </c>
      <c r="F3084">
        <f t="shared" si="685"/>
        <v>5</v>
      </c>
      <c r="G3084" s="17">
        <f t="shared" si="673"/>
        <v>66.966634150100759</v>
      </c>
      <c r="H3084" s="1">
        <f t="shared" si="674"/>
        <v>0</v>
      </c>
      <c r="I3084" s="1">
        <f t="shared" si="675"/>
        <v>0</v>
      </c>
      <c r="J3084" s="1">
        <f t="shared" si="676"/>
        <v>0</v>
      </c>
      <c r="K3084" s="1">
        <f t="shared" si="677"/>
        <v>0</v>
      </c>
      <c r="L3084" s="1">
        <f t="shared" si="678"/>
        <v>0</v>
      </c>
      <c r="M3084" s="1">
        <f t="shared" si="679"/>
        <v>0</v>
      </c>
      <c r="N3084" s="1" t="str">
        <f t="shared" si="680"/>
        <v>nee</v>
      </c>
      <c r="O3084" s="1">
        <f t="shared" si="681"/>
        <v>0</v>
      </c>
      <c r="P3084">
        <f t="shared" si="682"/>
        <v>0</v>
      </c>
    </row>
    <row r="3085" spans="1:16" x14ac:dyDescent="0.25">
      <c r="A3085" s="16">
        <f t="shared" si="683"/>
        <v>3083</v>
      </c>
      <c r="B3085" s="16">
        <f t="shared" si="672"/>
        <v>51</v>
      </c>
      <c r="C3085" s="1">
        <f t="shared" si="684"/>
        <v>3</v>
      </c>
      <c r="D3085" s="1">
        <f>VLOOKUP(C3085,Uitleg!$H$10:$K$14,2,FALSE)</f>
        <v>0</v>
      </c>
      <c r="E3085" s="1">
        <f>VLOOKUP(C3085,Uitleg!$H$10:$K$14,3,FALSE)</f>
        <v>0</v>
      </c>
      <c r="F3085">
        <f t="shared" si="685"/>
        <v>6</v>
      </c>
      <c r="G3085" s="17">
        <f t="shared" si="673"/>
        <v>67.106385076810525</v>
      </c>
      <c r="H3085" s="1">
        <f t="shared" si="674"/>
        <v>0</v>
      </c>
      <c r="I3085" s="1">
        <f t="shared" si="675"/>
        <v>0</v>
      </c>
      <c r="J3085" s="1">
        <f t="shared" si="676"/>
        <v>0</v>
      </c>
      <c r="K3085" s="1">
        <f t="shared" si="677"/>
        <v>0</v>
      </c>
      <c r="L3085" s="1">
        <f t="shared" si="678"/>
        <v>0</v>
      </c>
      <c r="M3085" s="1">
        <f t="shared" si="679"/>
        <v>0</v>
      </c>
      <c r="N3085" s="1" t="str">
        <f t="shared" si="680"/>
        <v>nee</v>
      </c>
      <c r="O3085" s="1">
        <f t="shared" si="681"/>
        <v>0</v>
      </c>
      <c r="P3085">
        <f t="shared" si="682"/>
        <v>0</v>
      </c>
    </row>
    <row r="3086" spans="1:16" x14ac:dyDescent="0.25">
      <c r="A3086" s="16">
        <f t="shared" si="683"/>
        <v>3084</v>
      </c>
      <c r="B3086" s="16">
        <f t="shared" si="672"/>
        <v>51</v>
      </c>
      <c r="C3086" s="1">
        <f t="shared" si="684"/>
        <v>3</v>
      </c>
      <c r="D3086" s="1">
        <f>VLOOKUP(C3086,Uitleg!$H$10:$K$14,2,FALSE)</f>
        <v>0</v>
      </c>
      <c r="E3086" s="1">
        <f>VLOOKUP(C3086,Uitleg!$H$10:$K$14,3,FALSE)</f>
        <v>0</v>
      </c>
      <c r="F3086">
        <f t="shared" si="685"/>
        <v>7</v>
      </c>
      <c r="G3086" s="17">
        <f t="shared" si="673"/>
        <v>67.245872164928755</v>
      </c>
      <c r="H3086" s="1">
        <f t="shared" si="674"/>
        <v>0</v>
      </c>
      <c r="I3086" s="1">
        <f t="shared" si="675"/>
        <v>0</v>
      </c>
      <c r="J3086" s="1">
        <f t="shared" si="676"/>
        <v>0</v>
      </c>
      <c r="K3086" s="1">
        <f t="shared" si="677"/>
        <v>1</v>
      </c>
      <c r="L3086" s="1">
        <f t="shared" si="678"/>
        <v>0</v>
      </c>
      <c r="M3086" s="1">
        <f t="shared" si="679"/>
        <v>0</v>
      </c>
      <c r="N3086" s="1" t="str">
        <f t="shared" si="680"/>
        <v>JA</v>
      </c>
      <c r="O3086" s="1">
        <f t="shared" si="681"/>
        <v>4</v>
      </c>
      <c r="P3086">
        <f t="shared" si="682"/>
        <v>0</v>
      </c>
    </row>
    <row r="3087" spans="1:16" x14ac:dyDescent="0.25">
      <c r="A3087" s="16">
        <f t="shared" si="683"/>
        <v>3085</v>
      </c>
      <c r="B3087" s="16">
        <f t="shared" si="672"/>
        <v>51</v>
      </c>
      <c r="C3087" s="1">
        <f t="shared" si="684"/>
        <v>4</v>
      </c>
      <c r="D3087" s="1">
        <f>VLOOKUP(C3087,Uitleg!$H$10:$K$14,2,FALSE)</f>
        <v>1</v>
      </c>
      <c r="E3087" s="1">
        <f>VLOOKUP(C3087,Uitleg!$H$10:$K$14,3,FALSE)</f>
        <v>0</v>
      </c>
      <c r="F3087">
        <f t="shared" si="685"/>
        <v>0</v>
      </c>
      <c r="G3087" s="17">
        <f t="shared" si="673"/>
        <v>67.385088823020254</v>
      </c>
      <c r="H3087" s="1">
        <f t="shared" si="674"/>
        <v>0</v>
      </c>
      <c r="I3087" s="1">
        <f t="shared" si="675"/>
        <v>0</v>
      </c>
      <c r="J3087" s="1">
        <f t="shared" si="676"/>
        <v>0</v>
      </c>
      <c r="K3087" s="1">
        <f t="shared" si="677"/>
        <v>0</v>
      </c>
      <c r="L3087" s="1">
        <f t="shared" si="678"/>
        <v>0</v>
      </c>
      <c r="M3087" s="1">
        <f t="shared" si="679"/>
        <v>0</v>
      </c>
      <c r="N3087" s="1" t="str">
        <f t="shared" si="680"/>
        <v>nee</v>
      </c>
      <c r="O3087" s="1">
        <f t="shared" si="681"/>
        <v>0</v>
      </c>
      <c r="P3087">
        <f t="shared" si="682"/>
        <v>50</v>
      </c>
    </row>
    <row r="3088" spans="1:16" x14ac:dyDescent="0.25">
      <c r="A3088" s="16">
        <f t="shared" si="683"/>
        <v>3086</v>
      </c>
      <c r="B3088" s="16">
        <f t="shared" si="672"/>
        <v>51</v>
      </c>
      <c r="C3088" s="1">
        <f t="shared" si="684"/>
        <v>4</v>
      </c>
      <c r="D3088" s="1">
        <f>VLOOKUP(C3088,Uitleg!$H$10:$K$14,2,FALSE)</f>
        <v>1</v>
      </c>
      <c r="E3088" s="1">
        <f>VLOOKUP(C3088,Uitleg!$H$10:$K$14,3,FALSE)</f>
        <v>0</v>
      </c>
      <c r="F3088">
        <f t="shared" si="685"/>
        <v>1</v>
      </c>
      <c r="G3088" s="17">
        <f t="shared" si="673"/>
        <v>67.524028466835347</v>
      </c>
      <c r="H3088" s="1">
        <f t="shared" si="674"/>
        <v>0</v>
      </c>
      <c r="I3088" s="1">
        <f t="shared" si="675"/>
        <v>0</v>
      </c>
      <c r="J3088" s="1">
        <f t="shared" si="676"/>
        <v>0</v>
      </c>
      <c r="K3088" s="1">
        <f t="shared" si="677"/>
        <v>0</v>
      </c>
      <c r="L3088" s="1">
        <f t="shared" si="678"/>
        <v>0</v>
      </c>
      <c r="M3088" s="1">
        <f t="shared" si="679"/>
        <v>0</v>
      </c>
      <c r="N3088" s="1" t="str">
        <f t="shared" si="680"/>
        <v>nee</v>
      </c>
      <c r="O3088" s="1">
        <f t="shared" si="681"/>
        <v>0</v>
      </c>
      <c r="P3088">
        <f t="shared" si="682"/>
        <v>50</v>
      </c>
    </row>
    <row r="3089" spans="1:16" x14ac:dyDescent="0.25">
      <c r="A3089" s="16">
        <f t="shared" si="683"/>
        <v>3087</v>
      </c>
      <c r="B3089" s="16">
        <f t="shared" si="672"/>
        <v>51</v>
      </c>
      <c r="C3089" s="1">
        <f t="shared" si="684"/>
        <v>4</v>
      </c>
      <c r="D3089" s="1">
        <f>VLOOKUP(C3089,Uitleg!$H$10:$K$14,2,FALSE)</f>
        <v>1</v>
      </c>
      <c r="E3089" s="1">
        <f>VLOOKUP(C3089,Uitleg!$H$10:$K$14,3,FALSE)</f>
        <v>0</v>
      </c>
      <c r="F3089">
        <f t="shared" si="685"/>
        <v>2</v>
      </c>
      <c r="G3089" s="17">
        <f t="shared" si="673"/>
        <v>67.662684519570448</v>
      </c>
      <c r="H3089" s="1">
        <f t="shared" si="674"/>
        <v>0</v>
      </c>
      <c r="I3089" s="1">
        <f t="shared" si="675"/>
        <v>0</v>
      </c>
      <c r="J3089" s="1">
        <f t="shared" si="676"/>
        <v>0</v>
      </c>
      <c r="K3089" s="1">
        <f t="shared" si="677"/>
        <v>0</v>
      </c>
      <c r="L3089" s="1">
        <f t="shared" si="678"/>
        <v>0</v>
      </c>
      <c r="M3089" s="1">
        <f t="shared" si="679"/>
        <v>0</v>
      </c>
      <c r="N3089" s="1" t="str">
        <f t="shared" si="680"/>
        <v>nee</v>
      </c>
      <c r="O3089" s="1">
        <f t="shared" si="681"/>
        <v>0</v>
      </c>
      <c r="P3089">
        <f t="shared" si="682"/>
        <v>50</v>
      </c>
    </row>
    <row r="3090" spans="1:16" x14ac:dyDescent="0.25">
      <c r="A3090" s="16">
        <f t="shared" si="683"/>
        <v>3088</v>
      </c>
      <c r="B3090" s="16">
        <f t="shared" si="672"/>
        <v>51</v>
      </c>
      <c r="C3090" s="1">
        <f t="shared" si="684"/>
        <v>4</v>
      </c>
      <c r="D3090" s="1">
        <f>VLOOKUP(C3090,Uitleg!$H$10:$K$14,2,FALSE)</f>
        <v>1</v>
      </c>
      <c r="E3090" s="1">
        <f>VLOOKUP(C3090,Uitleg!$H$10:$K$14,3,FALSE)</f>
        <v>0</v>
      </c>
      <c r="F3090">
        <f t="shared" si="685"/>
        <v>3</v>
      </c>
      <c r="G3090" s="17">
        <f t="shared" si="673"/>
        <v>67.801050412128063</v>
      </c>
      <c r="H3090" s="1">
        <f t="shared" si="674"/>
        <v>0</v>
      </c>
      <c r="I3090" s="1">
        <f t="shared" si="675"/>
        <v>0</v>
      </c>
      <c r="J3090" s="1">
        <f t="shared" si="676"/>
        <v>0</v>
      </c>
      <c r="K3090" s="1">
        <f t="shared" si="677"/>
        <v>0</v>
      </c>
      <c r="L3090" s="1">
        <f t="shared" si="678"/>
        <v>0</v>
      </c>
      <c r="M3090" s="1">
        <f t="shared" si="679"/>
        <v>0</v>
      </c>
      <c r="N3090" s="1" t="str">
        <f t="shared" si="680"/>
        <v>nee</v>
      </c>
      <c r="O3090" s="1">
        <f t="shared" si="681"/>
        <v>0</v>
      </c>
      <c r="P3090">
        <f t="shared" si="682"/>
        <v>50</v>
      </c>
    </row>
    <row r="3091" spans="1:16" x14ac:dyDescent="0.25">
      <c r="A3091" s="16">
        <f t="shared" si="683"/>
        <v>3089</v>
      </c>
      <c r="B3091" s="16">
        <f t="shared" si="672"/>
        <v>51</v>
      </c>
      <c r="C3091" s="1">
        <f t="shared" si="684"/>
        <v>4</v>
      </c>
      <c r="D3091" s="1">
        <f>VLOOKUP(C3091,Uitleg!$H$10:$K$14,2,FALSE)</f>
        <v>1</v>
      </c>
      <c r="E3091" s="1">
        <f>VLOOKUP(C3091,Uitleg!$H$10:$K$14,3,FALSE)</f>
        <v>0</v>
      </c>
      <c r="F3091">
        <f t="shared" si="685"/>
        <v>4</v>
      </c>
      <c r="G3091" s="17">
        <f t="shared" si="673"/>
        <v>67.939119583376723</v>
      </c>
      <c r="H3091" s="1">
        <f t="shared" si="674"/>
        <v>0</v>
      </c>
      <c r="I3091" s="1">
        <f t="shared" si="675"/>
        <v>0</v>
      </c>
      <c r="J3091" s="1">
        <f t="shared" si="676"/>
        <v>0</v>
      </c>
      <c r="K3091" s="1">
        <f t="shared" si="677"/>
        <v>0</v>
      </c>
      <c r="L3091" s="1">
        <f t="shared" si="678"/>
        <v>1</v>
      </c>
      <c r="M3091" s="1">
        <f t="shared" si="679"/>
        <v>0</v>
      </c>
      <c r="N3091" s="1" t="str">
        <f t="shared" si="680"/>
        <v>JA</v>
      </c>
      <c r="O3091" s="1">
        <f t="shared" si="681"/>
        <v>1</v>
      </c>
      <c r="P3091">
        <f t="shared" si="682"/>
        <v>50</v>
      </c>
    </row>
    <row r="3092" spans="1:16" x14ac:dyDescent="0.25">
      <c r="A3092" s="16">
        <f t="shared" si="683"/>
        <v>3090</v>
      </c>
      <c r="B3092" s="16">
        <f t="shared" si="672"/>
        <v>51</v>
      </c>
      <c r="C3092" s="1">
        <f t="shared" si="684"/>
        <v>1</v>
      </c>
      <c r="D3092" s="1">
        <f>VLOOKUP(C3092,Uitleg!$H$10:$K$14,2,FALSE)</f>
        <v>0</v>
      </c>
      <c r="E3092" s="1">
        <f>VLOOKUP(C3092,Uitleg!$H$10:$K$14,3,FALSE)</f>
        <v>0</v>
      </c>
      <c r="F3092">
        <f t="shared" si="685"/>
        <v>0</v>
      </c>
      <c r="G3092" s="17">
        <f t="shared" si="673"/>
        <v>68.07688548040997</v>
      </c>
      <c r="H3092" s="1">
        <f t="shared" si="674"/>
        <v>0</v>
      </c>
      <c r="I3092" s="1">
        <f t="shared" si="675"/>
        <v>0</v>
      </c>
      <c r="J3092" s="1">
        <f t="shared" si="676"/>
        <v>0</v>
      </c>
      <c r="K3092" s="1">
        <f t="shared" si="677"/>
        <v>0</v>
      </c>
      <c r="L3092" s="1">
        <f t="shared" si="678"/>
        <v>0</v>
      </c>
      <c r="M3092" s="1">
        <f t="shared" si="679"/>
        <v>0</v>
      </c>
      <c r="N3092" s="1" t="str">
        <f t="shared" si="680"/>
        <v>nee</v>
      </c>
      <c r="O3092" s="1">
        <f t="shared" si="681"/>
        <v>0</v>
      </c>
      <c r="P3092">
        <f t="shared" si="682"/>
        <v>0</v>
      </c>
    </row>
    <row r="3093" spans="1:16" x14ac:dyDescent="0.25">
      <c r="A3093" s="16">
        <f t="shared" si="683"/>
        <v>3091</v>
      </c>
      <c r="B3093" s="16">
        <f t="shared" si="672"/>
        <v>51</v>
      </c>
      <c r="C3093" s="1">
        <f t="shared" si="684"/>
        <v>1</v>
      </c>
      <c r="D3093" s="1">
        <f>VLOOKUP(C3093,Uitleg!$H$10:$K$14,2,FALSE)</f>
        <v>0</v>
      </c>
      <c r="E3093" s="1">
        <f>VLOOKUP(C3093,Uitleg!$H$10:$K$14,3,FALSE)</f>
        <v>0</v>
      </c>
      <c r="F3093">
        <f t="shared" si="685"/>
        <v>1</v>
      </c>
      <c r="G3093" s="17">
        <f t="shared" si="673"/>
        <v>68.21434155880597</v>
      </c>
      <c r="H3093" s="1">
        <f t="shared" si="674"/>
        <v>0</v>
      </c>
      <c r="I3093" s="1">
        <f t="shared" si="675"/>
        <v>0</v>
      </c>
      <c r="J3093" s="1">
        <f t="shared" si="676"/>
        <v>0</v>
      </c>
      <c r="K3093" s="1">
        <f t="shared" si="677"/>
        <v>0</v>
      </c>
      <c r="L3093" s="1">
        <f t="shared" si="678"/>
        <v>0</v>
      </c>
      <c r="M3093" s="1">
        <f t="shared" si="679"/>
        <v>0</v>
      </c>
      <c r="N3093" s="1" t="str">
        <f t="shared" si="680"/>
        <v>nee</v>
      </c>
      <c r="O3093" s="1">
        <f t="shared" si="681"/>
        <v>0</v>
      </c>
      <c r="P3093">
        <f t="shared" si="682"/>
        <v>0</v>
      </c>
    </row>
    <row r="3094" spans="1:16" x14ac:dyDescent="0.25">
      <c r="A3094" s="16">
        <f t="shared" si="683"/>
        <v>3092</v>
      </c>
      <c r="B3094" s="16">
        <f t="shared" si="672"/>
        <v>51</v>
      </c>
      <c r="C3094" s="1">
        <f t="shared" si="684"/>
        <v>1</v>
      </c>
      <c r="D3094" s="1">
        <f>VLOOKUP(C3094,Uitleg!$H$10:$K$14,2,FALSE)</f>
        <v>0</v>
      </c>
      <c r="E3094" s="1">
        <f>VLOOKUP(C3094,Uitleg!$H$10:$K$14,3,FALSE)</f>
        <v>0</v>
      </c>
      <c r="F3094">
        <f t="shared" si="685"/>
        <v>2</v>
      </c>
      <c r="G3094" s="17">
        <f t="shared" si="673"/>
        <v>68.351481282886013</v>
      </c>
      <c r="H3094" s="1">
        <f t="shared" si="674"/>
        <v>0</v>
      </c>
      <c r="I3094" s="1">
        <f t="shared" si="675"/>
        <v>0</v>
      </c>
      <c r="J3094" s="1">
        <f t="shared" si="676"/>
        <v>0</v>
      </c>
      <c r="K3094" s="1">
        <f t="shared" si="677"/>
        <v>0</v>
      </c>
      <c r="L3094" s="1">
        <f t="shared" si="678"/>
        <v>0</v>
      </c>
      <c r="M3094" s="1">
        <f t="shared" si="679"/>
        <v>0</v>
      </c>
      <c r="N3094" s="1" t="str">
        <f t="shared" si="680"/>
        <v>nee</v>
      </c>
      <c r="O3094" s="1">
        <f t="shared" si="681"/>
        <v>0</v>
      </c>
      <c r="P3094">
        <f t="shared" si="682"/>
        <v>0</v>
      </c>
    </row>
    <row r="3095" spans="1:16" x14ac:dyDescent="0.25">
      <c r="A3095" s="16">
        <f t="shared" si="683"/>
        <v>3093</v>
      </c>
      <c r="B3095" s="16">
        <f t="shared" si="672"/>
        <v>51</v>
      </c>
      <c r="C3095" s="1">
        <f t="shared" si="684"/>
        <v>1</v>
      </c>
      <c r="D3095" s="1">
        <f>VLOOKUP(C3095,Uitleg!$H$10:$K$14,2,FALSE)</f>
        <v>0</v>
      </c>
      <c r="E3095" s="1">
        <f>VLOOKUP(C3095,Uitleg!$H$10:$K$14,3,FALSE)</f>
        <v>0</v>
      </c>
      <c r="F3095">
        <f t="shared" si="685"/>
        <v>3</v>
      </c>
      <c r="G3095" s="17">
        <f t="shared" si="673"/>
        <v>68.488298125973742</v>
      </c>
      <c r="H3095" s="1">
        <f t="shared" si="674"/>
        <v>0</v>
      </c>
      <c r="I3095" s="1">
        <f t="shared" si="675"/>
        <v>0</v>
      </c>
      <c r="J3095" s="1">
        <f t="shared" si="676"/>
        <v>0</v>
      </c>
      <c r="K3095" s="1">
        <f t="shared" si="677"/>
        <v>0</v>
      </c>
      <c r="L3095" s="1">
        <f t="shared" si="678"/>
        <v>0</v>
      </c>
      <c r="M3095" s="1">
        <f t="shared" si="679"/>
        <v>0</v>
      </c>
      <c r="N3095" s="1" t="str">
        <f t="shared" si="680"/>
        <v>nee</v>
      </c>
      <c r="O3095" s="1">
        <f t="shared" si="681"/>
        <v>0</v>
      </c>
      <c r="P3095">
        <f t="shared" si="682"/>
        <v>0</v>
      </c>
    </row>
    <row r="3096" spans="1:16" x14ac:dyDescent="0.25">
      <c r="A3096" s="16">
        <f t="shared" si="683"/>
        <v>3094</v>
      </c>
      <c r="B3096" s="16">
        <f t="shared" si="672"/>
        <v>51</v>
      </c>
      <c r="C3096" s="1">
        <f t="shared" si="684"/>
        <v>1</v>
      </c>
      <c r="D3096" s="1">
        <f>VLOOKUP(C3096,Uitleg!$H$10:$K$14,2,FALSE)</f>
        <v>0</v>
      </c>
      <c r="E3096" s="1">
        <f>VLOOKUP(C3096,Uitleg!$H$10:$K$14,3,FALSE)</f>
        <v>0</v>
      </c>
      <c r="F3096">
        <f t="shared" si="685"/>
        <v>4</v>
      </c>
      <c r="G3096" s="17">
        <f t="shared" si="673"/>
        <v>68.624785570652563</v>
      </c>
      <c r="H3096" s="1">
        <f t="shared" si="674"/>
        <v>0</v>
      </c>
      <c r="I3096" s="1">
        <f t="shared" si="675"/>
        <v>0</v>
      </c>
      <c r="J3096" s="1">
        <f t="shared" si="676"/>
        <v>0</v>
      </c>
      <c r="K3096" s="1">
        <f t="shared" si="677"/>
        <v>0</v>
      </c>
      <c r="L3096" s="1">
        <f t="shared" si="678"/>
        <v>0</v>
      </c>
      <c r="M3096" s="1">
        <f t="shared" si="679"/>
        <v>0</v>
      </c>
      <c r="N3096" s="1" t="str">
        <f t="shared" si="680"/>
        <v>nee</v>
      </c>
      <c r="O3096" s="1">
        <f t="shared" si="681"/>
        <v>0</v>
      </c>
      <c r="P3096">
        <f t="shared" si="682"/>
        <v>0</v>
      </c>
    </row>
    <row r="3097" spans="1:16" x14ac:dyDescent="0.25">
      <c r="A3097" s="16">
        <f t="shared" si="683"/>
        <v>3095</v>
      </c>
      <c r="B3097" s="16">
        <f t="shared" si="672"/>
        <v>51</v>
      </c>
      <c r="C3097" s="1">
        <f t="shared" si="684"/>
        <v>1</v>
      </c>
      <c r="D3097" s="1">
        <f>VLOOKUP(C3097,Uitleg!$H$10:$K$14,2,FALSE)</f>
        <v>0</v>
      </c>
      <c r="E3097" s="1">
        <f>VLOOKUP(C3097,Uitleg!$H$10:$K$14,3,FALSE)</f>
        <v>0</v>
      </c>
      <c r="F3097">
        <f t="shared" si="685"/>
        <v>5</v>
      </c>
      <c r="G3097" s="17">
        <f t="shared" si="673"/>
        <v>68.76093710902407</v>
      </c>
      <c r="H3097" s="1">
        <f t="shared" si="674"/>
        <v>0</v>
      </c>
      <c r="I3097" s="1">
        <f t="shared" si="675"/>
        <v>0</v>
      </c>
      <c r="J3097" s="1">
        <f t="shared" si="676"/>
        <v>0</v>
      </c>
      <c r="K3097" s="1">
        <f t="shared" si="677"/>
        <v>0</v>
      </c>
      <c r="L3097" s="1">
        <f t="shared" si="678"/>
        <v>0</v>
      </c>
      <c r="M3097" s="1">
        <f t="shared" si="679"/>
        <v>0</v>
      </c>
      <c r="N3097" s="1" t="str">
        <f t="shared" si="680"/>
        <v>nee</v>
      </c>
      <c r="O3097" s="1">
        <f t="shared" si="681"/>
        <v>0</v>
      </c>
      <c r="P3097">
        <f t="shared" si="682"/>
        <v>0</v>
      </c>
    </row>
    <row r="3098" spans="1:16" x14ac:dyDescent="0.25">
      <c r="A3098" s="16">
        <f t="shared" si="683"/>
        <v>3096</v>
      </c>
      <c r="B3098" s="16">
        <f t="shared" si="672"/>
        <v>51</v>
      </c>
      <c r="C3098" s="1">
        <f t="shared" si="684"/>
        <v>1</v>
      </c>
      <c r="D3098" s="1">
        <f>VLOOKUP(C3098,Uitleg!$H$10:$K$14,2,FALSE)</f>
        <v>0</v>
      </c>
      <c r="E3098" s="1">
        <f>VLOOKUP(C3098,Uitleg!$H$10:$K$14,3,FALSE)</f>
        <v>0</v>
      </c>
      <c r="F3098">
        <f t="shared" si="685"/>
        <v>6</v>
      </c>
      <c r="G3098" s="17">
        <f t="shared" si="673"/>
        <v>68.896746242965619</v>
      </c>
      <c r="H3098" s="1">
        <f t="shared" si="674"/>
        <v>1</v>
      </c>
      <c r="I3098" s="1">
        <f t="shared" si="675"/>
        <v>0</v>
      </c>
      <c r="J3098" s="1">
        <f t="shared" si="676"/>
        <v>0</v>
      </c>
      <c r="K3098" s="1">
        <f t="shared" si="677"/>
        <v>0</v>
      </c>
      <c r="L3098" s="1">
        <f t="shared" si="678"/>
        <v>0</v>
      </c>
      <c r="M3098" s="1">
        <f t="shared" si="679"/>
        <v>0</v>
      </c>
      <c r="N3098" s="1" t="str">
        <f t="shared" si="680"/>
        <v>JA</v>
      </c>
      <c r="O3098" s="1">
        <f t="shared" si="681"/>
        <v>2</v>
      </c>
      <c r="P3098">
        <f t="shared" si="682"/>
        <v>0</v>
      </c>
    </row>
    <row r="3099" spans="1:16" x14ac:dyDescent="0.25">
      <c r="A3099" s="16">
        <f t="shared" si="683"/>
        <v>3097</v>
      </c>
      <c r="B3099" s="16">
        <f t="shared" si="672"/>
        <v>51</v>
      </c>
      <c r="C3099" s="1">
        <f t="shared" si="684"/>
        <v>2</v>
      </c>
      <c r="D3099" s="1">
        <f>VLOOKUP(C3099,Uitleg!$H$10:$K$14,2,FALSE)</f>
        <v>0</v>
      </c>
      <c r="E3099" s="1">
        <f>VLOOKUP(C3099,Uitleg!$H$10:$K$14,3,FALSE)</f>
        <v>1</v>
      </c>
      <c r="F3099">
        <f t="shared" si="685"/>
        <v>0</v>
      </c>
      <c r="G3099" s="17">
        <f t="shared" si="673"/>
        <v>69.032206484387302</v>
      </c>
      <c r="H3099" s="1">
        <f t="shared" si="674"/>
        <v>0</v>
      </c>
      <c r="I3099" s="1">
        <f t="shared" si="675"/>
        <v>0</v>
      </c>
      <c r="J3099" s="1">
        <f t="shared" si="676"/>
        <v>0</v>
      </c>
      <c r="K3099" s="1">
        <f t="shared" si="677"/>
        <v>0</v>
      </c>
      <c r="L3099" s="1">
        <f t="shared" si="678"/>
        <v>0</v>
      </c>
      <c r="M3099" s="1">
        <f t="shared" si="679"/>
        <v>0</v>
      </c>
      <c r="N3099" s="1" t="str">
        <f t="shared" si="680"/>
        <v>nee</v>
      </c>
      <c r="O3099" s="1">
        <f t="shared" si="681"/>
        <v>0</v>
      </c>
      <c r="P3099">
        <f t="shared" si="682"/>
        <v>50</v>
      </c>
    </row>
    <row r="3100" spans="1:16" x14ac:dyDescent="0.25">
      <c r="A3100" s="16">
        <f t="shared" si="683"/>
        <v>3098</v>
      </c>
      <c r="B3100" s="16">
        <f t="shared" si="672"/>
        <v>51</v>
      </c>
      <c r="C3100" s="1">
        <f t="shared" si="684"/>
        <v>2</v>
      </c>
      <c r="D3100" s="1">
        <f>VLOOKUP(C3100,Uitleg!$H$10:$K$14,2,FALSE)</f>
        <v>0</v>
      </c>
      <c r="E3100" s="1">
        <f>VLOOKUP(C3100,Uitleg!$H$10:$K$14,3,FALSE)</f>
        <v>1</v>
      </c>
      <c r="F3100">
        <f t="shared" si="685"/>
        <v>1</v>
      </c>
      <c r="G3100" s="17">
        <f t="shared" si="673"/>
        <v>69.167311355489403</v>
      </c>
      <c r="H3100" s="1">
        <f t="shared" si="674"/>
        <v>0</v>
      </c>
      <c r="I3100" s="1">
        <f t="shared" si="675"/>
        <v>0</v>
      </c>
      <c r="J3100" s="1">
        <f t="shared" si="676"/>
        <v>0</v>
      </c>
      <c r="K3100" s="1">
        <f t="shared" si="677"/>
        <v>0</v>
      </c>
      <c r="L3100" s="1">
        <f t="shared" si="678"/>
        <v>0</v>
      </c>
      <c r="M3100" s="1">
        <f t="shared" si="679"/>
        <v>0</v>
      </c>
      <c r="N3100" s="1" t="str">
        <f t="shared" si="680"/>
        <v>nee</v>
      </c>
      <c r="O3100" s="1">
        <f t="shared" si="681"/>
        <v>0</v>
      </c>
      <c r="P3100">
        <f t="shared" si="682"/>
        <v>50</v>
      </c>
    </row>
    <row r="3101" spans="1:16" x14ac:dyDescent="0.25">
      <c r="A3101" s="16">
        <f t="shared" si="683"/>
        <v>3099</v>
      </c>
      <c r="B3101" s="16">
        <f t="shared" si="672"/>
        <v>51</v>
      </c>
      <c r="C3101" s="1">
        <f t="shared" si="684"/>
        <v>2</v>
      </c>
      <c r="D3101" s="1">
        <f>VLOOKUP(C3101,Uitleg!$H$10:$K$14,2,FALSE)</f>
        <v>0</v>
      </c>
      <c r="E3101" s="1">
        <f>VLOOKUP(C3101,Uitleg!$H$10:$K$14,3,FALSE)</f>
        <v>1</v>
      </c>
      <c r="F3101">
        <f t="shared" si="685"/>
        <v>2</v>
      </c>
      <c r="G3101" s="17">
        <f t="shared" si="673"/>
        <v>69.302054389018139</v>
      </c>
      <c r="H3101" s="1">
        <f t="shared" si="674"/>
        <v>0</v>
      </c>
      <c r="I3101" s="1">
        <f t="shared" si="675"/>
        <v>0</v>
      </c>
      <c r="J3101" s="1">
        <f t="shared" si="676"/>
        <v>0</v>
      </c>
      <c r="K3101" s="1">
        <f t="shared" si="677"/>
        <v>0</v>
      </c>
      <c r="L3101" s="1">
        <f t="shared" si="678"/>
        <v>0</v>
      </c>
      <c r="M3101" s="1">
        <f t="shared" si="679"/>
        <v>0</v>
      </c>
      <c r="N3101" s="1" t="str">
        <f t="shared" si="680"/>
        <v>nee</v>
      </c>
      <c r="O3101" s="1">
        <f t="shared" si="681"/>
        <v>0</v>
      </c>
      <c r="P3101">
        <f t="shared" si="682"/>
        <v>50</v>
      </c>
    </row>
    <row r="3102" spans="1:16" x14ac:dyDescent="0.25">
      <c r="A3102" s="16">
        <f t="shared" si="683"/>
        <v>3100</v>
      </c>
      <c r="B3102" s="16">
        <f t="shared" si="672"/>
        <v>51</v>
      </c>
      <c r="C3102" s="1">
        <f t="shared" si="684"/>
        <v>2</v>
      </c>
      <c r="D3102" s="1">
        <f>VLOOKUP(C3102,Uitleg!$H$10:$K$14,2,FALSE)</f>
        <v>0</v>
      </c>
      <c r="E3102" s="1">
        <f>VLOOKUP(C3102,Uitleg!$H$10:$K$14,3,FALSE)</f>
        <v>1</v>
      </c>
      <c r="F3102">
        <f t="shared" si="685"/>
        <v>3</v>
      </c>
      <c r="G3102" s="17">
        <f t="shared" si="673"/>
        <v>69.436429128522335</v>
      </c>
      <c r="H3102" s="1">
        <f t="shared" si="674"/>
        <v>0</v>
      </c>
      <c r="I3102" s="1">
        <f t="shared" si="675"/>
        <v>0</v>
      </c>
      <c r="J3102" s="1">
        <f t="shared" si="676"/>
        <v>0</v>
      </c>
      <c r="K3102" s="1">
        <f t="shared" si="677"/>
        <v>0</v>
      </c>
      <c r="L3102" s="1">
        <f t="shared" si="678"/>
        <v>0</v>
      </c>
      <c r="M3102" s="1">
        <f t="shared" si="679"/>
        <v>0</v>
      </c>
      <c r="N3102" s="1" t="str">
        <f t="shared" si="680"/>
        <v>nee</v>
      </c>
      <c r="O3102" s="1">
        <f t="shared" si="681"/>
        <v>0</v>
      </c>
      <c r="P3102">
        <f t="shared" si="682"/>
        <v>50</v>
      </c>
    </row>
    <row r="3103" spans="1:16" x14ac:dyDescent="0.25">
      <c r="A3103" s="16">
        <f t="shared" si="683"/>
        <v>3101</v>
      </c>
      <c r="B3103" s="16">
        <f t="shared" si="672"/>
        <v>51</v>
      </c>
      <c r="C3103" s="1">
        <f t="shared" si="684"/>
        <v>2</v>
      </c>
      <c r="D3103" s="1">
        <f>VLOOKUP(C3103,Uitleg!$H$10:$K$14,2,FALSE)</f>
        <v>0</v>
      </c>
      <c r="E3103" s="1">
        <f>VLOOKUP(C3103,Uitleg!$H$10:$K$14,3,FALSE)</f>
        <v>1</v>
      </c>
      <c r="F3103">
        <f t="shared" si="685"/>
        <v>4</v>
      </c>
      <c r="G3103" s="17">
        <f t="shared" si="673"/>
        <v>69.570429128608978</v>
      </c>
      <c r="H3103" s="1">
        <f t="shared" si="674"/>
        <v>0</v>
      </c>
      <c r="I3103" s="1">
        <f t="shared" si="675"/>
        <v>1</v>
      </c>
      <c r="J3103" s="1">
        <f t="shared" si="676"/>
        <v>0</v>
      </c>
      <c r="K3103" s="1">
        <f t="shared" si="677"/>
        <v>0</v>
      </c>
      <c r="L3103" s="1">
        <f t="shared" si="678"/>
        <v>0</v>
      </c>
      <c r="M3103" s="1">
        <f t="shared" si="679"/>
        <v>0</v>
      </c>
      <c r="N3103" s="1" t="str">
        <f t="shared" si="680"/>
        <v>JA</v>
      </c>
      <c r="O3103" s="1">
        <f t="shared" si="681"/>
        <v>3</v>
      </c>
      <c r="P3103">
        <f t="shared" si="682"/>
        <v>50</v>
      </c>
    </row>
    <row r="3104" spans="1:16" x14ac:dyDescent="0.25">
      <c r="A3104" s="16">
        <f t="shared" si="683"/>
        <v>3102</v>
      </c>
      <c r="B3104" s="16">
        <f t="shared" si="672"/>
        <v>51</v>
      </c>
      <c r="C3104" s="1">
        <f t="shared" si="684"/>
        <v>3</v>
      </c>
      <c r="D3104" s="1">
        <f>VLOOKUP(C3104,Uitleg!$H$10:$K$14,2,FALSE)</f>
        <v>0</v>
      </c>
      <c r="E3104" s="1">
        <f>VLOOKUP(C3104,Uitleg!$H$10:$K$14,3,FALSE)</f>
        <v>0</v>
      </c>
      <c r="F3104">
        <f t="shared" si="685"/>
        <v>0</v>
      </c>
      <c r="G3104" s="17">
        <f t="shared" si="673"/>
        <v>69.704047955198831</v>
      </c>
      <c r="H3104" s="1">
        <f t="shared" si="674"/>
        <v>0</v>
      </c>
      <c r="I3104" s="1">
        <f t="shared" si="675"/>
        <v>0</v>
      </c>
      <c r="J3104" s="1">
        <f t="shared" si="676"/>
        <v>0</v>
      </c>
      <c r="K3104" s="1">
        <f t="shared" si="677"/>
        <v>0</v>
      </c>
      <c r="L3104" s="1">
        <f t="shared" si="678"/>
        <v>0</v>
      </c>
      <c r="M3104" s="1">
        <f t="shared" si="679"/>
        <v>0</v>
      </c>
      <c r="N3104" s="1" t="str">
        <f t="shared" si="680"/>
        <v>nee</v>
      </c>
      <c r="O3104" s="1">
        <f t="shared" si="681"/>
        <v>0</v>
      </c>
      <c r="P3104">
        <f t="shared" si="682"/>
        <v>0</v>
      </c>
    </row>
    <row r="3105" spans="1:16" x14ac:dyDescent="0.25">
      <c r="A3105" s="16">
        <f t="shared" si="683"/>
        <v>3103</v>
      </c>
      <c r="B3105" s="16">
        <f t="shared" si="672"/>
        <v>51</v>
      </c>
      <c r="C3105" s="1">
        <f t="shared" si="684"/>
        <v>3</v>
      </c>
      <c r="D3105" s="1">
        <f>VLOOKUP(C3105,Uitleg!$H$10:$K$14,2,FALSE)</f>
        <v>0</v>
      </c>
      <c r="E3105" s="1">
        <f>VLOOKUP(C3105,Uitleg!$H$10:$K$14,3,FALSE)</f>
        <v>0</v>
      </c>
      <c r="F3105">
        <f t="shared" si="685"/>
        <v>1</v>
      </c>
      <c r="G3105" s="17">
        <f t="shared" si="673"/>
        <v>69.837279185781014</v>
      </c>
      <c r="H3105" s="1">
        <f t="shared" si="674"/>
        <v>0</v>
      </c>
      <c r="I3105" s="1">
        <f t="shared" si="675"/>
        <v>0</v>
      </c>
      <c r="J3105" s="1">
        <f t="shared" si="676"/>
        <v>0</v>
      </c>
      <c r="K3105" s="1">
        <f t="shared" si="677"/>
        <v>0</v>
      </c>
      <c r="L3105" s="1">
        <f t="shared" si="678"/>
        <v>0</v>
      </c>
      <c r="M3105" s="1">
        <f t="shared" si="679"/>
        <v>0</v>
      </c>
      <c r="N3105" s="1" t="str">
        <f t="shared" si="680"/>
        <v>nee</v>
      </c>
      <c r="O3105" s="1">
        <f t="shared" si="681"/>
        <v>0</v>
      </c>
      <c r="P3105">
        <f t="shared" si="682"/>
        <v>0</v>
      </c>
    </row>
    <row r="3106" spans="1:16" x14ac:dyDescent="0.25">
      <c r="A3106" s="16">
        <f t="shared" si="683"/>
        <v>3104</v>
      </c>
      <c r="B3106" s="16">
        <f t="shared" si="672"/>
        <v>51</v>
      </c>
      <c r="C3106" s="1">
        <f t="shared" si="684"/>
        <v>3</v>
      </c>
      <c r="D3106" s="1">
        <f>VLOOKUP(C3106,Uitleg!$H$10:$K$14,2,FALSE)</f>
        <v>0</v>
      </c>
      <c r="E3106" s="1">
        <f>VLOOKUP(C3106,Uitleg!$H$10:$K$14,3,FALSE)</f>
        <v>0</v>
      </c>
      <c r="F3106">
        <f t="shared" si="685"/>
        <v>2</v>
      </c>
      <c r="G3106" s="17">
        <f t="shared" si="673"/>
        <v>69.970116409667725</v>
      </c>
      <c r="H3106" s="1">
        <f t="shared" si="674"/>
        <v>0</v>
      </c>
      <c r="I3106" s="1">
        <f t="shared" si="675"/>
        <v>0</v>
      </c>
      <c r="J3106" s="1">
        <f t="shared" si="676"/>
        <v>0</v>
      </c>
      <c r="K3106" s="1">
        <f t="shared" si="677"/>
        <v>0</v>
      </c>
      <c r="L3106" s="1">
        <f t="shared" si="678"/>
        <v>0</v>
      </c>
      <c r="M3106" s="1">
        <f t="shared" si="679"/>
        <v>0</v>
      </c>
      <c r="N3106" s="1" t="str">
        <f t="shared" si="680"/>
        <v>nee</v>
      </c>
      <c r="O3106" s="1">
        <f t="shared" si="681"/>
        <v>0</v>
      </c>
      <c r="P3106">
        <f t="shared" si="682"/>
        <v>0</v>
      </c>
    </row>
    <row r="3107" spans="1:16" x14ac:dyDescent="0.25">
      <c r="A3107" s="16">
        <f t="shared" si="683"/>
        <v>3105</v>
      </c>
      <c r="B3107" s="16">
        <f t="shared" si="672"/>
        <v>51</v>
      </c>
      <c r="C3107" s="1">
        <f t="shared" si="684"/>
        <v>3</v>
      </c>
      <c r="D3107" s="1">
        <f>VLOOKUP(C3107,Uitleg!$H$10:$K$14,2,FALSE)</f>
        <v>0</v>
      </c>
      <c r="E3107" s="1">
        <f>VLOOKUP(C3107,Uitleg!$H$10:$K$14,3,FALSE)</f>
        <v>0</v>
      </c>
      <c r="F3107">
        <f t="shared" si="685"/>
        <v>3</v>
      </c>
      <c r="G3107" s="17">
        <f t="shared" si="673"/>
        <v>70.102553228248198</v>
      </c>
      <c r="H3107" s="1">
        <f t="shared" si="674"/>
        <v>0</v>
      </c>
      <c r="I3107" s="1">
        <f t="shared" si="675"/>
        <v>0</v>
      </c>
      <c r="J3107" s="1">
        <f t="shared" si="676"/>
        <v>0</v>
      </c>
      <c r="K3107" s="1">
        <f t="shared" si="677"/>
        <v>0</v>
      </c>
      <c r="L3107" s="1">
        <f t="shared" si="678"/>
        <v>0</v>
      </c>
      <c r="M3107" s="1">
        <f t="shared" si="679"/>
        <v>0</v>
      </c>
      <c r="N3107" s="1" t="str">
        <f t="shared" si="680"/>
        <v>nee</v>
      </c>
      <c r="O3107" s="1">
        <f t="shared" si="681"/>
        <v>0</v>
      </c>
      <c r="P3107">
        <f t="shared" si="682"/>
        <v>0</v>
      </c>
    </row>
    <row r="3108" spans="1:16" x14ac:dyDescent="0.25">
      <c r="A3108" s="16">
        <f t="shared" si="683"/>
        <v>3106</v>
      </c>
      <c r="B3108" s="16">
        <f t="shared" si="672"/>
        <v>51</v>
      </c>
      <c r="C3108" s="1">
        <f t="shared" si="684"/>
        <v>3</v>
      </c>
      <c r="D3108" s="1">
        <f>VLOOKUP(C3108,Uitleg!$H$10:$K$14,2,FALSE)</f>
        <v>0</v>
      </c>
      <c r="E3108" s="1">
        <f>VLOOKUP(C3108,Uitleg!$H$10:$K$14,3,FALSE)</f>
        <v>0</v>
      </c>
      <c r="F3108">
        <f t="shared" si="685"/>
        <v>4</v>
      </c>
      <c r="G3108" s="17">
        <f t="shared" si="673"/>
        <v>70.234583255242995</v>
      </c>
      <c r="H3108" s="1">
        <f t="shared" si="674"/>
        <v>0</v>
      </c>
      <c r="I3108" s="1">
        <f t="shared" si="675"/>
        <v>0</v>
      </c>
      <c r="J3108" s="1">
        <f t="shared" si="676"/>
        <v>0</v>
      </c>
      <c r="K3108" s="1">
        <f t="shared" si="677"/>
        <v>0</v>
      </c>
      <c r="L3108" s="1">
        <f t="shared" si="678"/>
        <v>0</v>
      </c>
      <c r="M3108" s="1">
        <f t="shared" si="679"/>
        <v>0</v>
      </c>
      <c r="N3108" s="1" t="str">
        <f t="shared" si="680"/>
        <v>nee</v>
      </c>
      <c r="O3108" s="1">
        <f t="shared" si="681"/>
        <v>0</v>
      </c>
      <c r="P3108">
        <f t="shared" si="682"/>
        <v>0</v>
      </c>
    </row>
    <row r="3109" spans="1:16" x14ac:dyDescent="0.25">
      <c r="A3109" s="16">
        <f t="shared" si="683"/>
        <v>3107</v>
      </c>
      <c r="B3109" s="16">
        <f t="shared" si="672"/>
        <v>51</v>
      </c>
      <c r="C3109" s="1">
        <f t="shared" si="684"/>
        <v>3</v>
      </c>
      <c r="D3109" s="1">
        <f>VLOOKUP(C3109,Uitleg!$H$10:$K$14,2,FALSE)</f>
        <v>0</v>
      </c>
      <c r="E3109" s="1">
        <f>VLOOKUP(C3109,Uitleg!$H$10:$K$14,3,FALSE)</f>
        <v>0</v>
      </c>
      <c r="F3109">
        <f t="shared" si="685"/>
        <v>5</v>
      </c>
      <c r="G3109" s="17">
        <f t="shared" si="673"/>
        <v>70.366200116956279</v>
      </c>
      <c r="H3109" s="1">
        <f t="shared" si="674"/>
        <v>0</v>
      </c>
      <c r="I3109" s="1">
        <f t="shared" si="675"/>
        <v>0</v>
      </c>
      <c r="J3109" s="1">
        <f t="shared" si="676"/>
        <v>0</v>
      </c>
      <c r="K3109" s="1">
        <f t="shared" si="677"/>
        <v>1</v>
      </c>
      <c r="L3109" s="1">
        <f t="shared" si="678"/>
        <v>0</v>
      </c>
      <c r="M3109" s="1">
        <f t="shared" si="679"/>
        <v>0</v>
      </c>
      <c r="N3109" s="1" t="str">
        <f t="shared" si="680"/>
        <v>JA</v>
      </c>
      <c r="O3109" s="1">
        <f t="shared" si="681"/>
        <v>4</v>
      </c>
      <c r="P3109">
        <f t="shared" si="682"/>
        <v>0</v>
      </c>
    </row>
    <row r="3110" spans="1:16" x14ac:dyDescent="0.25">
      <c r="A3110" s="16">
        <f t="shared" si="683"/>
        <v>3108</v>
      </c>
      <c r="B3110" s="16">
        <f t="shared" si="672"/>
        <v>51</v>
      </c>
      <c r="C3110" s="1">
        <f t="shared" si="684"/>
        <v>4</v>
      </c>
      <c r="D3110" s="1">
        <f>VLOOKUP(C3110,Uitleg!$H$10:$K$14,2,FALSE)</f>
        <v>1</v>
      </c>
      <c r="E3110" s="1">
        <f>VLOOKUP(C3110,Uitleg!$H$10:$K$14,3,FALSE)</f>
        <v>0</v>
      </c>
      <c r="F3110">
        <f t="shared" si="685"/>
        <v>0</v>
      </c>
      <c r="G3110" s="17">
        <f t="shared" si="673"/>
        <v>70.49739745252927</v>
      </c>
      <c r="H3110" s="1">
        <f t="shared" si="674"/>
        <v>0</v>
      </c>
      <c r="I3110" s="1">
        <f t="shared" si="675"/>
        <v>0</v>
      </c>
      <c r="J3110" s="1">
        <f t="shared" si="676"/>
        <v>0</v>
      </c>
      <c r="K3110" s="1">
        <f t="shared" si="677"/>
        <v>0</v>
      </c>
      <c r="L3110" s="1">
        <f t="shared" si="678"/>
        <v>0</v>
      </c>
      <c r="M3110" s="1">
        <f t="shared" si="679"/>
        <v>0</v>
      </c>
      <c r="N3110" s="1" t="str">
        <f t="shared" si="680"/>
        <v>nee</v>
      </c>
      <c r="O3110" s="1">
        <f t="shared" si="681"/>
        <v>0</v>
      </c>
      <c r="P3110">
        <f t="shared" si="682"/>
        <v>50</v>
      </c>
    </row>
    <row r="3111" spans="1:16" x14ac:dyDescent="0.25">
      <c r="A3111" s="16">
        <f t="shared" si="683"/>
        <v>3109</v>
      </c>
      <c r="B3111" s="16">
        <f t="shared" si="672"/>
        <v>51</v>
      </c>
      <c r="C3111" s="1">
        <f t="shared" si="684"/>
        <v>4</v>
      </c>
      <c r="D3111" s="1">
        <f>VLOOKUP(C3111,Uitleg!$H$10:$K$14,2,FALSE)</f>
        <v>1</v>
      </c>
      <c r="E3111" s="1">
        <f>VLOOKUP(C3111,Uitleg!$H$10:$K$14,3,FALSE)</f>
        <v>0</v>
      </c>
      <c r="F3111">
        <f t="shared" si="685"/>
        <v>1</v>
      </c>
      <c r="G3111" s="17">
        <f t="shared" si="673"/>
        <v>70.628168914192258</v>
      </c>
      <c r="H3111" s="1">
        <f t="shared" si="674"/>
        <v>0</v>
      </c>
      <c r="I3111" s="1">
        <f t="shared" si="675"/>
        <v>0</v>
      </c>
      <c r="J3111" s="1">
        <f t="shared" si="676"/>
        <v>0</v>
      </c>
      <c r="K3111" s="1">
        <f t="shared" si="677"/>
        <v>0</v>
      </c>
      <c r="L3111" s="1">
        <f t="shared" si="678"/>
        <v>0</v>
      </c>
      <c r="M3111" s="1">
        <f t="shared" si="679"/>
        <v>0</v>
      </c>
      <c r="N3111" s="1" t="str">
        <f t="shared" si="680"/>
        <v>nee</v>
      </c>
      <c r="O3111" s="1">
        <f t="shared" si="681"/>
        <v>0</v>
      </c>
      <c r="P3111">
        <f t="shared" si="682"/>
        <v>50</v>
      </c>
    </row>
    <row r="3112" spans="1:16" x14ac:dyDescent="0.25">
      <c r="A3112" s="16">
        <f t="shared" si="683"/>
        <v>3110</v>
      </c>
      <c r="B3112" s="16">
        <f t="shared" si="672"/>
        <v>51</v>
      </c>
      <c r="C3112" s="1">
        <f t="shared" si="684"/>
        <v>4</v>
      </c>
      <c r="D3112" s="1">
        <f>VLOOKUP(C3112,Uitleg!$H$10:$K$14,2,FALSE)</f>
        <v>1</v>
      </c>
      <c r="E3112" s="1">
        <f>VLOOKUP(C3112,Uitleg!$H$10:$K$14,3,FALSE)</f>
        <v>0</v>
      </c>
      <c r="F3112">
        <f t="shared" si="685"/>
        <v>2</v>
      </c>
      <c r="G3112" s="17">
        <f t="shared" si="673"/>
        <v>70.75850816751678</v>
      </c>
      <c r="H3112" s="1">
        <f t="shared" si="674"/>
        <v>0</v>
      </c>
      <c r="I3112" s="1">
        <f t="shared" si="675"/>
        <v>0</v>
      </c>
      <c r="J3112" s="1">
        <f t="shared" si="676"/>
        <v>0</v>
      </c>
      <c r="K3112" s="1">
        <f t="shared" si="677"/>
        <v>0</v>
      </c>
      <c r="L3112" s="1">
        <f t="shared" si="678"/>
        <v>0</v>
      </c>
      <c r="M3112" s="1">
        <f t="shared" si="679"/>
        <v>0</v>
      </c>
      <c r="N3112" s="1" t="str">
        <f t="shared" si="680"/>
        <v>nee</v>
      </c>
      <c r="O3112" s="1">
        <f t="shared" si="681"/>
        <v>0</v>
      </c>
      <c r="P3112">
        <f t="shared" si="682"/>
        <v>50</v>
      </c>
    </row>
    <row r="3113" spans="1:16" x14ac:dyDescent="0.25">
      <c r="A3113" s="16">
        <f t="shared" si="683"/>
        <v>3111</v>
      </c>
      <c r="B3113" s="16">
        <f t="shared" si="672"/>
        <v>51</v>
      </c>
      <c r="C3113" s="1">
        <f t="shared" si="684"/>
        <v>4</v>
      </c>
      <c r="D3113" s="1">
        <f>VLOOKUP(C3113,Uitleg!$H$10:$K$14,2,FALSE)</f>
        <v>1</v>
      </c>
      <c r="E3113" s="1">
        <f>VLOOKUP(C3113,Uitleg!$H$10:$K$14,3,FALSE)</f>
        <v>0</v>
      </c>
      <c r="F3113">
        <f t="shared" si="685"/>
        <v>3</v>
      </c>
      <c r="G3113" s="17">
        <f t="shared" si="673"/>
        <v>70.888408891666543</v>
      </c>
      <c r="H3113" s="1">
        <f t="shared" si="674"/>
        <v>0</v>
      </c>
      <c r="I3113" s="1">
        <f t="shared" si="675"/>
        <v>0</v>
      </c>
      <c r="J3113" s="1">
        <f t="shared" si="676"/>
        <v>0</v>
      </c>
      <c r="K3113" s="1">
        <f t="shared" si="677"/>
        <v>0</v>
      </c>
      <c r="L3113" s="1">
        <f t="shared" si="678"/>
        <v>0</v>
      </c>
      <c r="M3113" s="1">
        <f t="shared" si="679"/>
        <v>0</v>
      </c>
      <c r="N3113" s="1" t="str">
        <f t="shared" si="680"/>
        <v>nee</v>
      </c>
      <c r="O3113" s="1">
        <f t="shared" si="681"/>
        <v>0</v>
      </c>
      <c r="P3113">
        <f t="shared" si="682"/>
        <v>50</v>
      </c>
    </row>
    <row r="3114" spans="1:16" x14ac:dyDescent="0.25">
      <c r="A3114" s="16">
        <f t="shared" si="683"/>
        <v>3112</v>
      </c>
      <c r="B3114" s="16">
        <f t="shared" si="672"/>
        <v>51</v>
      </c>
      <c r="C3114" s="1">
        <f t="shared" si="684"/>
        <v>4</v>
      </c>
      <c r="D3114" s="1">
        <f>VLOOKUP(C3114,Uitleg!$H$10:$K$14,2,FALSE)</f>
        <v>1</v>
      </c>
      <c r="E3114" s="1">
        <f>VLOOKUP(C3114,Uitleg!$H$10:$K$14,3,FALSE)</f>
        <v>0</v>
      </c>
      <c r="F3114">
        <f t="shared" si="685"/>
        <v>4</v>
      </c>
      <c r="G3114" s="17">
        <f t="shared" si="673"/>
        <v>71.017864779648505</v>
      </c>
      <c r="H3114" s="1">
        <f t="shared" si="674"/>
        <v>0</v>
      </c>
      <c r="I3114" s="1">
        <f t="shared" si="675"/>
        <v>0</v>
      </c>
      <c r="J3114" s="1">
        <f t="shared" si="676"/>
        <v>0</v>
      </c>
      <c r="K3114" s="1">
        <f t="shared" si="677"/>
        <v>0</v>
      </c>
      <c r="L3114" s="1">
        <f t="shared" si="678"/>
        <v>1</v>
      </c>
      <c r="M3114" s="1">
        <f t="shared" si="679"/>
        <v>0</v>
      </c>
      <c r="N3114" s="1" t="str">
        <f t="shared" si="680"/>
        <v>JA</v>
      </c>
      <c r="O3114" s="1">
        <f t="shared" si="681"/>
        <v>1</v>
      </c>
      <c r="P3114">
        <f t="shared" si="682"/>
        <v>50</v>
      </c>
    </row>
    <row r="3115" spans="1:16" x14ac:dyDescent="0.25">
      <c r="A3115" s="16">
        <f t="shared" si="683"/>
        <v>3113</v>
      </c>
      <c r="B3115" s="16">
        <f t="shared" si="672"/>
        <v>51</v>
      </c>
      <c r="C3115" s="1">
        <f t="shared" si="684"/>
        <v>1</v>
      </c>
      <c r="D3115" s="1">
        <f>VLOOKUP(C3115,Uitleg!$H$10:$K$14,2,FALSE)</f>
        <v>0</v>
      </c>
      <c r="E3115" s="1">
        <f>VLOOKUP(C3115,Uitleg!$H$10:$K$14,3,FALSE)</f>
        <v>0</v>
      </c>
      <c r="F3115">
        <f t="shared" si="685"/>
        <v>0</v>
      </c>
      <c r="G3115" s="17">
        <f t="shared" si="673"/>
        <v>71.146869538563067</v>
      </c>
      <c r="H3115" s="1">
        <f t="shared" si="674"/>
        <v>0</v>
      </c>
      <c r="I3115" s="1">
        <f t="shared" si="675"/>
        <v>0</v>
      </c>
      <c r="J3115" s="1">
        <f t="shared" si="676"/>
        <v>0</v>
      </c>
      <c r="K3115" s="1">
        <f t="shared" si="677"/>
        <v>0</v>
      </c>
      <c r="L3115" s="1">
        <f t="shared" si="678"/>
        <v>0</v>
      </c>
      <c r="M3115" s="1">
        <f t="shared" si="679"/>
        <v>0</v>
      </c>
      <c r="N3115" s="1" t="str">
        <f t="shared" si="680"/>
        <v>nee</v>
      </c>
      <c r="O3115" s="1">
        <f t="shared" si="681"/>
        <v>0</v>
      </c>
      <c r="P3115">
        <f t="shared" si="682"/>
        <v>0</v>
      </c>
    </row>
    <row r="3116" spans="1:16" x14ac:dyDescent="0.25">
      <c r="A3116" s="16">
        <f t="shared" si="683"/>
        <v>3114</v>
      </c>
      <c r="B3116" s="16">
        <f t="shared" si="672"/>
        <v>51</v>
      </c>
      <c r="C3116" s="1">
        <f t="shared" si="684"/>
        <v>1</v>
      </c>
      <c r="D3116" s="1">
        <f>VLOOKUP(C3116,Uitleg!$H$10:$K$14,2,FALSE)</f>
        <v>0</v>
      </c>
      <c r="E3116" s="1">
        <f>VLOOKUP(C3116,Uitleg!$H$10:$K$14,3,FALSE)</f>
        <v>0</v>
      </c>
      <c r="F3116">
        <f t="shared" si="685"/>
        <v>1</v>
      </c>
      <c r="G3116" s="17">
        <f t="shared" si="673"/>
        <v>71.275416889854512</v>
      </c>
      <c r="H3116" s="1">
        <f t="shared" si="674"/>
        <v>0</v>
      </c>
      <c r="I3116" s="1">
        <f t="shared" si="675"/>
        <v>0</v>
      </c>
      <c r="J3116" s="1">
        <f t="shared" si="676"/>
        <v>0</v>
      </c>
      <c r="K3116" s="1">
        <f t="shared" si="677"/>
        <v>0</v>
      </c>
      <c r="L3116" s="1">
        <f t="shared" si="678"/>
        <v>0</v>
      </c>
      <c r="M3116" s="1">
        <f t="shared" si="679"/>
        <v>0</v>
      </c>
      <c r="N3116" s="1" t="str">
        <f t="shared" si="680"/>
        <v>nee</v>
      </c>
      <c r="O3116" s="1">
        <f t="shared" si="681"/>
        <v>0</v>
      </c>
      <c r="P3116">
        <f t="shared" si="682"/>
        <v>0</v>
      </c>
    </row>
    <row r="3117" spans="1:16" x14ac:dyDescent="0.25">
      <c r="A3117" s="16">
        <f t="shared" si="683"/>
        <v>3115</v>
      </c>
      <c r="B3117" s="16">
        <f t="shared" si="672"/>
        <v>51</v>
      </c>
      <c r="C3117" s="1">
        <f t="shared" si="684"/>
        <v>1</v>
      </c>
      <c r="D3117" s="1">
        <f>VLOOKUP(C3117,Uitleg!$H$10:$K$14,2,FALSE)</f>
        <v>0</v>
      </c>
      <c r="E3117" s="1">
        <f>VLOOKUP(C3117,Uitleg!$H$10:$K$14,3,FALSE)</f>
        <v>0</v>
      </c>
      <c r="F3117">
        <f t="shared" si="685"/>
        <v>2</v>
      </c>
      <c r="G3117" s="17">
        <f t="shared" si="673"/>
        <v>71.403500569559384</v>
      </c>
      <c r="H3117" s="1">
        <f t="shared" si="674"/>
        <v>0</v>
      </c>
      <c r="I3117" s="1">
        <f t="shared" si="675"/>
        <v>0</v>
      </c>
      <c r="J3117" s="1">
        <f t="shared" si="676"/>
        <v>0</v>
      </c>
      <c r="K3117" s="1">
        <f t="shared" si="677"/>
        <v>0</v>
      </c>
      <c r="L3117" s="1">
        <f t="shared" si="678"/>
        <v>0</v>
      </c>
      <c r="M3117" s="1">
        <f t="shared" si="679"/>
        <v>0</v>
      </c>
      <c r="N3117" s="1" t="str">
        <f t="shared" si="680"/>
        <v>nee</v>
      </c>
      <c r="O3117" s="1">
        <f t="shared" si="681"/>
        <v>0</v>
      </c>
      <c r="P3117">
        <f t="shared" si="682"/>
        <v>0</v>
      </c>
    </row>
    <row r="3118" spans="1:16" x14ac:dyDescent="0.25">
      <c r="A3118" s="16">
        <f t="shared" si="683"/>
        <v>3116</v>
      </c>
      <c r="B3118" s="16">
        <f t="shared" si="672"/>
        <v>51</v>
      </c>
      <c r="C3118" s="1">
        <f t="shared" si="684"/>
        <v>1</v>
      </c>
      <c r="D3118" s="1">
        <f>VLOOKUP(C3118,Uitleg!$H$10:$K$14,2,FALSE)</f>
        <v>0</v>
      </c>
      <c r="E3118" s="1">
        <f>VLOOKUP(C3118,Uitleg!$H$10:$K$14,3,FALSE)</f>
        <v>0</v>
      </c>
      <c r="F3118">
        <f t="shared" si="685"/>
        <v>3</v>
      </c>
      <c r="G3118" s="17">
        <f t="shared" si="673"/>
        <v>71.531114328556072</v>
      </c>
      <c r="H3118" s="1">
        <f t="shared" si="674"/>
        <v>0</v>
      </c>
      <c r="I3118" s="1">
        <f t="shared" si="675"/>
        <v>0</v>
      </c>
      <c r="J3118" s="1">
        <f t="shared" si="676"/>
        <v>0</v>
      </c>
      <c r="K3118" s="1">
        <f t="shared" si="677"/>
        <v>0</v>
      </c>
      <c r="L3118" s="1">
        <f t="shared" si="678"/>
        <v>0</v>
      </c>
      <c r="M3118" s="1">
        <f t="shared" si="679"/>
        <v>0</v>
      </c>
      <c r="N3118" s="1" t="str">
        <f t="shared" si="680"/>
        <v>nee</v>
      </c>
      <c r="O3118" s="1">
        <f t="shared" si="681"/>
        <v>0</v>
      </c>
      <c r="P3118">
        <f t="shared" si="682"/>
        <v>0</v>
      </c>
    </row>
    <row r="3119" spans="1:16" x14ac:dyDescent="0.25">
      <c r="A3119" s="16">
        <f t="shared" si="683"/>
        <v>3117</v>
      </c>
      <c r="B3119" s="16">
        <f t="shared" si="672"/>
        <v>51</v>
      </c>
      <c r="C3119" s="1">
        <f t="shared" si="684"/>
        <v>1</v>
      </c>
      <c r="D3119" s="1">
        <f>VLOOKUP(C3119,Uitleg!$H$10:$K$14,2,FALSE)</f>
        <v>0</v>
      </c>
      <c r="E3119" s="1">
        <f>VLOOKUP(C3119,Uitleg!$H$10:$K$14,3,FALSE)</f>
        <v>0</v>
      </c>
      <c r="F3119">
        <f t="shared" si="685"/>
        <v>4</v>
      </c>
      <c r="G3119" s="17">
        <f t="shared" si="673"/>
        <v>71.658251932812476</v>
      </c>
      <c r="H3119" s="1">
        <f t="shared" si="674"/>
        <v>0</v>
      </c>
      <c r="I3119" s="1">
        <f t="shared" si="675"/>
        <v>0</v>
      </c>
      <c r="J3119" s="1">
        <f t="shared" si="676"/>
        <v>0</v>
      </c>
      <c r="K3119" s="1">
        <f t="shared" si="677"/>
        <v>0</v>
      </c>
      <c r="L3119" s="1">
        <f t="shared" si="678"/>
        <v>0</v>
      </c>
      <c r="M3119" s="1">
        <f t="shared" si="679"/>
        <v>0</v>
      </c>
      <c r="N3119" s="1" t="str">
        <f t="shared" si="680"/>
        <v>nee</v>
      </c>
      <c r="O3119" s="1">
        <f t="shared" si="681"/>
        <v>0</v>
      </c>
      <c r="P3119">
        <f t="shared" si="682"/>
        <v>0</v>
      </c>
    </row>
    <row r="3120" spans="1:16" x14ac:dyDescent="0.25">
      <c r="A3120" s="16">
        <f t="shared" si="683"/>
        <v>3118</v>
      </c>
      <c r="B3120" s="16">
        <f t="shared" si="672"/>
        <v>51</v>
      </c>
      <c r="C3120" s="1">
        <f t="shared" si="684"/>
        <v>1</v>
      </c>
      <c r="D3120" s="1">
        <f>VLOOKUP(C3120,Uitleg!$H$10:$K$14,2,FALSE)</f>
        <v>0</v>
      </c>
      <c r="E3120" s="1">
        <f>VLOOKUP(C3120,Uitleg!$H$10:$K$14,3,FALSE)</f>
        <v>0</v>
      </c>
      <c r="F3120">
        <f t="shared" si="685"/>
        <v>5</v>
      </c>
      <c r="G3120" s="17">
        <f t="shared" si="673"/>
        <v>71.784907163634387</v>
      </c>
      <c r="H3120" s="1">
        <f t="shared" si="674"/>
        <v>1</v>
      </c>
      <c r="I3120" s="1">
        <f t="shared" si="675"/>
        <v>0</v>
      </c>
      <c r="J3120" s="1">
        <f t="shared" si="676"/>
        <v>0</v>
      </c>
      <c r="K3120" s="1">
        <f t="shared" si="677"/>
        <v>0</v>
      </c>
      <c r="L3120" s="1">
        <f t="shared" si="678"/>
        <v>0</v>
      </c>
      <c r="M3120" s="1">
        <f t="shared" si="679"/>
        <v>0</v>
      </c>
      <c r="N3120" s="1" t="str">
        <f t="shared" si="680"/>
        <v>JA</v>
      </c>
      <c r="O3120" s="1">
        <f t="shared" si="681"/>
        <v>2</v>
      </c>
      <c r="P3120">
        <f t="shared" si="682"/>
        <v>0</v>
      </c>
    </row>
    <row r="3121" spans="1:16" x14ac:dyDescent="0.25">
      <c r="A3121" s="16">
        <f t="shared" si="683"/>
        <v>3119</v>
      </c>
      <c r="B3121" s="16">
        <f t="shared" si="672"/>
        <v>51</v>
      </c>
      <c r="C3121" s="1">
        <f t="shared" si="684"/>
        <v>2</v>
      </c>
      <c r="D3121" s="1">
        <f>VLOOKUP(C3121,Uitleg!$H$10:$K$14,2,FALSE)</f>
        <v>0</v>
      </c>
      <c r="E3121" s="1">
        <f>VLOOKUP(C3121,Uitleg!$H$10:$K$14,3,FALSE)</f>
        <v>1</v>
      </c>
      <c r="F3121">
        <f t="shared" si="685"/>
        <v>0</v>
      </c>
      <c r="G3121" s="17">
        <f t="shared" si="673"/>
        <v>71.911073817911955</v>
      </c>
      <c r="H3121" s="1">
        <f t="shared" si="674"/>
        <v>0</v>
      </c>
      <c r="I3121" s="1">
        <f t="shared" si="675"/>
        <v>0</v>
      </c>
      <c r="J3121" s="1">
        <f t="shared" si="676"/>
        <v>0</v>
      </c>
      <c r="K3121" s="1">
        <f t="shared" si="677"/>
        <v>0</v>
      </c>
      <c r="L3121" s="1">
        <f t="shared" si="678"/>
        <v>0</v>
      </c>
      <c r="M3121" s="1">
        <f t="shared" si="679"/>
        <v>0</v>
      </c>
      <c r="N3121" s="1" t="str">
        <f t="shared" si="680"/>
        <v>nee</v>
      </c>
      <c r="O3121" s="1">
        <f t="shared" si="681"/>
        <v>0</v>
      </c>
      <c r="P3121">
        <f t="shared" si="682"/>
        <v>50</v>
      </c>
    </row>
    <row r="3122" spans="1:16" x14ac:dyDescent="0.25">
      <c r="A3122" s="16">
        <f t="shared" si="683"/>
        <v>3120</v>
      </c>
      <c r="B3122" s="16">
        <f t="shared" si="672"/>
        <v>52</v>
      </c>
      <c r="C3122" s="1">
        <f t="shared" si="684"/>
        <v>2</v>
      </c>
      <c r="D3122" s="1">
        <f>VLOOKUP(C3122,Uitleg!$H$10:$K$14,2,FALSE)</f>
        <v>0</v>
      </c>
      <c r="E3122" s="1">
        <f>VLOOKUP(C3122,Uitleg!$H$10:$K$14,3,FALSE)</f>
        <v>1</v>
      </c>
      <c r="F3122">
        <f t="shared" si="685"/>
        <v>1</v>
      </c>
      <c r="G3122" s="17">
        <f t="shared" si="673"/>
        <v>72.036745708366539</v>
      </c>
      <c r="H3122" s="1">
        <f t="shared" si="674"/>
        <v>0</v>
      </c>
      <c r="I3122" s="1">
        <f t="shared" si="675"/>
        <v>0</v>
      </c>
      <c r="J3122" s="1">
        <f t="shared" si="676"/>
        <v>0</v>
      </c>
      <c r="K3122" s="1">
        <f t="shared" si="677"/>
        <v>0</v>
      </c>
      <c r="L3122" s="1">
        <f t="shared" si="678"/>
        <v>0</v>
      </c>
      <c r="M3122" s="1">
        <f t="shared" si="679"/>
        <v>0</v>
      </c>
      <c r="N3122" s="1" t="str">
        <f t="shared" si="680"/>
        <v>nee</v>
      </c>
      <c r="O3122" s="1">
        <f t="shared" si="681"/>
        <v>0</v>
      </c>
      <c r="P3122">
        <f t="shared" si="682"/>
        <v>50</v>
      </c>
    </row>
    <row r="3123" spans="1:16" x14ac:dyDescent="0.25">
      <c r="A3123" s="16">
        <f t="shared" si="683"/>
        <v>3121</v>
      </c>
      <c r="B3123" s="16">
        <f t="shared" si="672"/>
        <v>52</v>
      </c>
      <c r="C3123" s="1">
        <f t="shared" si="684"/>
        <v>2</v>
      </c>
      <c r="D3123" s="1">
        <f>VLOOKUP(C3123,Uitleg!$H$10:$K$14,2,FALSE)</f>
        <v>0</v>
      </c>
      <c r="E3123" s="1">
        <f>VLOOKUP(C3123,Uitleg!$H$10:$K$14,3,FALSE)</f>
        <v>1</v>
      </c>
      <c r="F3123">
        <f t="shared" si="685"/>
        <v>2</v>
      </c>
      <c r="G3123" s="17">
        <f t="shared" si="673"/>
        <v>72.161916663796745</v>
      </c>
      <c r="H3123" s="1">
        <f t="shared" si="674"/>
        <v>0</v>
      </c>
      <c r="I3123" s="1">
        <f t="shared" si="675"/>
        <v>0</v>
      </c>
      <c r="J3123" s="1">
        <f t="shared" si="676"/>
        <v>0</v>
      </c>
      <c r="K3123" s="1">
        <f t="shared" si="677"/>
        <v>0</v>
      </c>
      <c r="L3123" s="1">
        <f t="shared" si="678"/>
        <v>0</v>
      </c>
      <c r="M3123" s="1">
        <f t="shared" si="679"/>
        <v>0</v>
      </c>
      <c r="N3123" s="1" t="str">
        <f t="shared" si="680"/>
        <v>nee</v>
      </c>
      <c r="O3123" s="1">
        <f t="shared" si="681"/>
        <v>0</v>
      </c>
      <c r="P3123">
        <f t="shared" si="682"/>
        <v>50</v>
      </c>
    </row>
    <row r="3124" spans="1:16" x14ac:dyDescent="0.25">
      <c r="A3124" s="16">
        <f t="shared" si="683"/>
        <v>3122</v>
      </c>
      <c r="B3124" s="16">
        <f t="shared" si="672"/>
        <v>52</v>
      </c>
      <c r="C3124" s="1">
        <f t="shared" si="684"/>
        <v>2</v>
      </c>
      <c r="D3124" s="1">
        <f>VLOOKUP(C3124,Uitleg!$H$10:$K$14,2,FALSE)</f>
        <v>0</v>
      </c>
      <c r="E3124" s="1">
        <f>VLOOKUP(C3124,Uitleg!$H$10:$K$14,3,FALSE)</f>
        <v>1</v>
      </c>
      <c r="F3124">
        <f t="shared" si="685"/>
        <v>3</v>
      </c>
      <c r="G3124" s="17">
        <f t="shared" si="673"/>
        <v>72.286580529323928</v>
      </c>
      <c r="H3124" s="1">
        <f t="shared" si="674"/>
        <v>0</v>
      </c>
      <c r="I3124" s="1">
        <f t="shared" si="675"/>
        <v>0</v>
      </c>
      <c r="J3124" s="1">
        <f t="shared" si="676"/>
        <v>0</v>
      </c>
      <c r="K3124" s="1">
        <f t="shared" si="677"/>
        <v>0</v>
      </c>
      <c r="L3124" s="1">
        <f t="shared" si="678"/>
        <v>0</v>
      </c>
      <c r="M3124" s="1">
        <f t="shared" si="679"/>
        <v>0</v>
      </c>
      <c r="N3124" s="1" t="str">
        <f t="shared" si="680"/>
        <v>nee</v>
      </c>
      <c r="O3124" s="1">
        <f t="shared" si="681"/>
        <v>0</v>
      </c>
      <c r="P3124">
        <f t="shared" si="682"/>
        <v>50</v>
      </c>
    </row>
    <row r="3125" spans="1:16" x14ac:dyDescent="0.25">
      <c r="A3125" s="16">
        <f t="shared" si="683"/>
        <v>3123</v>
      </c>
      <c r="B3125" s="16">
        <f t="shared" si="672"/>
        <v>52</v>
      </c>
      <c r="C3125" s="1">
        <f t="shared" si="684"/>
        <v>2</v>
      </c>
      <c r="D3125" s="1">
        <f>VLOOKUP(C3125,Uitleg!$H$10:$K$14,2,FALSE)</f>
        <v>0</v>
      </c>
      <c r="E3125" s="1">
        <f>VLOOKUP(C3125,Uitleg!$H$10:$K$14,3,FALSE)</f>
        <v>1</v>
      </c>
      <c r="F3125">
        <f t="shared" si="685"/>
        <v>4</v>
      </c>
      <c r="G3125" s="17">
        <f t="shared" si="673"/>
        <v>72.410731166636609</v>
      </c>
      <c r="H3125" s="1">
        <f t="shared" si="674"/>
        <v>0</v>
      </c>
      <c r="I3125" s="1">
        <f t="shared" si="675"/>
        <v>1</v>
      </c>
      <c r="J3125" s="1">
        <f t="shared" si="676"/>
        <v>0</v>
      </c>
      <c r="K3125" s="1">
        <f t="shared" si="677"/>
        <v>0</v>
      </c>
      <c r="L3125" s="1">
        <f t="shared" si="678"/>
        <v>0</v>
      </c>
      <c r="M3125" s="1">
        <f t="shared" si="679"/>
        <v>0</v>
      </c>
      <c r="N3125" s="1" t="str">
        <f t="shared" si="680"/>
        <v>JA</v>
      </c>
      <c r="O3125" s="1">
        <f t="shared" si="681"/>
        <v>3</v>
      </c>
      <c r="P3125">
        <f t="shared" si="682"/>
        <v>50</v>
      </c>
    </row>
    <row r="3126" spans="1:16" x14ac:dyDescent="0.25">
      <c r="A3126" s="16">
        <f t="shared" si="683"/>
        <v>3124</v>
      </c>
      <c r="B3126" s="16">
        <f t="shared" si="672"/>
        <v>52</v>
      </c>
      <c r="C3126" s="1">
        <f t="shared" si="684"/>
        <v>3</v>
      </c>
      <c r="D3126" s="1">
        <f>VLOOKUP(C3126,Uitleg!$H$10:$K$14,2,FALSE)</f>
        <v>0</v>
      </c>
      <c r="E3126" s="1">
        <f>VLOOKUP(C3126,Uitleg!$H$10:$K$14,3,FALSE)</f>
        <v>0</v>
      </c>
      <c r="F3126">
        <f t="shared" si="685"/>
        <v>0</v>
      </c>
      <c r="G3126" s="17">
        <f t="shared" si="673"/>
        <v>72.534362454235065</v>
      </c>
      <c r="H3126" s="1">
        <f t="shared" si="674"/>
        <v>0</v>
      </c>
      <c r="I3126" s="1">
        <f t="shared" si="675"/>
        <v>0</v>
      </c>
      <c r="J3126" s="1">
        <f t="shared" si="676"/>
        <v>0</v>
      </c>
      <c r="K3126" s="1">
        <f t="shared" si="677"/>
        <v>0</v>
      </c>
      <c r="L3126" s="1">
        <f t="shared" si="678"/>
        <v>0</v>
      </c>
      <c r="M3126" s="1">
        <f t="shared" si="679"/>
        <v>0</v>
      </c>
      <c r="N3126" s="1" t="str">
        <f t="shared" si="680"/>
        <v>nee</v>
      </c>
      <c r="O3126" s="1">
        <f t="shared" si="681"/>
        <v>0</v>
      </c>
      <c r="P3126">
        <f t="shared" si="682"/>
        <v>0</v>
      </c>
    </row>
    <row r="3127" spans="1:16" x14ac:dyDescent="0.25">
      <c r="A3127" s="16">
        <f t="shared" si="683"/>
        <v>3125</v>
      </c>
      <c r="B3127" s="16">
        <f t="shared" si="672"/>
        <v>52</v>
      </c>
      <c r="C3127" s="1">
        <f t="shared" si="684"/>
        <v>3</v>
      </c>
      <c r="D3127" s="1">
        <f>VLOOKUP(C3127,Uitleg!$H$10:$K$14,2,FALSE)</f>
        <v>0</v>
      </c>
      <c r="E3127" s="1">
        <f>VLOOKUP(C3127,Uitleg!$H$10:$K$14,3,FALSE)</f>
        <v>0</v>
      </c>
      <c r="F3127">
        <f t="shared" si="685"/>
        <v>1</v>
      </c>
      <c r="G3127" s="17">
        <f t="shared" si="673"/>
        <v>72.657468287674547</v>
      </c>
      <c r="H3127" s="1">
        <f t="shared" si="674"/>
        <v>0</v>
      </c>
      <c r="I3127" s="1">
        <f t="shared" si="675"/>
        <v>0</v>
      </c>
      <c r="J3127" s="1">
        <f t="shared" si="676"/>
        <v>0</v>
      </c>
      <c r="K3127" s="1">
        <f t="shared" si="677"/>
        <v>0</v>
      </c>
      <c r="L3127" s="1">
        <f t="shared" si="678"/>
        <v>0</v>
      </c>
      <c r="M3127" s="1">
        <f t="shared" si="679"/>
        <v>0</v>
      </c>
      <c r="N3127" s="1" t="str">
        <f t="shared" si="680"/>
        <v>nee</v>
      </c>
      <c r="O3127" s="1">
        <f t="shared" si="681"/>
        <v>0</v>
      </c>
      <c r="P3127">
        <f t="shared" si="682"/>
        <v>0</v>
      </c>
    </row>
    <row r="3128" spans="1:16" x14ac:dyDescent="0.25">
      <c r="A3128" s="16">
        <f t="shared" si="683"/>
        <v>3126</v>
      </c>
      <c r="B3128" s="16">
        <f t="shared" si="672"/>
        <v>52</v>
      </c>
      <c r="C3128" s="1">
        <f t="shared" si="684"/>
        <v>3</v>
      </c>
      <c r="D3128" s="1">
        <f>VLOOKUP(C3128,Uitleg!$H$10:$K$14,2,FALSE)</f>
        <v>0</v>
      </c>
      <c r="E3128" s="1">
        <f>VLOOKUP(C3128,Uitleg!$H$10:$K$14,3,FALSE)</f>
        <v>0</v>
      </c>
      <c r="F3128">
        <f t="shared" si="685"/>
        <v>2</v>
      </c>
      <c r="G3128" s="17">
        <f t="shared" si="673"/>
        <v>72.780042579808878</v>
      </c>
      <c r="H3128" s="1">
        <f t="shared" si="674"/>
        <v>0</v>
      </c>
      <c r="I3128" s="1">
        <f t="shared" si="675"/>
        <v>0</v>
      </c>
      <c r="J3128" s="1">
        <f t="shared" si="676"/>
        <v>0</v>
      </c>
      <c r="K3128" s="1">
        <f t="shared" si="677"/>
        <v>0</v>
      </c>
      <c r="L3128" s="1">
        <f t="shared" si="678"/>
        <v>0</v>
      </c>
      <c r="M3128" s="1">
        <f t="shared" si="679"/>
        <v>0</v>
      </c>
      <c r="N3128" s="1" t="str">
        <f t="shared" si="680"/>
        <v>nee</v>
      </c>
      <c r="O3128" s="1">
        <f t="shared" si="681"/>
        <v>0</v>
      </c>
      <c r="P3128">
        <f t="shared" si="682"/>
        <v>0</v>
      </c>
    </row>
    <row r="3129" spans="1:16" x14ac:dyDescent="0.25">
      <c r="A3129" s="16">
        <f t="shared" si="683"/>
        <v>3127</v>
      </c>
      <c r="B3129" s="16">
        <f t="shared" si="672"/>
        <v>52</v>
      </c>
      <c r="C3129" s="1">
        <f t="shared" si="684"/>
        <v>3</v>
      </c>
      <c r="D3129" s="1">
        <f>VLOOKUP(C3129,Uitleg!$H$10:$K$14,2,FALSE)</f>
        <v>0</v>
      </c>
      <c r="E3129" s="1">
        <f>VLOOKUP(C3129,Uitleg!$H$10:$K$14,3,FALSE)</f>
        <v>0</v>
      </c>
      <c r="F3129">
        <f t="shared" si="685"/>
        <v>3</v>
      </c>
      <c r="G3129" s="17">
        <f t="shared" si="673"/>
        <v>72.902079261031957</v>
      </c>
      <c r="H3129" s="1">
        <f t="shared" si="674"/>
        <v>0</v>
      </c>
      <c r="I3129" s="1">
        <f t="shared" si="675"/>
        <v>0</v>
      </c>
      <c r="J3129" s="1">
        <f t="shared" si="676"/>
        <v>0</v>
      </c>
      <c r="K3129" s="1">
        <f t="shared" si="677"/>
        <v>0</v>
      </c>
      <c r="L3129" s="1">
        <f t="shared" si="678"/>
        <v>0</v>
      </c>
      <c r="M3129" s="1">
        <f t="shared" si="679"/>
        <v>0</v>
      </c>
      <c r="N3129" s="1" t="str">
        <f t="shared" si="680"/>
        <v>nee</v>
      </c>
      <c r="O3129" s="1">
        <f t="shared" si="681"/>
        <v>0</v>
      </c>
      <c r="P3129">
        <f t="shared" si="682"/>
        <v>0</v>
      </c>
    </row>
    <row r="3130" spans="1:16" x14ac:dyDescent="0.25">
      <c r="A3130" s="16">
        <f t="shared" si="683"/>
        <v>3128</v>
      </c>
      <c r="B3130" s="16">
        <f t="shared" si="672"/>
        <v>52</v>
      </c>
      <c r="C3130" s="1">
        <f t="shared" si="684"/>
        <v>3</v>
      </c>
      <c r="D3130" s="1">
        <f>VLOOKUP(C3130,Uitleg!$H$10:$K$14,2,FALSE)</f>
        <v>0</v>
      </c>
      <c r="E3130" s="1">
        <f>VLOOKUP(C3130,Uitleg!$H$10:$K$14,3,FALSE)</f>
        <v>0</v>
      </c>
      <c r="F3130">
        <f t="shared" si="685"/>
        <v>4</v>
      </c>
      <c r="G3130" s="17">
        <f t="shared" si="673"/>
        <v>73.023572279519897</v>
      </c>
      <c r="H3130" s="1">
        <f t="shared" si="674"/>
        <v>0</v>
      </c>
      <c r="I3130" s="1">
        <f t="shared" si="675"/>
        <v>0</v>
      </c>
      <c r="J3130" s="1">
        <f t="shared" si="676"/>
        <v>0</v>
      </c>
      <c r="K3130" s="1">
        <f t="shared" si="677"/>
        <v>1</v>
      </c>
      <c r="L3130" s="1">
        <f t="shared" si="678"/>
        <v>0</v>
      </c>
      <c r="M3130" s="1">
        <f t="shared" si="679"/>
        <v>0</v>
      </c>
      <c r="N3130" s="1" t="str">
        <f t="shared" si="680"/>
        <v>JA</v>
      </c>
      <c r="O3130" s="1">
        <f t="shared" si="681"/>
        <v>4</v>
      </c>
      <c r="P3130">
        <f t="shared" si="682"/>
        <v>0</v>
      </c>
    </row>
    <row r="3131" spans="1:16" x14ac:dyDescent="0.25">
      <c r="A3131" s="16">
        <f t="shared" si="683"/>
        <v>3129</v>
      </c>
      <c r="B3131" s="16">
        <f t="shared" si="672"/>
        <v>52</v>
      </c>
      <c r="C3131" s="1">
        <f t="shared" si="684"/>
        <v>4</v>
      </c>
      <c r="D3131" s="1">
        <f>VLOOKUP(C3131,Uitleg!$H$10:$K$14,2,FALSE)</f>
        <v>1</v>
      </c>
      <c r="E3131" s="1">
        <f>VLOOKUP(C3131,Uitleg!$H$10:$K$14,3,FALSE)</f>
        <v>0</v>
      </c>
      <c r="F3131">
        <f t="shared" si="685"/>
        <v>0</v>
      </c>
      <c r="G3131" s="17">
        <f t="shared" si="673"/>
        <v>73.144515601471966</v>
      </c>
      <c r="H3131" s="1">
        <f t="shared" si="674"/>
        <v>0</v>
      </c>
      <c r="I3131" s="1">
        <f t="shared" si="675"/>
        <v>0</v>
      </c>
      <c r="J3131" s="1">
        <f t="shared" si="676"/>
        <v>0</v>
      </c>
      <c r="K3131" s="1">
        <f t="shared" si="677"/>
        <v>0</v>
      </c>
      <c r="L3131" s="1">
        <f t="shared" si="678"/>
        <v>0</v>
      </c>
      <c r="M3131" s="1">
        <f t="shared" si="679"/>
        <v>0</v>
      </c>
      <c r="N3131" s="1" t="str">
        <f t="shared" si="680"/>
        <v>nee</v>
      </c>
      <c r="O3131" s="1">
        <f t="shared" si="681"/>
        <v>0</v>
      </c>
      <c r="P3131">
        <f t="shared" si="682"/>
        <v>50</v>
      </c>
    </row>
    <row r="3132" spans="1:16" x14ac:dyDescent="0.25">
      <c r="A3132" s="16">
        <f t="shared" si="683"/>
        <v>3130</v>
      </c>
      <c r="B3132" s="16">
        <f t="shared" si="672"/>
        <v>52</v>
      </c>
      <c r="C3132" s="1">
        <f t="shared" si="684"/>
        <v>4</v>
      </c>
      <c r="D3132" s="1">
        <f>VLOOKUP(C3132,Uitleg!$H$10:$K$14,2,FALSE)</f>
        <v>1</v>
      </c>
      <c r="E3132" s="1">
        <f>VLOOKUP(C3132,Uitleg!$H$10:$K$14,3,FALSE)</f>
        <v>0</v>
      </c>
      <c r="F3132">
        <f t="shared" si="685"/>
        <v>1</v>
      </c>
      <c r="G3132" s="17">
        <f t="shared" si="673"/>
        <v>73.26490321135114</v>
      </c>
      <c r="H3132" s="1">
        <f t="shared" si="674"/>
        <v>0</v>
      </c>
      <c r="I3132" s="1">
        <f t="shared" si="675"/>
        <v>0</v>
      </c>
      <c r="J3132" s="1">
        <f t="shared" si="676"/>
        <v>0</v>
      </c>
      <c r="K3132" s="1">
        <f t="shared" si="677"/>
        <v>0</v>
      </c>
      <c r="L3132" s="1">
        <f t="shared" si="678"/>
        <v>0</v>
      </c>
      <c r="M3132" s="1">
        <f t="shared" si="679"/>
        <v>0</v>
      </c>
      <c r="N3132" s="1" t="str">
        <f t="shared" si="680"/>
        <v>nee</v>
      </c>
      <c r="O3132" s="1">
        <f t="shared" si="681"/>
        <v>0</v>
      </c>
      <c r="P3132">
        <f t="shared" si="682"/>
        <v>50</v>
      </c>
    </row>
    <row r="3133" spans="1:16" x14ac:dyDescent="0.25">
      <c r="A3133" s="16">
        <f t="shared" si="683"/>
        <v>3131</v>
      </c>
      <c r="B3133" s="16">
        <f t="shared" si="672"/>
        <v>52</v>
      </c>
      <c r="C3133" s="1">
        <f t="shared" si="684"/>
        <v>4</v>
      </c>
      <c r="D3133" s="1">
        <f>VLOOKUP(C3133,Uitleg!$H$10:$K$14,2,FALSE)</f>
        <v>1</v>
      </c>
      <c r="E3133" s="1">
        <f>VLOOKUP(C3133,Uitleg!$H$10:$K$14,3,FALSE)</f>
        <v>0</v>
      </c>
      <c r="F3133">
        <f t="shared" si="685"/>
        <v>2</v>
      </c>
      <c r="G3133" s="17">
        <f t="shared" si="673"/>
        <v>73.384729112123409</v>
      </c>
      <c r="H3133" s="1">
        <f t="shared" si="674"/>
        <v>0</v>
      </c>
      <c r="I3133" s="1">
        <f t="shared" si="675"/>
        <v>0</v>
      </c>
      <c r="J3133" s="1">
        <f t="shared" si="676"/>
        <v>0</v>
      </c>
      <c r="K3133" s="1">
        <f t="shared" si="677"/>
        <v>0</v>
      </c>
      <c r="L3133" s="1">
        <f t="shared" si="678"/>
        <v>0</v>
      </c>
      <c r="M3133" s="1">
        <f t="shared" si="679"/>
        <v>0</v>
      </c>
      <c r="N3133" s="1" t="str">
        <f t="shared" si="680"/>
        <v>nee</v>
      </c>
      <c r="O3133" s="1">
        <f t="shared" si="681"/>
        <v>0</v>
      </c>
      <c r="P3133">
        <f t="shared" si="682"/>
        <v>50</v>
      </c>
    </row>
    <row r="3134" spans="1:16" x14ac:dyDescent="0.25">
      <c r="A3134" s="16">
        <f t="shared" si="683"/>
        <v>3132</v>
      </c>
      <c r="B3134" s="16">
        <f t="shared" si="672"/>
        <v>52</v>
      </c>
      <c r="C3134" s="1">
        <f t="shared" si="684"/>
        <v>4</v>
      </c>
      <c r="D3134" s="1">
        <f>VLOOKUP(C3134,Uitleg!$H$10:$K$14,2,FALSE)</f>
        <v>1</v>
      </c>
      <c r="E3134" s="1">
        <f>VLOOKUP(C3134,Uitleg!$H$10:$K$14,3,FALSE)</f>
        <v>0</v>
      </c>
      <c r="F3134">
        <f t="shared" si="685"/>
        <v>3</v>
      </c>
      <c r="G3134" s="17">
        <f t="shared" si="673"/>
        <v>73.503987325497008</v>
      </c>
      <c r="H3134" s="1">
        <f t="shared" si="674"/>
        <v>0</v>
      </c>
      <c r="I3134" s="1">
        <f t="shared" si="675"/>
        <v>0</v>
      </c>
      <c r="J3134" s="1">
        <f t="shared" si="676"/>
        <v>0</v>
      </c>
      <c r="K3134" s="1">
        <f t="shared" si="677"/>
        <v>0</v>
      </c>
      <c r="L3134" s="1">
        <f t="shared" si="678"/>
        <v>0</v>
      </c>
      <c r="M3134" s="1">
        <f t="shared" si="679"/>
        <v>0</v>
      </c>
      <c r="N3134" s="1" t="str">
        <f t="shared" si="680"/>
        <v>nee</v>
      </c>
      <c r="O3134" s="1">
        <f t="shared" si="681"/>
        <v>0</v>
      </c>
      <c r="P3134">
        <f t="shared" si="682"/>
        <v>50</v>
      </c>
    </row>
    <row r="3135" spans="1:16" x14ac:dyDescent="0.25">
      <c r="A3135" s="16">
        <f t="shared" si="683"/>
        <v>3133</v>
      </c>
      <c r="B3135" s="16">
        <f t="shared" si="672"/>
        <v>52</v>
      </c>
      <c r="C3135" s="1">
        <f t="shared" si="684"/>
        <v>4</v>
      </c>
      <c r="D3135" s="1">
        <f>VLOOKUP(C3135,Uitleg!$H$10:$K$14,2,FALSE)</f>
        <v>1</v>
      </c>
      <c r="E3135" s="1">
        <f>VLOOKUP(C3135,Uitleg!$H$10:$K$14,3,FALSE)</f>
        <v>0</v>
      </c>
      <c r="F3135">
        <f t="shared" si="685"/>
        <v>4</v>
      </c>
      <c r="G3135" s="17">
        <f t="shared" si="673"/>
        <v>73.622671892160554</v>
      </c>
      <c r="H3135" s="1">
        <f t="shared" si="674"/>
        <v>0</v>
      </c>
      <c r="I3135" s="1">
        <f t="shared" si="675"/>
        <v>0</v>
      </c>
      <c r="J3135" s="1">
        <f t="shared" si="676"/>
        <v>0</v>
      </c>
      <c r="K3135" s="1">
        <f t="shared" si="677"/>
        <v>0</v>
      </c>
      <c r="L3135" s="1">
        <f t="shared" si="678"/>
        <v>1</v>
      </c>
      <c r="M3135" s="1">
        <f t="shared" si="679"/>
        <v>0</v>
      </c>
      <c r="N3135" s="1" t="str">
        <f t="shared" si="680"/>
        <v>JA</v>
      </c>
      <c r="O3135" s="1">
        <f t="shared" si="681"/>
        <v>1</v>
      </c>
      <c r="P3135">
        <f t="shared" si="682"/>
        <v>50</v>
      </c>
    </row>
    <row r="3136" spans="1:16" x14ac:dyDescent="0.25">
      <c r="A3136" s="16">
        <f t="shared" si="683"/>
        <v>3134</v>
      </c>
      <c r="B3136" s="16">
        <f t="shared" si="672"/>
        <v>52</v>
      </c>
      <c r="C3136" s="1">
        <f t="shared" si="684"/>
        <v>1</v>
      </c>
      <c r="D3136" s="1">
        <f>VLOOKUP(C3136,Uitleg!$H$10:$K$14,2,FALSE)</f>
        <v>0</v>
      </c>
      <c r="E3136" s="1">
        <f>VLOOKUP(C3136,Uitleg!$H$10:$K$14,3,FALSE)</f>
        <v>0</v>
      </c>
      <c r="F3136">
        <f t="shared" si="685"/>
        <v>0</v>
      </c>
      <c r="G3136" s="17">
        <f t="shared" si="673"/>
        <v>73.740776872021229</v>
      </c>
      <c r="H3136" s="1">
        <f t="shared" si="674"/>
        <v>0</v>
      </c>
      <c r="I3136" s="1">
        <f t="shared" si="675"/>
        <v>0</v>
      </c>
      <c r="J3136" s="1">
        <f t="shared" si="676"/>
        <v>0</v>
      </c>
      <c r="K3136" s="1">
        <f t="shared" si="677"/>
        <v>0</v>
      </c>
      <c r="L3136" s="1">
        <f t="shared" si="678"/>
        <v>0</v>
      </c>
      <c r="M3136" s="1">
        <f t="shared" si="679"/>
        <v>0</v>
      </c>
      <c r="N3136" s="1" t="str">
        <f t="shared" si="680"/>
        <v>nee</v>
      </c>
      <c r="O3136" s="1">
        <f t="shared" si="681"/>
        <v>0</v>
      </c>
      <c r="P3136">
        <f t="shared" si="682"/>
        <v>0</v>
      </c>
    </row>
    <row r="3137" spans="1:16" x14ac:dyDescent="0.25">
      <c r="A3137" s="16">
        <f t="shared" si="683"/>
        <v>3135</v>
      </c>
      <c r="B3137" s="16">
        <f t="shared" si="672"/>
        <v>52</v>
      </c>
      <c r="C3137" s="1">
        <f t="shared" si="684"/>
        <v>1</v>
      </c>
      <c r="D3137" s="1">
        <f>VLOOKUP(C3137,Uitleg!$H$10:$K$14,2,FALSE)</f>
        <v>0</v>
      </c>
      <c r="E3137" s="1">
        <f>VLOOKUP(C3137,Uitleg!$H$10:$K$14,3,FALSE)</f>
        <v>0</v>
      </c>
      <c r="F3137">
        <f t="shared" si="685"/>
        <v>1</v>
      </c>
      <c r="G3137" s="17">
        <f t="shared" si="673"/>
        <v>73.858296344440788</v>
      </c>
      <c r="H3137" s="1">
        <f t="shared" si="674"/>
        <v>0</v>
      </c>
      <c r="I3137" s="1">
        <f t="shared" si="675"/>
        <v>0</v>
      </c>
      <c r="J3137" s="1">
        <f t="shared" si="676"/>
        <v>0</v>
      </c>
      <c r="K3137" s="1">
        <f t="shared" si="677"/>
        <v>0</v>
      </c>
      <c r="L3137" s="1">
        <f t="shared" si="678"/>
        <v>0</v>
      </c>
      <c r="M3137" s="1">
        <f t="shared" si="679"/>
        <v>0</v>
      </c>
      <c r="N3137" s="1" t="str">
        <f t="shared" si="680"/>
        <v>nee</v>
      </c>
      <c r="O3137" s="1">
        <f t="shared" si="681"/>
        <v>0</v>
      </c>
      <c r="P3137">
        <f t="shared" si="682"/>
        <v>0</v>
      </c>
    </row>
    <row r="3138" spans="1:16" x14ac:dyDescent="0.25">
      <c r="A3138" s="16">
        <f t="shared" si="683"/>
        <v>3136</v>
      </c>
      <c r="B3138" s="16">
        <f t="shared" ref="B3138:B3201" si="686">TRUNC(A3138/60,0)</f>
        <v>52</v>
      </c>
      <c r="C3138" s="1">
        <f t="shared" si="684"/>
        <v>1</v>
      </c>
      <c r="D3138" s="1">
        <f>VLOOKUP(C3138,Uitleg!$H$10:$K$14,2,FALSE)</f>
        <v>0</v>
      </c>
      <c r="E3138" s="1">
        <f>VLOOKUP(C3138,Uitleg!$H$10:$K$14,3,FALSE)</f>
        <v>0</v>
      </c>
      <c r="F3138">
        <f t="shared" si="685"/>
        <v>2</v>
      </c>
      <c r="G3138" s="17">
        <f t="shared" ref="G3138:G3201" si="687">50+SIN(A3138/(PeriodeSinus1*30/PI()))*20+SIN(A3138/(PeriodeSinus2*30/PI()))*30</f>
        <v>73.975224408472528</v>
      </c>
      <c r="H3138" s="1">
        <f t="shared" ref="H3138:H3201" si="688">IF(AND(C3138=1,F3138&gt;MaxWachttijd-G3138/2),1,0)</f>
        <v>0</v>
      </c>
      <c r="I3138" s="1">
        <f t="shared" ref="I3138:I3201" si="689">IF(AND(C3138=2,G3138&lt;=Uitschakeldrempel,F3138&gt;DuurGroen),1,0)</f>
        <v>0</v>
      </c>
      <c r="J3138" s="1">
        <f t="shared" ref="J3138:J3201" si="690">IF(AND(C3138=2,G3138&gt;Uitschakeldrempel),1,0)</f>
        <v>0</v>
      </c>
      <c r="K3138" s="1">
        <f t="shared" ref="K3138:K3201" si="691">IF(AND(C3138=3,F3138&gt;MaxWachttijd-G3138/2),1,0)</f>
        <v>0</v>
      </c>
      <c r="L3138" s="1">
        <f t="shared" ref="L3138:L3201" si="692">IF(AND(C3138=4,F3138&gt;DuurGroen),1,0)</f>
        <v>0</v>
      </c>
      <c r="M3138" s="1">
        <f t="shared" ref="M3138:M3201" si="693">IF(AND(C3138=5,G3138&lt;Inschakeldrempel),1,0)</f>
        <v>0</v>
      </c>
      <c r="N3138" s="1" t="str">
        <f t="shared" ref="N3138:N3201" si="694">IF(SUM(H3138:M3138)=0,"nee","JA")</f>
        <v>nee</v>
      </c>
      <c r="O3138" s="1">
        <f t="shared" ref="O3138:O3201" si="695">H3138*2+I3138*3+J3138*5+K3138*4+L3138*1+M3138*4</f>
        <v>0</v>
      </c>
      <c r="P3138">
        <f t="shared" ref="P3138:P3201" si="696">D3138*50+E3138*50</f>
        <v>0</v>
      </c>
    </row>
    <row r="3139" spans="1:16" x14ac:dyDescent="0.25">
      <c r="A3139" s="16">
        <f t="shared" ref="A3139:A3202" si="697">A3138+Tijdstap</f>
        <v>3137</v>
      </c>
      <c r="B3139" s="16">
        <f t="shared" si="686"/>
        <v>52</v>
      </c>
      <c r="C3139" s="1">
        <f t="shared" ref="C3139:C3202" si="698">IF(O3138=0,C3138,O3138)</f>
        <v>1</v>
      </c>
      <c r="D3139" s="1">
        <f>VLOOKUP(C3139,Uitleg!$H$10:$K$14,2,FALSE)</f>
        <v>0</v>
      </c>
      <c r="E3139" s="1">
        <f>VLOOKUP(C3139,Uitleg!$H$10:$K$14,3,FALSE)</f>
        <v>0</v>
      </c>
      <c r="F3139">
        <f t="shared" ref="F3139:F3202" si="699">IF(C3139=C3138,F3138+Tijdstap,0)</f>
        <v>3</v>
      </c>
      <c r="G3139" s="17">
        <f t="shared" si="687"/>
        <v>74.091555183096176</v>
      </c>
      <c r="H3139" s="1">
        <f t="shared" si="688"/>
        <v>1</v>
      </c>
      <c r="I3139" s="1">
        <f t="shared" si="689"/>
        <v>0</v>
      </c>
      <c r="J3139" s="1">
        <f t="shared" si="690"/>
        <v>0</v>
      </c>
      <c r="K3139" s="1">
        <f t="shared" si="691"/>
        <v>0</v>
      </c>
      <c r="L3139" s="1">
        <f t="shared" si="692"/>
        <v>0</v>
      </c>
      <c r="M3139" s="1">
        <f t="shared" si="693"/>
        <v>0</v>
      </c>
      <c r="N3139" s="1" t="str">
        <f t="shared" si="694"/>
        <v>JA</v>
      </c>
      <c r="O3139" s="1">
        <f t="shared" si="695"/>
        <v>2</v>
      </c>
      <c r="P3139">
        <f t="shared" si="696"/>
        <v>0</v>
      </c>
    </row>
    <row r="3140" spans="1:16" x14ac:dyDescent="0.25">
      <c r="A3140" s="16">
        <f t="shared" si="697"/>
        <v>3138</v>
      </c>
      <c r="B3140" s="16">
        <f t="shared" si="686"/>
        <v>52</v>
      </c>
      <c r="C3140" s="1">
        <f t="shared" si="698"/>
        <v>2</v>
      </c>
      <c r="D3140" s="1">
        <f>VLOOKUP(C3140,Uitleg!$H$10:$K$14,2,FALSE)</f>
        <v>0</v>
      </c>
      <c r="E3140" s="1">
        <f>VLOOKUP(C3140,Uitleg!$H$10:$K$14,3,FALSE)</f>
        <v>1</v>
      </c>
      <c r="F3140">
        <f t="shared" si="699"/>
        <v>0</v>
      </c>
      <c r="G3140" s="17">
        <f t="shared" si="687"/>
        <v>74.207282807453197</v>
      </c>
      <c r="H3140" s="1">
        <f t="shared" si="688"/>
        <v>0</v>
      </c>
      <c r="I3140" s="1">
        <f t="shared" si="689"/>
        <v>0</v>
      </c>
      <c r="J3140" s="1">
        <f t="shared" si="690"/>
        <v>0</v>
      </c>
      <c r="K3140" s="1">
        <f t="shared" si="691"/>
        <v>0</v>
      </c>
      <c r="L3140" s="1">
        <f t="shared" si="692"/>
        <v>0</v>
      </c>
      <c r="M3140" s="1">
        <f t="shared" si="693"/>
        <v>0</v>
      </c>
      <c r="N3140" s="1" t="str">
        <f t="shared" si="694"/>
        <v>nee</v>
      </c>
      <c r="O3140" s="1">
        <f t="shared" si="695"/>
        <v>0</v>
      </c>
      <c r="P3140">
        <f t="shared" si="696"/>
        <v>50</v>
      </c>
    </row>
    <row r="3141" spans="1:16" x14ac:dyDescent="0.25">
      <c r="A3141" s="16">
        <f t="shared" si="697"/>
        <v>3139</v>
      </c>
      <c r="B3141" s="16">
        <f t="shared" si="686"/>
        <v>52</v>
      </c>
      <c r="C3141" s="1">
        <f t="shared" si="698"/>
        <v>2</v>
      </c>
      <c r="D3141" s="1">
        <f>VLOOKUP(C3141,Uitleg!$H$10:$K$14,2,FALSE)</f>
        <v>0</v>
      </c>
      <c r="E3141" s="1">
        <f>VLOOKUP(C3141,Uitleg!$H$10:$K$14,3,FALSE)</f>
        <v>1</v>
      </c>
      <c r="F3141">
        <f t="shared" si="699"/>
        <v>1</v>
      </c>
      <c r="G3141" s="17">
        <f t="shared" si="687"/>
        <v>74.32240144108026</v>
      </c>
      <c r="H3141" s="1">
        <f t="shared" si="688"/>
        <v>0</v>
      </c>
      <c r="I3141" s="1">
        <f t="shared" si="689"/>
        <v>0</v>
      </c>
      <c r="J3141" s="1">
        <f t="shared" si="690"/>
        <v>0</v>
      </c>
      <c r="K3141" s="1">
        <f t="shared" si="691"/>
        <v>0</v>
      </c>
      <c r="L3141" s="1">
        <f t="shared" si="692"/>
        <v>0</v>
      </c>
      <c r="M3141" s="1">
        <f t="shared" si="693"/>
        <v>0</v>
      </c>
      <c r="N3141" s="1" t="str">
        <f t="shared" si="694"/>
        <v>nee</v>
      </c>
      <c r="O3141" s="1">
        <f t="shared" si="695"/>
        <v>0</v>
      </c>
      <c r="P3141">
        <f t="shared" si="696"/>
        <v>50</v>
      </c>
    </row>
    <row r="3142" spans="1:16" x14ac:dyDescent="0.25">
      <c r="A3142" s="16">
        <f t="shared" si="697"/>
        <v>3140</v>
      </c>
      <c r="B3142" s="16">
        <f t="shared" si="686"/>
        <v>52</v>
      </c>
      <c r="C3142" s="1">
        <f t="shared" si="698"/>
        <v>2</v>
      </c>
      <c r="D3142" s="1">
        <f>VLOOKUP(C3142,Uitleg!$H$10:$K$14,2,FALSE)</f>
        <v>0</v>
      </c>
      <c r="E3142" s="1">
        <f>VLOOKUP(C3142,Uitleg!$H$10:$K$14,3,FALSE)</f>
        <v>1</v>
      </c>
      <c r="F3142">
        <f t="shared" si="699"/>
        <v>2</v>
      </c>
      <c r="G3142" s="17">
        <f t="shared" si="687"/>
        <v>74.436905264142624</v>
      </c>
      <c r="H3142" s="1">
        <f t="shared" si="688"/>
        <v>0</v>
      </c>
      <c r="I3142" s="1">
        <f t="shared" si="689"/>
        <v>0</v>
      </c>
      <c r="J3142" s="1">
        <f t="shared" si="690"/>
        <v>0</v>
      </c>
      <c r="K3142" s="1">
        <f t="shared" si="691"/>
        <v>0</v>
      </c>
      <c r="L3142" s="1">
        <f t="shared" si="692"/>
        <v>0</v>
      </c>
      <c r="M3142" s="1">
        <f t="shared" si="693"/>
        <v>0</v>
      </c>
      <c r="N3142" s="1" t="str">
        <f t="shared" si="694"/>
        <v>nee</v>
      </c>
      <c r="O3142" s="1">
        <f t="shared" si="695"/>
        <v>0</v>
      </c>
      <c r="P3142">
        <f t="shared" si="696"/>
        <v>50</v>
      </c>
    </row>
    <row r="3143" spans="1:16" x14ac:dyDescent="0.25">
      <c r="A3143" s="16">
        <f t="shared" si="697"/>
        <v>3141</v>
      </c>
      <c r="B3143" s="16">
        <f t="shared" si="686"/>
        <v>52</v>
      </c>
      <c r="C3143" s="1">
        <f t="shared" si="698"/>
        <v>2</v>
      </c>
      <c r="D3143" s="1">
        <f>VLOOKUP(C3143,Uitleg!$H$10:$K$14,2,FALSE)</f>
        <v>0</v>
      </c>
      <c r="E3143" s="1">
        <f>VLOOKUP(C3143,Uitleg!$H$10:$K$14,3,FALSE)</f>
        <v>1</v>
      </c>
      <c r="F3143">
        <f t="shared" si="699"/>
        <v>3</v>
      </c>
      <c r="G3143" s="17">
        <f t="shared" si="687"/>
        <v>74.550788477666671</v>
      </c>
      <c r="H3143" s="1">
        <f t="shared" si="688"/>
        <v>0</v>
      </c>
      <c r="I3143" s="1">
        <f t="shared" si="689"/>
        <v>0</v>
      </c>
      <c r="J3143" s="1">
        <f t="shared" si="690"/>
        <v>0</v>
      </c>
      <c r="K3143" s="1">
        <f t="shared" si="691"/>
        <v>0</v>
      </c>
      <c r="L3143" s="1">
        <f t="shared" si="692"/>
        <v>0</v>
      </c>
      <c r="M3143" s="1">
        <f t="shared" si="693"/>
        <v>0</v>
      </c>
      <c r="N3143" s="1" t="str">
        <f t="shared" si="694"/>
        <v>nee</v>
      </c>
      <c r="O3143" s="1">
        <f t="shared" si="695"/>
        <v>0</v>
      </c>
      <c r="P3143">
        <f t="shared" si="696"/>
        <v>50</v>
      </c>
    </row>
    <row r="3144" spans="1:16" x14ac:dyDescent="0.25">
      <c r="A3144" s="16">
        <f t="shared" si="697"/>
        <v>3142</v>
      </c>
      <c r="B3144" s="16">
        <f t="shared" si="686"/>
        <v>52</v>
      </c>
      <c r="C3144" s="1">
        <f t="shared" si="698"/>
        <v>2</v>
      </c>
      <c r="D3144" s="1">
        <f>VLOOKUP(C3144,Uitleg!$H$10:$K$14,2,FALSE)</f>
        <v>0</v>
      </c>
      <c r="E3144" s="1">
        <f>VLOOKUP(C3144,Uitleg!$H$10:$K$14,3,FALSE)</f>
        <v>1</v>
      </c>
      <c r="F3144">
        <f t="shared" si="699"/>
        <v>4</v>
      </c>
      <c r="G3144" s="17">
        <f t="shared" si="687"/>
        <v>74.664045303771786</v>
      </c>
      <c r="H3144" s="1">
        <f t="shared" si="688"/>
        <v>0</v>
      </c>
      <c r="I3144" s="1">
        <f t="shared" si="689"/>
        <v>1</v>
      </c>
      <c r="J3144" s="1">
        <f t="shared" si="690"/>
        <v>0</v>
      </c>
      <c r="K3144" s="1">
        <f t="shared" si="691"/>
        <v>0</v>
      </c>
      <c r="L3144" s="1">
        <f t="shared" si="692"/>
        <v>0</v>
      </c>
      <c r="M3144" s="1">
        <f t="shared" si="693"/>
        <v>0</v>
      </c>
      <c r="N3144" s="1" t="str">
        <f t="shared" si="694"/>
        <v>JA</v>
      </c>
      <c r="O3144" s="1">
        <f t="shared" si="695"/>
        <v>3</v>
      </c>
      <c r="P3144">
        <f t="shared" si="696"/>
        <v>50</v>
      </c>
    </row>
    <row r="3145" spans="1:16" x14ac:dyDescent="0.25">
      <c r="A3145" s="16">
        <f t="shared" si="697"/>
        <v>3143</v>
      </c>
      <c r="B3145" s="16">
        <f t="shared" si="686"/>
        <v>52</v>
      </c>
      <c r="C3145" s="1">
        <f t="shared" si="698"/>
        <v>3</v>
      </c>
      <c r="D3145" s="1">
        <f>VLOOKUP(C3145,Uitleg!$H$10:$K$14,2,FALSE)</f>
        <v>0</v>
      </c>
      <c r="E3145" s="1">
        <f>VLOOKUP(C3145,Uitleg!$H$10:$K$14,3,FALSE)</f>
        <v>0</v>
      </c>
      <c r="F3145">
        <f t="shared" si="699"/>
        <v>0</v>
      </c>
      <c r="G3145" s="17">
        <f t="shared" si="687"/>
        <v>74.776669985900696</v>
      </c>
      <c r="H3145" s="1">
        <f t="shared" si="688"/>
        <v>0</v>
      </c>
      <c r="I3145" s="1">
        <f t="shared" si="689"/>
        <v>0</v>
      </c>
      <c r="J3145" s="1">
        <f t="shared" si="690"/>
        <v>0</v>
      </c>
      <c r="K3145" s="1">
        <f t="shared" si="691"/>
        <v>0</v>
      </c>
      <c r="L3145" s="1">
        <f t="shared" si="692"/>
        <v>0</v>
      </c>
      <c r="M3145" s="1">
        <f t="shared" si="693"/>
        <v>0</v>
      </c>
      <c r="N3145" s="1" t="str">
        <f t="shared" si="694"/>
        <v>nee</v>
      </c>
      <c r="O3145" s="1">
        <f t="shared" si="695"/>
        <v>0</v>
      </c>
      <c r="P3145">
        <f t="shared" si="696"/>
        <v>0</v>
      </c>
    </row>
    <row r="3146" spans="1:16" x14ac:dyDescent="0.25">
      <c r="A3146" s="16">
        <f t="shared" si="697"/>
        <v>3144</v>
      </c>
      <c r="B3146" s="16">
        <f t="shared" si="686"/>
        <v>52</v>
      </c>
      <c r="C3146" s="1">
        <f t="shared" si="698"/>
        <v>3</v>
      </c>
      <c r="D3146" s="1">
        <f>VLOOKUP(C3146,Uitleg!$H$10:$K$14,2,FALSE)</f>
        <v>0</v>
      </c>
      <c r="E3146" s="1">
        <f>VLOOKUP(C3146,Uitleg!$H$10:$K$14,3,FALSE)</f>
        <v>0</v>
      </c>
      <c r="F3146">
        <f t="shared" si="699"/>
        <v>1</v>
      </c>
      <c r="G3146" s="17">
        <f t="shared" si="687"/>
        <v>74.888656789050188</v>
      </c>
      <c r="H3146" s="1">
        <f t="shared" si="688"/>
        <v>0</v>
      </c>
      <c r="I3146" s="1">
        <f t="shared" si="689"/>
        <v>0</v>
      </c>
      <c r="J3146" s="1">
        <f t="shared" si="690"/>
        <v>0</v>
      </c>
      <c r="K3146" s="1">
        <f t="shared" si="691"/>
        <v>0</v>
      </c>
      <c r="L3146" s="1">
        <f t="shared" si="692"/>
        <v>0</v>
      </c>
      <c r="M3146" s="1">
        <f t="shared" si="693"/>
        <v>0</v>
      </c>
      <c r="N3146" s="1" t="str">
        <f t="shared" si="694"/>
        <v>nee</v>
      </c>
      <c r="O3146" s="1">
        <f t="shared" si="695"/>
        <v>0</v>
      </c>
      <c r="P3146">
        <f t="shared" si="696"/>
        <v>0</v>
      </c>
    </row>
    <row r="3147" spans="1:16" x14ac:dyDescent="0.25">
      <c r="A3147" s="16">
        <f t="shared" si="697"/>
        <v>3145</v>
      </c>
      <c r="B3147" s="16">
        <f t="shared" si="686"/>
        <v>52</v>
      </c>
      <c r="C3147" s="1">
        <f t="shared" si="698"/>
        <v>3</v>
      </c>
      <c r="D3147" s="1">
        <f>VLOOKUP(C3147,Uitleg!$H$10:$K$14,2,FALSE)</f>
        <v>0</v>
      </c>
      <c r="E3147" s="1">
        <f>VLOOKUP(C3147,Uitleg!$H$10:$K$14,3,FALSE)</f>
        <v>0</v>
      </c>
      <c r="F3147">
        <f t="shared" si="699"/>
        <v>2</v>
      </c>
      <c r="G3147" s="17">
        <f t="shared" si="687"/>
        <v>75.000000000000057</v>
      </c>
      <c r="H3147" s="1">
        <f t="shared" si="688"/>
        <v>0</v>
      </c>
      <c r="I3147" s="1">
        <f t="shared" si="689"/>
        <v>0</v>
      </c>
      <c r="J3147" s="1">
        <f t="shared" si="690"/>
        <v>0</v>
      </c>
      <c r="K3147" s="1">
        <f t="shared" si="691"/>
        <v>0</v>
      </c>
      <c r="L3147" s="1">
        <f t="shared" si="692"/>
        <v>0</v>
      </c>
      <c r="M3147" s="1">
        <f t="shared" si="693"/>
        <v>0</v>
      </c>
      <c r="N3147" s="1" t="str">
        <f t="shared" si="694"/>
        <v>nee</v>
      </c>
      <c r="O3147" s="1">
        <f t="shared" si="695"/>
        <v>0</v>
      </c>
      <c r="P3147">
        <f t="shared" si="696"/>
        <v>0</v>
      </c>
    </row>
    <row r="3148" spans="1:16" x14ac:dyDescent="0.25">
      <c r="A3148" s="16">
        <f t="shared" si="697"/>
        <v>3146</v>
      </c>
      <c r="B3148" s="16">
        <f t="shared" si="686"/>
        <v>52</v>
      </c>
      <c r="C3148" s="1">
        <f t="shared" si="698"/>
        <v>3</v>
      </c>
      <c r="D3148" s="1">
        <f>VLOOKUP(C3148,Uitleg!$H$10:$K$14,2,FALSE)</f>
        <v>0</v>
      </c>
      <c r="E3148" s="1">
        <f>VLOOKUP(C3148,Uitleg!$H$10:$K$14,3,FALSE)</f>
        <v>0</v>
      </c>
      <c r="F3148">
        <f t="shared" si="699"/>
        <v>3</v>
      </c>
      <c r="G3148" s="17">
        <f t="shared" si="687"/>
        <v>75.110693927541732</v>
      </c>
      <c r="H3148" s="1">
        <f t="shared" si="688"/>
        <v>0</v>
      </c>
      <c r="I3148" s="1">
        <f t="shared" si="689"/>
        <v>0</v>
      </c>
      <c r="J3148" s="1">
        <f t="shared" si="690"/>
        <v>0</v>
      </c>
      <c r="K3148" s="1">
        <f t="shared" si="691"/>
        <v>1</v>
      </c>
      <c r="L3148" s="1">
        <f t="shared" si="692"/>
        <v>0</v>
      </c>
      <c r="M3148" s="1">
        <f t="shared" si="693"/>
        <v>0</v>
      </c>
      <c r="N3148" s="1" t="str">
        <f t="shared" si="694"/>
        <v>JA</v>
      </c>
      <c r="O3148" s="1">
        <f t="shared" si="695"/>
        <v>4</v>
      </c>
      <c r="P3148">
        <f t="shared" si="696"/>
        <v>0</v>
      </c>
    </row>
    <row r="3149" spans="1:16" x14ac:dyDescent="0.25">
      <c r="A3149" s="16">
        <f t="shared" si="697"/>
        <v>3147</v>
      </c>
      <c r="B3149" s="16">
        <f t="shared" si="686"/>
        <v>52</v>
      </c>
      <c r="C3149" s="1">
        <f t="shared" si="698"/>
        <v>4</v>
      </c>
      <c r="D3149" s="1">
        <f>VLOOKUP(C3149,Uitleg!$H$10:$K$14,2,FALSE)</f>
        <v>1</v>
      </c>
      <c r="E3149" s="1">
        <f>VLOOKUP(C3149,Uitleg!$H$10:$K$14,3,FALSE)</f>
        <v>0</v>
      </c>
      <c r="F3149">
        <f t="shared" si="699"/>
        <v>0</v>
      </c>
      <c r="G3149" s="17">
        <f t="shared" si="687"/>
        <v>75.220732902706246</v>
      </c>
      <c r="H3149" s="1">
        <f t="shared" si="688"/>
        <v>0</v>
      </c>
      <c r="I3149" s="1">
        <f t="shared" si="689"/>
        <v>0</v>
      </c>
      <c r="J3149" s="1">
        <f t="shared" si="690"/>
        <v>0</v>
      </c>
      <c r="K3149" s="1">
        <f t="shared" si="691"/>
        <v>0</v>
      </c>
      <c r="L3149" s="1">
        <f t="shared" si="692"/>
        <v>0</v>
      </c>
      <c r="M3149" s="1">
        <f t="shared" si="693"/>
        <v>0</v>
      </c>
      <c r="N3149" s="1" t="str">
        <f t="shared" si="694"/>
        <v>nee</v>
      </c>
      <c r="O3149" s="1">
        <f t="shared" si="695"/>
        <v>0</v>
      </c>
      <c r="P3149">
        <f t="shared" si="696"/>
        <v>50</v>
      </c>
    </row>
    <row r="3150" spans="1:16" x14ac:dyDescent="0.25">
      <c r="A3150" s="16">
        <f t="shared" si="697"/>
        <v>3148</v>
      </c>
      <c r="B3150" s="16">
        <f t="shared" si="686"/>
        <v>52</v>
      </c>
      <c r="C3150" s="1">
        <f t="shared" si="698"/>
        <v>4</v>
      </c>
      <c r="D3150" s="1">
        <f>VLOOKUP(C3150,Uitleg!$H$10:$K$14,2,FALSE)</f>
        <v>1</v>
      </c>
      <c r="E3150" s="1">
        <f>VLOOKUP(C3150,Uitleg!$H$10:$K$14,3,FALSE)</f>
        <v>0</v>
      </c>
      <c r="F3150">
        <f t="shared" si="699"/>
        <v>1</v>
      </c>
      <c r="G3150" s="17">
        <f t="shared" si="687"/>
        <v>75.330111278990543</v>
      </c>
      <c r="H3150" s="1">
        <f t="shared" si="688"/>
        <v>0</v>
      </c>
      <c r="I3150" s="1">
        <f t="shared" si="689"/>
        <v>0</v>
      </c>
      <c r="J3150" s="1">
        <f t="shared" si="690"/>
        <v>0</v>
      </c>
      <c r="K3150" s="1">
        <f t="shared" si="691"/>
        <v>0</v>
      </c>
      <c r="L3150" s="1">
        <f t="shared" si="692"/>
        <v>0</v>
      </c>
      <c r="M3150" s="1">
        <f t="shared" si="693"/>
        <v>0</v>
      </c>
      <c r="N3150" s="1" t="str">
        <f t="shared" si="694"/>
        <v>nee</v>
      </c>
      <c r="O3150" s="1">
        <f t="shared" si="695"/>
        <v>0</v>
      </c>
      <c r="P3150">
        <f t="shared" si="696"/>
        <v>50</v>
      </c>
    </row>
    <row r="3151" spans="1:16" x14ac:dyDescent="0.25">
      <c r="A3151" s="16">
        <f t="shared" si="697"/>
        <v>3149</v>
      </c>
      <c r="B3151" s="16">
        <f t="shared" si="686"/>
        <v>52</v>
      </c>
      <c r="C3151" s="1">
        <f t="shared" si="698"/>
        <v>4</v>
      </c>
      <c r="D3151" s="1">
        <f>VLOOKUP(C3151,Uitleg!$H$10:$K$14,2,FALSE)</f>
        <v>1</v>
      </c>
      <c r="E3151" s="1">
        <f>VLOOKUP(C3151,Uitleg!$H$10:$K$14,3,FALSE)</f>
        <v>0</v>
      </c>
      <c r="F3151">
        <f t="shared" si="699"/>
        <v>2</v>
      </c>
      <c r="G3151" s="17">
        <f t="shared" si="687"/>
        <v>75.438823432584016</v>
      </c>
      <c r="H3151" s="1">
        <f t="shared" si="688"/>
        <v>0</v>
      </c>
      <c r="I3151" s="1">
        <f t="shared" si="689"/>
        <v>0</v>
      </c>
      <c r="J3151" s="1">
        <f t="shared" si="690"/>
        <v>0</v>
      </c>
      <c r="K3151" s="1">
        <f t="shared" si="691"/>
        <v>0</v>
      </c>
      <c r="L3151" s="1">
        <f t="shared" si="692"/>
        <v>0</v>
      </c>
      <c r="M3151" s="1">
        <f t="shared" si="693"/>
        <v>0</v>
      </c>
      <c r="N3151" s="1" t="str">
        <f t="shared" si="694"/>
        <v>nee</v>
      </c>
      <c r="O3151" s="1">
        <f t="shared" si="695"/>
        <v>0</v>
      </c>
      <c r="P3151">
        <f t="shared" si="696"/>
        <v>50</v>
      </c>
    </row>
    <row r="3152" spans="1:16" x14ac:dyDescent="0.25">
      <c r="A3152" s="16">
        <f t="shared" si="697"/>
        <v>3150</v>
      </c>
      <c r="B3152" s="16">
        <f t="shared" si="686"/>
        <v>52</v>
      </c>
      <c r="C3152" s="1">
        <f t="shared" si="698"/>
        <v>4</v>
      </c>
      <c r="D3152" s="1">
        <f>VLOOKUP(C3152,Uitleg!$H$10:$K$14,2,FALSE)</f>
        <v>1</v>
      </c>
      <c r="E3152" s="1">
        <f>VLOOKUP(C3152,Uitleg!$H$10:$K$14,3,FALSE)</f>
        <v>0</v>
      </c>
      <c r="F3152">
        <f t="shared" si="699"/>
        <v>3</v>
      </c>
      <c r="G3152" s="17">
        <f t="shared" si="687"/>
        <v>75.546863762593347</v>
      </c>
      <c r="H3152" s="1">
        <f t="shared" si="688"/>
        <v>0</v>
      </c>
      <c r="I3152" s="1">
        <f t="shared" si="689"/>
        <v>0</v>
      </c>
      <c r="J3152" s="1">
        <f t="shared" si="690"/>
        <v>0</v>
      </c>
      <c r="K3152" s="1">
        <f t="shared" si="691"/>
        <v>0</v>
      </c>
      <c r="L3152" s="1">
        <f t="shared" si="692"/>
        <v>0</v>
      </c>
      <c r="M3152" s="1">
        <f t="shared" si="693"/>
        <v>0</v>
      </c>
      <c r="N3152" s="1" t="str">
        <f t="shared" si="694"/>
        <v>nee</v>
      </c>
      <c r="O3152" s="1">
        <f t="shared" si="695"/>
        <v>0</v>
      </c>
      <c r="P3152">
        <f t="shared" si="696"/>
        <v>50</v>
      </c>
    </row>
    <row r="3153" spans="1:16" x14ac:dyDescent="0.25">
      <c r="A3153" s="16">
        <f t="shared" si="697"/>
        <v>3151</v>
      </c>
      <c r="B3153" s="16">
        <f t="shared" si="686"/>
        <v>52</v>
      </c>
      <c r="C3153" s="1">
        <f t="shared" si="698"/>
        <v>4</v>
      </c>
      <c r="D3153" s="1">
        <f>VLOOKUP(C3153,Uitleg!$H$10:$K$14,2,FALSE)</f>
        <v>1</v>
      </c>
      <c r="E3153" s="1">
        <f>VLOOKUP(C3153,Uitleg!$H$10:$K$14,3,FALSE)</f>
        <v>0</v>
      </c>
      <c r="F3153">
        <f t="shared" si="699"/>
        <v>4</v>
      </c>
      <c r="G3153" s="17">
        <f t="shared" si="687"/>
        <v>75.654226691267411</v>
      </c>
      <c r="H3153" s="1">
        <f t="shared" si="688"/>
        <v>0</v>
      </c>
      <c r="I3153" s="1">
        <f t="shared" si="689"/>
        <v>0</v>
      </c>
      <c r="J3153" s="1">
        <f t="shared" si="690"/>
        <v>0</v>
      </c>
      <c r="K3153" s="1">
        <f t="shared" si="691"/>
        <v>0</v>
      </c>
      <c r="L3153" s="1">
        <f t="shared" si="692"/>
        <v>1</v>
      </c>
      <c r="M3153" s="1">
        <f t="shared" si="693"/>
        <v>0</v>
      </c>
      <c r="N3153" s="1" t="str">
        <f t="shared" si="694"/>
        <v>JA</v>
      </c>
      <c r="O3153" s="1">
        <f t="shared" si="695"/>
        <v>1</v>
      </c>
      <c r="P3153">
        <f t="shared" si="696"/>
        <v>50</v>
      </c>
    </row>
    <row r="3154" spans="1:16" x14ac:dyDescent="0.25">
      <c r="A3154" s="16">
        <f t="shared" si="697"/>
        <v>3152</v>
      </c>
      <c r="B3154" s="16">
        <f t="shared" si="686"/>
        <v>52</v>
      </c>
      <c r="C3154" s="1">
        <f t="shared" si="698"/>
        <v>1</v>
      </c>
      <c r="D3154" s="1">
        <f>VLOOKUP(C3154,Uitleg!$H$10:$K$14,2,FALSE)</f>
        <v>0</v>
      </c>
      <c r="E3154" s="1">
        <f>VLOOKUP(C3154,Uitleg!$H$10:$K$14,3,FALSE)</f>
        <v>0</v>
      </c>
      <c r="F3154">
        <f t="shared" si="699"/>
        <v>0</v>
      </c>
      <c r="G3154" s="17">
        <f t="shared" si="687"/>
        <v>75.760906664220016</v>
      </c>
      <c r="H3154" s="1">
        <f t="shared" si="688"/>
        <v>0</v>
      </c>
      <c r="I3154" s="1">
        <f t="shared" si="689"/>
        <v>0</v>
      </c>
      <c r="J3154" s="1">
        <f t="shared" si="690"/>
        <v>0</v>
      </c>
      <c r="K3154" s="1">
        <f t="shared" si="691"/>
        <v>0</v>
      </c>
      <c r="L3154" s="1">
        <f t="shared" si="692"/>
        <v>0</v>
      </c>
      <c r="M3154" s="1">
        <f t="shared" si="693"/>
        <v>0</v>
      </c>
      <c r="N3154" s="1" t="str">
        <f t="shared" si="694"/>
        <v>nee</v>
      </c>
      <c r="O3154" s="1">
        <f t="shared" si="695"/>
        <v>0</v>
      </c>
      <c r="P3154">
        <f t="shared" si="696"/>
        <v>0</v>
      </c>
    </row>
    <row r="3155" spans="1:16" x14ac:dyDescent="0.25">
      <c r="A3155" s="16">
        <f t="shared" si="697"/>
        <v>3153</v>
      </c>
      <c r="B3155" s="16">
        <f t="shared" si="686"/>
        <v>52</v>
      </c>
      <c r="C3155" s="1">
        <f t="shared" si="698"/>
        <v>1</v>
      </c>
      <c r="D3155" s="1">
        <f>VLOOKUP(C3155,Uitleg!$H$10:$K$14,2,FALSE)</f>
        <v>0</v>
      </c>
      <c r="E3155" s="1">
        <f>VLOOKUP(C3155,Uitleg!$H$10:$K$14,3,FALSE)</f>
        <v>0</v>
      </c>
      <c r="F3155">
        <f t="shared" si="699"/>
        <v>1</v>
      </c>
      <c r="G3155" s="17">
        <f t="shared" si="687"/>
        <v>75.866898150653014</v>
      </c>
      <c r="H3155" s="1">
        <f t="shared" si="688"/>
        <v>0</v>
      </c>
      <c r="I3155" s="1">
        <f t="shared" si="689"/>
        <v>0</v>
      </c>
      <c r="J3155" s="1">
        <f t="shared" si="690"/>
        <v>0</v>
      </c>
      <c r="K3155" s="1">
        <f t="shared" si="691"/>
        <v>0</v>
      </c>
      <c r="L3155" s="1">
        <f t="shared" si="692"/>
        <v>0</v>
      </c>
      <c r="M3155" s="1">
        <f t="shared" si="693"/>
        <v>0</v>
      </c>
      <c r="N3155" s="1" t="str">
        <f t="shared" si="694"/>
        <v>nee</v>
      </c>
      <c r="O3155" s="1">
        <f t="shared" si="695"/>
        <v>0</v>
      </c>
      <c r="P3155">
        <f t="shared" si="696"/>
        <v>0</v>
      </c>
    </row>
    <row r="3156" spans="1:16" x14ac:dyDescent="0.25">
      <c r="A3156" s="16">
        <f t="shared" si="697"/>
        <v>3154</v>
      </c>
      <c r="B3156" s="16">
        <f t="shared" si="686"/>
        <v>52</v>
      </c>
      <c r="C3156" s="1">
        <f t="shared" si="698"/>
        <v>1</v>
      </c>
      <c r="D3156" s="1">
        <f>VLOOKUP(C3156,Uitleg!$H$10:$K$14,2,FALSE)</f>
        <v>0</v>
      </c>
      <c r="E3156" s="1">
        <f>VLOOKUP(C3156,Uitleg!$H$10:$K$14,3,FALSE)</f>
        <v>0</v>
      </c>
      <c r="F3156">
        <f t="shared" si="699"/>
        <v>2</v>
      </c>
      <c r="G3156" s="17">
        <f t="shared" si="687"/>
        <v>75.972195643577933</v>
      </c>
      <c r="H3156" s="1">
        <f t="shared" si="688"/>
        <v>0</v>
      </c>
      <c r="I3156" s="1">
        <f t="shared" si="689"/>
        <v>0</v>
      </c>
      <c r="J3156" s="1">
        <f t="shared" si="690"/>
        <v>0</v>
      </c>
      <c r="K3156" s="1">
        <f t="shared" si="691"/>
        <v>0</v>
      </c>
      <c r="L3156" s="1">
        <f t="shared" si="692"/>
        <v>0</v>
      </c>
      <c r="M3156" s="1">
        <f t="shared" si="693"/>
        <v>0</v>
      </c>
      <c r="N3156" s="1" t="str">
        <f t="shared" si="694"/>
        <v>nee</v>
      </c>
      <c r="O3156" s="1">
        <f t="shared" si="695"/>
        <v>0</v>
      </c>
      <c r="P3156">
        <f t="shared" si="696"/>
        <v>0</v>
      </c>
    </row>
    <row r="3157" spans="1:16" x14ac:dyDescent="0.25">
      <c r="A3157" s="16">
        <f t="shared" si="697"/>
        <v>3155</v>
      </c>
      <c r="B3157" s="16">
        <f t="shared" si="686"/>
        <v>52</v>
      </c>
      <c r="C3157" s="1">
        <f t="shared" si="698"/>
        <v>1</v>
      </c>
      <c r="D3157" s="1">
        <f>VLOOKUP(C3157,Uitleg!$H$10:$K$14,2,FALSE)</f>
        <v>0</v>
      </c>
      <c r="E3157" s="1">
        <f>VLOOKUP(C3157,Uitleg!$H$10:$K$14,3,FALSE)</f>
        <v>0</v>
      </c>
      <c r="F3157">
        <f t="shared" si="699"/>
        <v>3</v>
      </c>
      <c r="G3157" s="17">
        <f t="shared" si="687"/>
        <v>76.076793660036969</v>
      </c>
      <c r="H3157" s="1">
        <f t="shared" si="688"/>
        <v>1</v>
      </c>
      <c r="I3157" s="1">
        <f t="shared" si="689"/>
        <v>0</v>
      </c>
      <c r="J3157" s="1">
        <f t="shared" si="690"/>
        <v>0</v>
      </c>
      <c r="K3157" s="1">
        <f t="shared" si="691"/>
        <v>0</v>
      </c>
      <c r="L3157" s="1">
        <f t="shared" si="692"/>
        <v>0</v>
      </c>
      <c r="M3157" s="1">
        <f t="shared" si="693"/>
        <v>0</v>
      </c>
      <c r="N3157" s="1" t="str">
        <f t="shared" si="694"/>
        <v>JA</v>
      </c>
      <c r="O3157" s="1">
        <f t="shared" si="695"/>
        <v>2</v>
      </c>
      <c r="P3157">
        <f t="shared" si="696"/>
        <v>0</v>
      </c>
    </row>
    <row r="3158" spans="1:16" x14ac:dyDescent="0.25">
      <c r="A3158" s="16">
        <f t="shared" si="697"/>
        <v>3156</v>
      </c>
      <c r="B3158" s="16">
        <f t="shared" si="686"/>
        <v>52</v>
      </c>
      <c r="C3158" s="1">
        <f t="shared" si="698"/>
        <v>2</v>
      </c>
      <c r="D3158" s="1">
        <f>VLOOKUP(C3158,Uitleg!$H$10:$K$14,2,FALSE)</f>
        <v>0</v>
      </c>
      <c r="E3158" s="1">
        <f>VLOOKUP(C3158,Uitleg!$H$10:$K$14,3,FALSE)</f>
        <v>1</v>
      </c>
      <c r="F3158">
        <f t="shared" si="699"/>
        <v>0</v>
      </c>
      <c r="G3158" s="17">
        <f t="shared" si="687"/>
        <v>76.180686741322688</v>
      </c>
      <c r="H3158" s="1">
        <f t="shared" si="688"/>
        <v>0</v>
      </c>
      <c r="I3158" s="1">
        <f t="shared" si="689"/>
        <v>0</v>
      </c>
      <c r="J3158" s="1">
        <f t="shared" si="690"/>
        <v>0</v>
      </c>
      <c r="K3158" s="1">
        <f t="shared" si="691"/>
        <v>0</v>
      </c>
      <c r="L3158" s="1">
        <f t="shared" si="692"/>
        <v>0</v>
      </c>
      <c r="M3158" s="1">
        <f t="shared" si="693"/>
        <v>0</v>
      </c>
      <c r="N3158" s="1" t="str">
        <f t="shared" si="694"/>
        <v>nee</v>
      </c>
      <c r="O3158" s="1">
        <f t="shared" si="695"/>
        <v>0</v>
      </c>
      <c r="P3158">
        <f t="shared" si="696"/>
        <v>50</v>
      </c>
    </row>
    <row r="3159" spans="1:16" x14ac:dyDescent="0.25">
      <c r="A3159" s="16">
        <f t="shared" si="697"/>
        <v>3157</v>
      </c>
      <c r="B3159" s="16">
        <f t="shared" si="686"/>
        <v>52</v>
      </c>
      <c r="C3159" s="1">
        <f t="shared" si="698"/>
        <v>2</v>
      </c>
      <c r="D3159" s="1">
        <f>VLOOKUP(C3159,Uitleg!$H$10:$K$14,2,FALSE)</f>
        <v>0</v>
      </c>
      <c r="E3159" s="1">
        <f>VLOOKUP(C3159,Uitleg!$H$10:$K$14,3,FALSE)</f>
        <v>1</v>
      </c>
      <c r="F3159">
        <f t="shared" si="699"/>
        <v>1</v>
      </c>
      <c r="G3159" s="17">
        <f t="shared" si="687"/>
        <v>76.283869453197227</v>
      </c>
      <c r="H3159" s="1">
        <f t="shared" si="688"/>
        <v>0</v>
      </c>
      <c r="I3159" s="1">
        <f t="shared" si="689"/>
        <v>0</v>
      </c>
      <c r="J3159" s="1">
        <f t="shared" si="690"/>
        <v>0</v>
      </c>
      <c r="K3159" s="1">
        <f t="shared" si="691"/>
        <v>0</v>
      </c>
      <c r="L3159" s="1">
        <f t="shared" si="692"/>
        <v>0</v>
      </c>
      <c r="M3159" s="1">
        <f t="shared" si="693"/>
        <v>0</v>
      </c>
      <c r="N3159" s="1" t="str">
        <f t="shared" si="694"/>
        <v>nee</v>
      </c>
      <c r="O3159" s="1">
        <f t="shared" si="695"/>
        <v>0</v>
      </c>
      <c r="P3159">
        <f t="shared" si="696"/>
        <v>50</v>
      </c>
    </row>
    <row r="3160" spans="1:16" x14ac:dyDescent="0.25">
      <c r="A3160" s="16">
        <f t="shared" si="697"/>
        <v>3158</v>
      </c>
      <c r="B3160" s="16">
        <f t="shared" si="686"/>
        <v>52</v>
      </c>
      <c r="C3160" s="1">
        <f t="shared" si="698"/>
        <v>2</v>
      </c>
      <c r="D3160" s="1">
        <f>VLOOKUP(C3160,Uitleg!$H$10:$K$14,2,FALSE)</f>
        <v>0</v>
      </c>
      <c r="E3160" s="1">
        <f>VLOOKUP(C3160,Uitleg!$H$10:$K$14,3,FALSE)</f>
        <v>1</v>
      </c>
      <c r="F3160">
        <f t="shared" si="699"/>
        <v>2</v>
      </c>
      <c r="G3160" s="17">
        <f t="shared" si="687"/>
        <v>76.386336386110344</v>
      </c>
      <c r="H3160" s="1">
        <f t="shared" si="688"/>
        <v>0</v>
      </c>
      <c r="I3160" s="1">
        <f t="shared" si="689"/>
        <v>0</v>
      </c>
      <c r="J3160" s="1">
        <f t="shared" si="690"/>
        <v>0</v>
      </c>
      <c r="K3160" s="1">
        <f t="shared" si="691"/>
        <v>0</v>
      </c>
      <c r="L3160" s="1">
        <f t="shared" si="692"/>
        <v>0</v>
      </c>
      <c r="M3160" s="1">
        <f t="shared" si="693"/>
        <v>0</v>
      </c>
      <c r="N3160" s="1" t="str">
        <f t="shared" si="694"/>
        <v>nee</v>
      </c>
      <c r="O3160" s="1">
        <f t="shared" si="695"/>
        <v>0</v>
      </c>
      <c r="P3160">
        <f t="shared" si="696"/>
        <v>50</v>
      </c>
    </row>
    <row r="3161" spans="1:16" x14ac:dyDescent="0.25">
      <c r="A3161" s="16">
        <f t="shared" si="697"/>
        <v>3159</v>
      </c>
      <c r="B3161" s="16">
        <f t="shared" si="686"/>
        <v>52</v>
      </c>
      <c r="C3161" s="1">
        <f t="shared" si="698"/>
        <v>2</v>
      </c>
      <c r="D3161" s="1">
        <f>VLOOKUP(C3161,Uitleg!$H$10:$K$14,2,FALSE)</f>
        <v>0</v>
      </c>
      <c r="E3161" s="1">
        <f>VLOOKUP(C3161,Uitleg!$H$10:$K$14,3,FALSE)</f>
        <v>1</v>
      </c>
      <c r="F3161">
        <f t="shared" si="699"/>
        <v>3</v>
      </c>
      <c r="G3161" s="17">
        <f t="shared" si="687"/>
        <v>76.488082155417118</v>
      </c>
      <c r="H3161" s="1">
        <f t="shared" si="688"/>
        <v>0</v>
      </c>
      <c r="I3161" s="1">
        <f t="shared" si="689"/>
        <v>0</v>
      </c>
      <c r="J3161" s="1">
        <f t="shared" si="690"/>
        <v>0</v>
      </c>
      <c r="K3161" s="1">
        <f t="shared" si="691"/>
        <v>0</v>
      </c>
      <c r="L3161" s="1">
        <f t="shared" si="692"/>
        <v>0</v>
      </c>
      <c r="M3161" s="1">
        <f t="shared" si="693"/>
        <v>0</v>
      </c>
      <c r="N3161" s="1" t="str">
        <f t="shared" si="694"/>
        <v>nee</v>
      </c>
      <c r="O3161" s="1">
        <f t="shared" si="695"/>
        <v>0</v>
      </c>
      <c r="P3161">
        <f t="shared" si="696"/>
        <v>50</v>
      </c>
    </row>
    <row r="3162" spans="1:16" x14ac:dyDescent="0.25">
      <c r="A3162" s="16">
        <f t="shared" si="697"/>
        <v>3160</v>
      </c>
      <c r="B3162" s="16">
        <f t="shared" si="686"/>
        <v>52</v>
      </c>
      <c r="C3162" s="1">
        <f t="shared" si="698"/>
        <v>2</v>
      </c>
      <c r="D3162" s="1">
        <f>VLOOKUP(C3162,Uitleg!$H$10:$K$14,2,FALSE)</f>
        <v>0</v>
      </c>
      <c r="E3162" s="1">
        <f>VLOOKUP(C3162,Uitleg!$H$10:$K$14,3,FALSE)</f>
        <v>1</v>
      </c>
      <c r="F3162">
        <f t="shared" si="699"/>
        <v>4</v>
      </c>
      <c r="G3162" s="17">
        <f t="shared" si="687"/>
        <v>76.589101401593567</v>
      </c>
      <c r="H3162" s="1">
        <f t="shared" si="688"/>
        <v>0</v>
      </c>
      <c r="I3162" s="1">
        <f t="shared" si="689"/>
        <v>1</v>
      </c>
      <c r="J3162" s="1">
        <f t="shared" si="690"/>
        <v>0</v>
      </c>
      <c r="K3162" s="1">
        <f t="shared" si="691"/>
        <v>0</v>
      </c>
      <c r="L3162" s="1">
        <f t="shared" si="692"/>
        <v>0</v>
      </c>
      <c r="M3162" s="1">
        <f t="shared" si="693"/>
        <v>0</v>
      </c>
      <c r="N3162" s="1" t="str">
        <f t="shared" si="694"/>
        <v>JA</v>
      </c>
      <c r="O3162" s="1">
        <f t="shared" si="695"/>
        <v>3</v>
      </c>
      <c r="P3162">
        <f t="shared" si="696"/>
        <v>50</v>
      </c>
    </row>
    <row r="3163" spans="1:16" x14ac:dyDescent="0.25">
      <c r="A3163" s="16">
        <f t="shared" si="697"/>
        <v>3161</v>
      </c>
      <c r="B3163" s="16">
        <f t="shared" si="686"/>
        <v>52</v>
      </c>
      <c r="C3163" s="1">
        <f t="shared" si="698"/>
        <v>3</v>
      </c>
      <c r="D3163" s="1">
        <f>VLOOKUP(C3163,Uitleg!$H$10:$K$14,2,FALSE)</f>
        <v>0</v>
      </c>
      <c r="E3163" s="1">
        <f>VLOOKUP(C3163,Uitleg!$H$10:$K$14,3,FALSE)</f>
        <v>0</v>
      </c>
      <c r="F3163">
        <f t="shared" si="699"/>
        <v>0</v>
      </c>
      <c r="G3163" s="17">
        <f t="shared" si="687"/>
        <v>76.689388790452398</v>
      </c>
      <c r="H3163" s="1">
        <f t="shared" si="688"/>
        <v>0</v>
      </c>
      <c r="I3163" s="1">
        <f t="shared" si="689"/>
        <v>0</v>
      </c>
      <c r="J3163" s="1">
        <f t="shared" si="690"/>
        <v>0</v>
      </c>
      <c r="K3163" s="1">
        <f t="shared" si="691"/>
        <v>0</v>
      </c>
      <c r="L3163" s="1">
        <f t="shared" si="692"/>
        <v>0</v>
      </c>
      <c r="M3163" s="1">
        <f t="shared" si="693"/>
        <v>0</v>
      </c>
      <c r="N3163" s="1" t="str">
        <f t="shared" si="694"/>
        <v>nee</v>
      </c>
      <c r="O3163" s="1">
        <f t="shared" si="695"/>
        <v>0</v>
      </c>
      <c r="P3163">
        <f t="shared" si="696"/>
        <v>0</v>
      </c>
    </row>
    <row r="3164" spans="1:16" x14ac:dyDescent="0.25">
      <c r="A3164" s="16">
        <f t="shared" si="697"/>
        <v>3162</v>
      </c>
      <c r="B3164" s="16">
        <f t="shared" si="686"/>
        <v>52</v>
      </c>
      <c r="C3164" s="1">
        <f t="shared" si="698"/>
        <v>3</v>
      </c>
      <c r="D3164" s="1">
        <f>VLOOKUP(C3164,Uitleg!$H$10:$K$14,2,FALSE)</f>
        <v>0</v>
      </c>
      <c r="E3164" s="1">
        <f>VLOOKUP(C3164,Uitleg!$H$10:$K$14,3,FALSE)</f>
        <v>0</v>
      </c>
      <c r="F3164">
        <f t="shared" si="699"/>
        <v>1</v>
      </c>
      <c r="G3164" s="17">
        <f t="shared" si="687"/>
        <v>76.788939013357435</v>
      </c>
      <c r="H3164" s="1">
        <f t="shared" si="688"/>
        <v>0</v>
      </c>
      <c r="I3164" s="1">
        <f t="shared" si="689"/>
        <v>0</v>
      </c>
      <c r="J3164" s="1">
        <f t="shared" si="690"/>
        <v>0</v>
      </c>
      <c r="K3164" s="1">
        <f t="shared" si="691"/>
        <v>0</v>
      </c>
      <c r="L3164" s="1">
        <f t="shared" si="692"/>
        <v>0</v>
      </c>
      <c r="M3164" s="1">
        <f t="shared" si="693"/>
        <v>0</v>
      </c>
      <c r="N3164" s="1" t="str">
        <f t="shared" si="694"/>
        <v>nee</v>
      </c>
      <c r="O3164" s="1">
        <f t="shared" si="695"/>
        <v>0</v>
      </c>
      <c r="P3164">
        <f t="shared" si="696"/>
        <v>0</v>
      </c>
    </row>
    <row r="3165" spans="1:16" x14ac:dyDescent="0.25">
      <c r="A3165" s="16">
        <f t="shared" si="697"/>
        <v>3163</v>
      </c>
      <c r="B3165" s="16">
        <f t="shared" si="686"/>
        <v>52</v>
      </c>
      <c r="C3165" s="1">
        <f t="shared" si="698"/>
        <v>3</v>
      </c>
      <c r="D3165" s="1">
        <f>VLOOKUP(C3165,Uitleg!$H$10:$K$14,2,FALSE)</f>
        <v>0</v>
      </c>
      <c r="E3165" s="1">
        <f>VLOOKUP(C3165,Uitleg!$H$10:$K$14,3,FALSE)</f>
        <v>0</v>
      </c>
      <c r="F3165">
        <f t="shared" si="699"/>
        <v>2</v>
      </c>
      <c r="G3165" s="17">
        <f t="shared" si="687"/>
        <v>76.887746787437194</v>
      </c>
      <c r="H3165" s="1">
        <f t="shared" si="688"/>
        <v>0</v>
      </c>
      <c r="I3165" s="1">
        <f t="shared" si="689"/>
        <v>0</v>
      </c>
      <c r="J3165" s="1">
        <f t="shared" si="690"/>
        <v>0</v>
      </c>
      <c r="K3165" s="1">
        <f t="shared" si="691"/>
        <v>1</v>
      </c>
      <c r="L3165" s="1">
        <f t="shared" si="692"/>
        <v>0</v>
      </c>
      <c r="M3165" s="1">
        <f t="shared" si="693"/>
        <v>0</v>
      </c>
      <c r="N3165" s="1" t="str">
        <f t="shared" si="694"/>
        <v>JA</v>
      </c>
      <c r="O3165" s="1">
        <f t="shared" si="695"/>
        <v>4</v>
      </c>
      <c r="P3165">
        <f t="shared" si="696"/>
        <v>0</v>
      </c>
    </row>
    <row r="3166" spans="1:16" x14ac:dyDescent="0.25">
      <c r="A3166" s="16">
        <f t="shared" si="697"/>
        <v>3164</v>
      </c>
      <c r="B3166" s="16">
        <f t="shared" si="686"/>
        <v>52</v>
      </c>
      <c r="C3166" s="1">
        <f t="shared" si="698"/>
        <v>4</v>
      </c>
      <c r="D3166" s="1">
        <f>VLOOKUP(C3166,Uitleg!$H$10:$K$14,2,FALSE)</f>
        <v>1</v>
      </c>
      <c r="E3166" s="1">
        <f>VLOOKUP(C3166,Uitleg!$H$10:$K$14,3,FALSE)</f>
        <v>0</v>
      </c>
      <c r="F3166">
        <f t="shared" si="699"/>
        <v>0</v>
      </c>
      <c r="G3166" s="17">
        <f t="shared" si="687"/>
        <v>76.985806855797108</v>
      </c>
      <c r="H3166" s="1">
        <f t="shared" si="688"/>
        <v>0</v>
      </c>
      <c r="I3166" s="1">
        <f t="shared" si="689"/>
        <v>0</v>
      </c>
      <c r="J3166" s="1">
        <f t="shared" si="690"/>
        <v>0</v>
      </c>
      <c r="K3166" s="1">
        <f t="shared" si="691"/>
        <v>0</v>
      </c>
      <c r="L3166" s="1">
        <f t="shared" si="692"/>
        <v>0</v>
      </c>
      <c r="M3166" s="1">
        <f t="shared" si="693"/>
        <v>0</v>
      </c>
      <c r="N3166" s="1" t="str">
        <f t="shared" si="694"/>
        <v>nee</v>
      </c>
      <c r="O3166" s="1">
        <f t="shared" si="695"/>
        <v>0</v>
      </c>
      <c r="P3166">
        <f t="shared" si="696"/>
        <v>50</v>
      </c>
    </row>
    <row r="3167" spans="1:16" x14ac:dyDescent="0.25">
      <c r="A3167" s="16">
        <f t="shared" si="697"/>
        <v>3165</v>
      </c>
      <c r="B3167" s="16">
        <f t="shared" si="686"/>
        <v>52</v>
      </c>
      <c r="C3167" s="1">
        <f t="shared" si="698"/>
        <v>4</v>
      </c>
      <c r="D3167" s="1">
        <f>VLOOKUP(C3167,Uitleg!$H$10:$K$14,2,FALSE)</f>
        <v>1</v>
      </c>
      <c r="E3167" s="1">
        <f>VLOOKUP(C3167,Uitleg!$H$10:$K$14,3,FALSE)</f>
        <v>0</v>
      </c>
      <c r="F3167">
        <f t="shared" si="699"/>
        <v>1</v>
      </c>
      <c r="G3167" s="17">
        <f t="shared" si="687"/>
        <v>77.083113987731224</v>
      </c>
      <c r="H3167" s="1">
        <f t="shared" si="688"/>
        <v>0</v>
      </c>
      <c r="I3167" s="1">
        <f t="shared" si="689"/>
        <v>0</v>
      </c>
      <c r="J3167" s="1">
        <f t="shared" si="690"/>
        <v>0</v>
      </c>
      <c r="K3167" s="1">
        <f t="shared" si="691"/>
        <v>0</v>
      </c>
      <c r="L3167" s="1">
        <f t="shared" si="692"/>
        <v>0</v>
      </c>
      <c r="M3167" s="1">
        <f t="shared" si="693"/>
        <v>0</v>
      </c>
      <c r="N3167" s="1" t="str">
        <f t="shared" si="694"/>
        <v>nee</v>
      </c>
      <c r="O3167" s="1">
        <f t="shared" si="695"/>
        <v>0</v>
      </c>
      <c r="P3167">
        <f t="shared" si="696"/>
        <v>50</v>
      </c>
    </row>
    <row r="3168" spans="1:16" x14ac:dyDescent="0.25">
      <c r="A3168" s="16">
        <f t="shared" si="697"/>
        <v>3166</v>
      </c>
      <c r="B3168" s="16">
        <f t="shared" si="686"/>
        <v>52</v>
      </c>
      <c r="C3168" s="1">
        <f t="shared" si="698"/>
        <v>4</v>
      </c>
      <c r="D3168" s="1">
        <f>VLOOKUP(C3168,Uitleg!$H$10:$K$14,2,FALSE)</f>
        <v>1</v>
      </c>
      <c r="E3168" s="1">
        <f>VLOOKUP(C3168,Uitleg!$H$10:$K$14,3,FALSE)</f>
        <v>0</v>
      </c>
      <c r="F3168">
        <f t="shared" si="699"/>
        <v>2</v>
      </c>
      <c r="G3168" s="17">
        <f t="shared" si="687"/>
        <v>77.17966297893274</v>
      </c>
      <c r="H3168" s="1">
        <f t="shared" si="688"/>
        <v>0</v>
      </c>
      <c r="I3168" s="1">
        <f t="shared" si="689"/>
        <v>0</v>
      </c>
      <c r="J3168" s="1">
        <f t="shared" si="690"/>
        <v>0</v>
      </c>
      <c r="K3168" s="1">
        <f t="shared" si="691"/>
        <v>0</v>
      </c>
      <c r="L3168" s="1">
        <f t="shared" si="692"/>
        <v>0</v>
      </c>
      <c r="M3168" s="1">
        <f t="shared" si="693"/>
        <v>0</v>
      </c>
      <c r="N3168" s="1" t="str">
        <f t="shared" si="694"/>
        <v>nee</v>
      </c>
      <c r="O3168" s="1">
        <f t="shared" si="695"/>
        <v>0</v>
      </c>
      <c r="P3168">
        <f t="shared" si="696"/>
        <v>50</v>
      </c>
    </row>
    <row r="3169" spans="1:16" x14ac:dyDescent="0.25">
      <c r="A3169" s="16">
        <f t="shared" si="697"/>
        <v>3167</v>
      </c>
      <c r="B3169" s="16">
        <f t="shared" si="686"/>
        <v>52</v>
      </c>
      <c r="C3169" s="1">
        <f t="shared" si="698"/>
        <v>4</v>
      </c>
      <c r="D3169" s="1">
        <f>VLOOKUP(C3169,Uitleg!$H$10:$K$14,2,FALSE)</f>
        <v>1</v>
      </c>
      <c r="E3169" s="1">
        <f>VLOOKUP(C3169,Uitleg!$H$10:$K$14,3,FALSE)</f>
        <v>0</v>
      </c>
      <c r="F3169">
        <f t="shared" si="699"/>
        <v>3</v>
      </c>
      <c r="G3169" s="17">
        <f t="shared" si="687"/>
        <v>77.275448651703968</v>
      </c>
      <c r="H3169" s="1">
        <f t="shared" si="688"/>
        <v>0</v>
      </c>
      <c r="I3169" s="1">
        <f t="shared" si="689"/>
        <v>0</v>
      </c>
      <c r="J3169" s="1">
        <f t="shared" si="690"/>
        <v>0</v>
      </c>
      <c r="K3169" s="1">
        <f t="shared" si="691"/>
        <v>0</v>
      </c>
      <c r="L3169" s="1">
        <f t="shared" si="692"/>
        <v>0</v>
      </c>
      <c r="M3169" s="1">
        <f t="shared" si="693"/>
        <v>0</v>
      </c>
      <c r="N3169" s="1" t="str">
        <f t="shared" si="694"/>
        <v>nee</v>
      </c>
      <c r="O3169" s="1">
        <f t="shared" si="695"/>
        <v>0</v>
      </c>
      <c r="P3169">
        <f t="shared" si="696"/>
        <v>50</v>
      </c>
    </row>
    <row r="3170" spans="1:16" x14ac:dyDescent="0.25">
      <c r="A3170" s="16">
        <f t="shared" si="697"/>
        <v>3168</v>
      </c>
      <c r="B3170" s="16">
        <f t="shared" si="686"/>
        <v>52</v>
      </c>
      <c r="C3170" s="1">
        <f t="shared" si="698"/>
        <v>4</v>
      </c>
      <c r="D3170" s="1">
        <f>VLOOKUP(C3170,Uitleg!$H$10:$K$14,2,FALSE)</f>
        <v>1</v>
      </c>
      <c r="E3170" s="1">
        <f>VLOOKUP(C3170,Uitleg!$H$10:$K$14,3,FALSE)</f>
        <v>0</v>
      </c>
      <c r="F3170">
        <f t="shared" si="699"/>
        <v>4</v>
      </c>
      <c r="G3170" s="17">
        <f t="shared" si="687"/>
        <v>77.370465855164227</v>
      </c>
      <c r="H3170" s="1">
        <f t="shared" si="688"/>
        <v>0</v>
      </c>
      <c r="I3170" s="1">
        <f t="shared" si="689"/>
        <v>0</v>
      </c>
      <c r="J3170" s="1">
        <f t="shared" si="690"/>
        <v>0</v>
      </c>
      <c r="K3170" s="1">
        <f t="shared" si="691"/>
        <v>0</v>
      </c>
      <c r="L3170" s="1">
        <f t="shared" si="692"/>
        <v>1</v>
      </c>
      <c r="M3170" s="1">
        <f t="shared" si="693"/>
        <v>0</v>
      </c>
      <c r="N3170" s="1" t="str">
        <f t="shared" si="694"/>
        <v>JA</v>
      </c>
      <c r="O3170" s="1">
        <f t="shared" si="695"/>
        <v>1</v>
      </c>
      <c r="P3170">
        <f t="shared" si="696"/>
        <v>50</v>
      </c>
    </row>
    <row r="3171" spans="1:16" x14ac:dyDescent="0.25">
      <c r="A3171" s="16">
        <f t="shared" si="697"/>
        <v>3169</v>
      </c>
      <c r="B3171" s="16">
        <f t="shared" si="686"/>
        <v>52</v>
      </c>
      <c r="C3171" s="1">
        <f t="shared" si="698"/>
        <v>1</v>
      </c>
      <c r="D3171" s="1">
        <f>VLOOKUP(C3171,Uitleg!$H$10:$K$14,2,FALSE)</f>
        <v>0</v>
      </c>
      <c r="E3171" s="1">
        <f>VLOOKUP(C3171,Uitleg!$H$10:$K$14,3,FALSE)</f>
        <v>0</v>
      </c>
      <c r="F3171">
        <f t="shared" si="699"/>
        <v>0</v>
      </c>
      <c r="G3171" s="17">
        <f t="shared" si="687"/>
        <v>77.464709465458014</v>
      </c>
      <c r="H3171" s="1">
        <f t="shared" si="688"/>
        <v>0</v>
      </c>
      <c r="I3171" s="1">
        <f t="shared" si="689"/>
        <v>0</v>
      </c>
      <c r="J3171" s="1">
        <f t="shared" si="690"/>
        <v>0</v>
      </c>
      <c r="K3171" s="1">
        <f t="shared" si="691"/>
        <v>0</v>
      </c>
      <c r="L3171" s="1">
        <f t="shared" si="692"/>
        <v>0</v>
      </c>
      <c r="M3171" s="1">
        <f t="shared" si="693"/>
        <v>0</v>
      </c>
      <c r="N3171" s="1" t="str">
        <f t="shared" si="694"/>
        <v>nee</v>
      </c>
      <c r="O3171" s="1">
        <f t="shared" si="695"/>
        <v>0</v>
      </c>
      <c r="P3171">
        <f t="shared" si="696"/>
        <v>0</v>
      </c>
    </row>
    <row r="3172" spans="1:16" x14ac:dyDescent="0.25">
      <c r="A3172" s="16">
        <f t="shared" si="697"/>
        <v>3170</v>
      </c>
      <c r="B3172" s="16">
        <f t="shared" si="686"/>
        <v>52</v>
      </c>
      <c r="C3172" s="1">
        <f t="shared" si="698"/>
        <v>1</v>
      </c>
      <c r="D3172" s="1">
        <f>VLOOKUP(C3172,Uitleg!$H$10:$K$14,2,FALSE)</f>
        <v>0</v>
      </c>
      <c r="E3172" s="1">
        <f>VLOOKUP(C3172,Uitleg!$H$10:$K$14,3,FALSE)</f>
        <v>0</v>
      </c>
      <c r="F3172">
        <f t="shared" si="699"/>
        <v>1</v>
      </c>
      <c r="G3172" s="17">
        <f t="shared" si="687"/>
        <v>77.55817438596128</v>
      </c>
      <c r="H3172" s="1">
        <f t="shared" si="688"/>
        <v>0</v>
      </c>
      <c r="I3172" s="1">
        <f t="shared" si="689"/>
        <v>0</v>
      </c>
      <c r="J3172" s="1">
        <f t="shared" si="690"/>
        <v>0</v>
      </c>
      <c r="K3172" s="1">
        <f t="shared" si="691"/>
        <v>0</v>
      </c>
      <c r="L3172" s="1">
        <f t="shared" si="692"/>
        <v>0</v>
      </c>
      <c r="M3172" s="1">
        <f t="shared" si="693"/>
        <v>0</v>
      </c>
      <c r="N3172" s="1" t="str">
        <f t="shared" si="694"/>
        <v>nee</v>
      </c>
      <c r="O3172" s="1">
        <f t="shared" si="695"/>
        <v>0</v>
      </c>
      <c r="P3172">
        <f t="shared" si="696"/>
        <v>0</v>
      </c>
    </row>
    <row r="3173" spans="1:16" x14ac:dyDescent="0.25">
      <c r="A3173" s="16">
        <f t="shared" si="697"/>
        <v>3171</v>
      </c>
      <c r="B3173" s="16">
        <f t="shared" si="686"/>
        <v>52</v>
      </c>
      <c r="C3173" s="1">
        <f t="shared" si="698"/>
        <v>1</v>
      </c>
      <c r="D3173" s="1">
        <f>VLOOKUP(C3173,Uitleg!$H$10:$K$14,2,FALSE)</f>
        <v>0</v>
      </c>
      <c r="E3173" s="1">
        <f>VLOOKUP(C3173,Uitleg!$H$10:$K$14,3,FALSE)</f>
        <v>0</v>
      </c>
      <c r="F3173">
        <f t="shared" si="699"/>
        <v>2</v>
      </c>
      <c r="G3173" s="17">
        <f t="shared" si="687"/>
        <v>77.650855547487325</v>
      </c>
      <c r="H3173" s="1">
        <f t="shared" si="688"/>
        <v>1</v>
      </c>
      <c r="I3173" s="1">
        <f t="shared" si="689"/>
        <v>0</v>
      </c>
      <c r="J3173" s="1">
        <f t="shared" si="690"/>
        <v>0</v>
      </c>
      <c r="K3173" s="1">
        <f t="shared" si="691"/>
        <v>0</v>
      </c>
      <c r="L3173" s="1">
        <f t="shared" si="692"/>
        <v>0</v>
      </c>
      <c r="M3173" s="1">
        <f t="shared" si="693"/>
        <v>0</v>
      </c>
      <c r="N3173" s="1" t="str">
        <f t="shared" si="694"/>
        <v>JA</v>
      </c>
      <c r="O3173" s="1">
        <f t="shared" si="695"/>
        <v>2</v>
      </c>
      <c r="P3173">
        <f t="shared" si="696"/>
        <v>0</v>
      </c>
    </row>
    <row r="3174" spans="1:16" x14ac:dyDescent="0.25">
      <c r="A3174" s="16">
        <f t="shared" si="697"/>
        <v>3172</v>
      </c>
      <c r="B3174" s="16">
        <f t="shared" si="686"/>
        <v>52</v>
      </c>
      <c r="C3174" s="1">
        <f t="shared" si="698"/>
        <v>2</v>
      </c>
      <c r="D3174" s="1">
        <f>VLOOKUP(C3174,Uitleg!$H$10:$K$14,2,FALSE)</f>
        <v>0</v>
      </c>
      <c r="E3174" s="1">
        <f>VLOOKUP(C3174,Uitleg!$H$10:$K$14,3,FALSE)</f>
        <v>1</v>
      </c>
      <c r="F3174">
        <f t="shared" si="699"/>
        <v>0</v>
      </c>
      <c r="G3174" s="17">
        <f t="shared" si="687"/>
        <v>77.742747908490998</v>
      </c>
      <c r="H3174" s="1">
        <f t="shared" si="688"/>
        <v>0</v>
      </c>
      <c r="I3174" s="1">
        <f t="shared" si="689"/>
        <v>0</v>
      </c>
      <c r="J3174" s="1">
        <f t="shared" si="690"/>
        <v>0</v>
      </c>
      <c r="K3174" s="1">
        <f t="shared" si="691"/>
        <v>0</v>
      </c>
      <c r="L3174" s="1">
        <f t="shared" si="692"/>
        <v>0</v>
      </c>
      <c r="M3174" s="1">
        <f t="shared" si="693"/>
        <v>0</v>
      </c>
      <c r="N3174" s="1" t="str">
        <f t="shared" si="694"/>
        <v>nee</v>
      </c>
      <c r="O3174" s="1">
        <f t="shared" si="695"/>
        <v>0</v>
      </c>
      <c r="P3174">
        <f t="shared" si="696"/>
        <v>50</v>
      </c>
    </row>
    <row r="3175" spans="1:16" x14ac:dyDescent="0.25">
      <c r="A3175" s="16">
        <f t="shared" si="697"/>
        <v>3173</v>
      </c>
      <c r="B3175" s="16">
        <f t="shared" si="686"/>
        <v>52</v>
      </c>
      <c r="C3175" s="1">
        <f t="shared" si="698"/>
        <v>2</v>
      </c>
      <c r="D3175" s="1">
        <f>VLOOKUP(C3175,Uitleg!$H$10:$K$14,2,FALSE)</f>
        <v>0</v>
      </c>
      <c r="E3175" s="1">
        <f>VLOOKUP(C3175,Uitleg!$H$10:$K$14,3,FALSE)</f>
        <v>1</v>
      </c>
      <c r="F3175">
        <f t="shared" si="699"/>
        <v>1</v>
      </c>
      <c r="G3175" s="17">
        <f t="shared" si="687"/>
        <v>77.833846455272322</v>
      </c>
      <c r="H3175" s="1">
        <f t="shared" si="688"/>
        <v>0</v>
      </c>
      <c r="I3175" s="1">
        <f t="shared" si="689"/>
        <v>0</v>
      </c>
      <c r="J3175" s="1">
        <f t="shared" si="690"/>
        <v>0</v>
      </c>
      <c r="K3175" s="1">
        <f t="shared" si="691"/>
        <v>0</v>
      </c>
      <c r="L3175" s="1">
        <f t="shared" si="692"/>
        <v>0</v>
      </c>
      <c r="M3175" s="1">
        <f t="shared" si="693"/>
        <v>0</v>
      </c>
      <c r="N3175" s="1" t="str">
        <f t="shared" si="694"/>
        <v>nee</v>
      </c>
      <c r="O3175" s="1">
        <f t="shared" si="695"/>
        <v>0</v>
      </c>
      <c r="P3175">
        <f t="shared" si="696"/>
        <v>50</v>
      </c>
    </row>
    <row r="3176" spans="1:16" x14ac:dyDescent="0.25">
      <c r="A3176" s="16">
        <f t="shared" si="697"/>
        <v>3174</v>
      </c>
      <c r="B3176" s="16">
        <f t="shared" si="686"/>
        <v>52</v>
      </c>
      <c r="C3176" s="1">
        <f t="shared" si="698"/>
        <v>2</v>
      </c>
      <c r="D3176" s="1">
        <f>VLOOKUP(C3176,Uitleg!$H$10:$K$14,2,FALSE)</f>
        <v>0</v>
      </c>
      <c r="E3176" s="1">
        <f>VLOOKUP(C3176,Uitleg!$H$10:$K$14,3,FALSE)</f>
        <v>1</v>
      </c>
      <c r="F3176">
        <f t="shared" si="699"/>
        <v>2</v>
      </c>
      <c r="G3176" s="17">
        <f t="shared" si="687"/>
        <v>77.92414620217906</v>
      </c>
      <c r="H3176" s="1">
        <f t="shared" si="688"/>
        <v>0</v>
      </c>
      <c r="I3176" s="1">
        <f t="shared" si="689"/>
        <v>0</v>
      </c>
      <c r="J3176" s="1">
        <f t="shared" si="690"/>
        <v>0</v>
      </c>
      <c r="K3176" s="1">
        <f t="shared" si="691"/>
        <v>0</v>
      </c>
      <c r="L3176" s="1">
        <f t="shared" si="692"/>
        <v>0</v>
      </c>
      <c r="M3176" s="1">
        <f t="shared" si="693"/>
        <v>0</v>
      </c>
      <c r="N3176" s="1" t="str">
        <f t="shared" si="694"/>
        <v>nee</v>
      </c>
      <c r="O3176" s="1">
        <f t="shared" si="695"/>
        <v>0</v>
      </c>
      <c r="P3176">
        <f t="shared" si="696"/>
        <v>50</v>
      </c>
    </row>
    <row r="3177" spans="1:16" x14ac:dyDescent="0.25">
      <c r="A3177" s="16">
        <f t="shared" si="697"/>
        <v>3175</v>
      </c>
      <c r="B3177" s="16">
        <f t="shared" si="686"/>
        <v>52</v>
      </c>
      <c r="C3177" s="1">
        <f t="shared" si="698"/>
        <v>2</v>
      </c>
      <c r="D3177" s="1">
        <f>VLOOKUP(C3177,Uitleg!$H$10:$K$14,2,FALSE)</f>
        <v>0</v>
      </c>
      <c r="E3177" s="1">
        <f>VLOOKUP(C3177,Uitleg!$H$10:$K$14,3,FALSE)</f>
        <v>1</v>
      </c>
      <c r="F3177">
        <f t="shared" si="699"/>
        <v>3</v>
      </c>
      <c r="G3177" s="17">
        <f t="shared" si="687"/>
        <v>78.013642191808245</v>
      </c>
      <c r="H3177" s="1">
        <f t="shared" si="688"/>
        <v>0</v>
      </c>
      <c r="I3177" s="1">
        <f t="shared" si="689"/>
        <v>0</v>
      </c>
      <c r="J3177" s="1">
        <f t="shared" si="690"/>
        <v>0</v>
      </c>
      <c r="K3177" s="1">
        <f t="shared" si="691"/>
        <v>0</v>
      </c>
      <c r="L3177" s="1">
        <f t="shared" si="692"/>
        <v>0</v>
      </c>
      <c r="M3177" s="1">
        <f t="shared" si="693"/>
        <v>0</v>
      </c>
      <c r="N3177" s="1" t="str">
        <f t="shared" si="694"/>
        <v>nee</v>
      </c>
      <c r="O3177" s="1">
        <f t="shared" si="695"/>
        <v>0</v>
      </c>
      <c r="P3177">
        <f t="shared" si="696"/>
        <v>50</v>
      </c>
    </row>
    <row r="3178" spans="1:16" x14ac:dyDescent="0.25">
      <c r="A3178" s="16">
        <f t="shared" si="697"/>
        <v>3176</v>
      </c>
      <c r="B3178" s="16">
        <f t="shared" si="686"/>
        <v>52</v>
      </c>
      <c r="C3178" s="1">
        <f t="shared" si="698"/>
        <v>2</v>
      </c>
      <c r="D3178" s="1">
        <f>VLOOKUP(C3178,Uitleg!$H$10:$K$14,2,FALSE)</f>
        <v>0</v>
      </c>
      <c r="E3178" s="1">
        <f>VLOOKUP(C3178,Uitleg!$H$10:$K$14,3,FALSE)</f>
        <v>1</v>
      </c>
      <c r="F3178">
        <f t="shared" si="699"/>
        <v>4</v>
      </c>
      <c r="G3178" s="17">
        <f t="shared" si="687"/>
        <v>78.102329495206135</v>
      </c>
      <c r="H3178" s="1">
        <f t="shared" si="688"/>
        <v>0</v>
      </c>
      <c r="I3178" s="1">
        <f t="shared" si="689"/>
        <v>1</v>
      </c>
      <c r="J3178" s="1">
        <f t="shared" si="690"/>
        <v>0</v>
      </c>
      <c r="K3178" s="1">
        <f t="shared" si="691"/>
        <v>0</v>
      </c>
      <c r="L3178" s="1">
        <f t="shared" si="692"/>
        <v>0</v>
      </c>
      <c r="M3178" s="1">
        <f t="shared" si="693"/>
        <v>0</v>
      </c>
      <c r="N3178" s="1" t="str">
        <f t="shared" si="694"/>
        <v>JA</v>
      </c>
      <c r="O3178" s="1">
        <f t="shared" si="695"/>
        <v>3</v>
      </c>
      <c r="P3178">
        <f t="shared" si="696"/>
        <v>50</v>
      </c>
    </row>
    <row r="3179" spans="1:16" x14ac:dyDescent="0.25">
      <c r="A3179" s="16">
        <f t="shared" si="697"/>
        <v>3177</v>
      </c>
      <c r="B3179" s="16">
        <f t="shared" si="686"/>
        <v>52</v>
      </c>
      <c r="C3179" s="1">
        <f t="shared" si="698"/>
        <v>3</v>
      </c>
      <c r="D3179" s="1">
        <f>VLOOKUP(C3179,Uitleg!$H$10:$K$14,2,FALSE)</f>
        <v>0</v>
      </c>
      <c r="E3179" s="1">
        <f>VLOOKUP(C3179,Uitleg!$H$10:$K$14,3,FALSE)</f>
        <v>0</v>
      </c>
      <c r="F3179">
        <f t="shared" si="699"/>
        <v>0</v>
      </c>
      <c r="G3179" s="17">
        <f t="shared" si="687"/>
        <v>78.190203212068013</v>
      </c>
      <c r="H3179" s="1">
        <f t="shared" si="688"/>
        <v>0</v>
      </c>
      <c r="I3179" s="1">
        <f t="shared" si="689"/>
        <v>0</v>
      </c>
      <c r="J3179" s="1">
        <f t="shared" si="690"/>
        <v>0</v>
      </c>
      <c r="K3179" s="1">
        <f t="shared" si="691"/>
        <v>0</v>
      </c>
      <c r="L3179" s="1">
        <f t="shared" si="692"/>
        <v>0</v>
      </c>
      <c r="M3179" s="1">
        <f t="shared" si="693"/>
        <v>0</v>
      </c>
      <c r="N3179" s="1" t="str">
        <f t="shared" si="694"/>
        <v>nee</v>
      </c>
      <c r="O3179" s="1">
        <f t="shared" si="695"/>
        <v>0</v>
      </c>
      <c r="P3179">
        <f t="shared" si="696"/>
        <v>0</v>
      </c>
    </row>
    <row r="3180" spans="1:16" x14ac:dyDescent="0.25">
      <c r="A3180" s="16">
        <f t="shared" si="697"/>
        <v>3178</v>
      </c>
      <c r="B3180" s="16">
        <f t="shared" si="686"/>
        <v>52</v>
      </c>
      <c r="C3180" s="1">
        <f t="shared" si="698"/>
        <v>3</v>
      </c>
      <c r="D3180" s="1">
        <f>VLOOKUP(C3180,Uitleg!$H$10:$K$14,2,FALSE)</f>
        <v>0</v>
      </c>
      <c r="E3180" s="1">
        <f>VLOOKUP(C3180,Uitleg!$H$10:$K$14,3,FALSE)</f>
        <v>0</v>
      </c>
      <c r="F3180">
        <f t="shared" si="699"/>
        <v>1</v>
      </c>
      <c r="G3180" s="17">
        <f t="shared" si="687"/>
        <v>78.277258470935948</v>
      </c>
      <c r="H3180" s="1">
        <f t="shared" si="688"/>
        <v>0</v>
      </c>
      <c r="I3180" s="1">
        <f t="shared" si="689"/>
        <v>0</v>
      </c>
      <c r="J3180" s="1">
        <f t="shared" si="690"/>
        <v>0</v>
      </c>
      <c r="K3180" s="1">
        <f t="shared" si="691"/>
        <v>1</v>
      </c>
      <c r="L3180" s="1">
        <f t="shared" si="692"/>
        <v>0</v>
      </c>
      <c r="M3180" s="1">
        <f t="shared" si="693"/>
        <v>0</v>
      </c>
      <c r="N3180" s="1" t="str">
        <f t="shared" si="694"/>
        <v>JA</v>
      </c>
      <c r="O3180" s="1">
        <f t="shared" si="695"/>
        <v>4</v>
      </c>
      <c r="P3180">
        <f t="shared" si="696"/>
        <v>0</v>
      </c>
    </row>
    <row r="3181" spans="1:16" x14ac:dyDescent="0.25">
      <c r="A3181" s="16">
        <f t="shared" si="697"/>
        <v>3179</v>
      </c>
      <c r="B3181" s="16">
        <f t="shared" si="686"/>
        <v>52</v>
      </c>
      <c r="C3181" s="1">
        <f t="shared" si="698"/>
        <v>4</v>
      </c>
      <c r="D3181" s="1">
        <f>VLOOKUP(C3181,Uitleg!$H$10:$K$14,2,FALSE)</f>
        <v>1</v>
      </c>
      <c r="E3181" s="1">
        <f>VLOOKUP(C3181,Uitleg!$H$10:$K$14,3,FALSE)</f>
        <v>0</v>
      </c>
      <c r="F3181">
        <f t="shared" si="699"/>
        <v>0</v>
      </c>
      <c r="G3181" s="17">
        <f t="shared" si="687"/>
        <v>78.36349042939662</v>
      </c>
      <c r="H3181" s="1">
        <f t="shared" si="688"/>
        <v>0</v>
      </c>
      <c r="I3181" s="1">
        <f t="shared" si="689"/>
        <v>0</v>
      </c>
      <c r="J3181" s="1">
        <f t="shared" si="690"/>
        <v>0</v>
      </c>
      <c r="K3181" s="1">
        <f t="shared" si="691"/>
        <v>0</v>
      </c>
      <c r="L3181" s="1">
        <f t="shared" si="692"/>
        <v>0</v>
      </c>
      <c r="M3181" s="1">
        <f t="shared" si="693"/>
        <v>0</v>
      </c>
      <c r="N3181" s="1" t="str">
        <f t="shared" si="694"/>
        <v>nee</v>
      </c>
      <c r="O3181" s="1">
        <f t="shared" si="695"/>
        <v>0</v>
      </c>
      <c r="P3181">
        <f t="shared" si="696"/>
        <v>50</v>
      </c>
    </row>
    <row r="3182" spans="1:16" x14ac:dyDescent="0.25">
      <c r="A3182" s="16">
        <f t="shared" si="697"/>
        <v>3180</v>
      </c>
      <c r="B3182" s="16">
        <f t="shared" si="686"/>
        <v>53</v>
      </c>
      <c r="C3182" s="1">
        <f t="shared" si="698"/>
        <v>4</v>
      </c>
      <c r="D3182" s="1">
        <f>VLOOKUP(C3182,Uitleg!$H$10:$K$14,2,FALSE)</f>
        <v>1</v>
      </c>
      <c r="E3182" s="1">
        <f>VLOOKUP(C3182,Uitleg!$H$10:$K$14,3,FALSE)</f>
        <v>0</v>
      </c>
      <c r="F3182">
        <f t="shared" si="699"/>
        <v>1</v>
      </c>
      <c r="G3182" s="17">
        <f t="shared" si="687"/>
        <v>78.448894274276611</v>
      </c>
      <c r="H3182" s="1">
        <f t="shared" si="688"/>
        <v>0</v>
      </c>
      <c r="I3182" s="1">
        <f t="shared" si="689"/>
        <v>0</v>
      </c>
      <c r="J3182" s="1">
        <f t="shared" si="690"/>
        <v>0</v>
      </c>
      <c r="K3182" s="1">
        <f t="shared" si="691"/>
        <v>0</v>
      </c>
      <c r="L3182" s="1">
        <f t="shared" si="692"/>
        <v>0</v>
      </c>
      <c r="M3182" s="1">
        <f t="shared" si="693"/>
        <v>0</v>
      </c>
      <c r="N3182" s="1" t="str">
        <f t="shared" si="694"/>
        <v>nee</v>
      </c>
      <c r="O3182" s="1">
        <f t="shared" si="695"/>
        <v>0</v>
      </c>
      <c r="P3182">
        <f t="shared" si="696"/>
        <v>50</v>
      </c>
    </row>
    <row r="3183" spans="1:16" x14ac:dyDescent="0.25">
      <c r="A3183" s="16">
        <f t="shared" si="697"/>
        <v>3181</v>
      </c>
      <c r="B3183" s="16">
        <f t="shared" si="686"/>
        <v>53</v>
      </c>
      <c r="C3183" s="1">
        <f t="shared" si="698"/>
        <v>4</v>
      </c>
      <c r="D3183" s="1">
        <f>VLOOKUP(C3183,Uitleg!$H$10:$K$14,2,FALSE)</f>
        <v>1</v>
      </c>
      <c r="E3183" s="1">
        <f>VLOOKUP(C3183,Uitleg!$H$10:$K$14,3,FALSE)</f>
        <v>0</v>
      </c>
      <c r="F3183">
        <f t="shared" si="699"/>
        <v>2</v>
      </c>
      <c r="G3183" s="17">
        <f t="shared" si="687"/>
        <v>78.533465221837901</v>
      </c>
      <c r="H3183" s="1">
        <f t="shared" si="688"/>
        <v>0</v>
      </c>
      <c r="I3183" s="1">
        <f t="shared" si="689"/>
        <v>0</v>
      </c>
      <c r="J3183" s="1">
        <f t="shared" si="690"/>
        <v>0</v>
      </c>
      <c r="K3183" s="1">
        <f t="shared" si="691"/>
        <v>0</v>
      </c>
      <c r="L3183" s="1">
        <f t="shared" si="692"/>
        <v>0</v>
      </c>
      <c r="M3183" s="1">
        <f t="shared" si="693"/>
        <v>0</v>
      </c>
      <c r="N3183" s="1" t="str">
        <f t="shared" si="694"/>
        <v>nee</v>
      </c>
      <c r="O3183" s="1">
        <f t="shared" si="695"/>
        <v>0</v>
      </c>
      <c r="P3183">
        <f t="shared" si="696"/>
        <v>50</v>
      </c>
    </row>
    <row r="3184" spans="1:16" x14ac:dyDescent="0.25">
      <c r="A3184" s="16">
        <f t="shared" si="697"/>
        <v>3182</v>
      </c>
      <c r="B3184" s="16">
        <f t="shared" si="686"/>
        <v>53</v>
      </c>
      <c r="C3184" s="1">
        <f t="shared" si="698"/>
        <v>4</v>
      </c>
      <c r="D3184" s="1">
        <f>VLOOKUP(C3184,Uitleg!$H$10:$K$14,2,FALSE)</f>
        <v>1</v>
      </c>
      <c r="E3184" s="1">
        <f>VLOOKUP(C3184,Uitleg!$H$10:$K$14,3,FALSE)</f>
        <v>0</v>
      </c>
      <c r="F3184">
        <f t="shared" si="699"/>
        <v>3</v>
      </c>
      <c r="G3184" s="17">
        <f t="shared" si="687"/>
        <v>78.617198517971559</v>
      </c>
      <c r="H3184" s="1">
        <f t="shared" si="688"/>
        <v>0</v>
      </c>
      <c r="I3184" s="1">
        <f t="shared" si="689"/>
        <v>0</v>
      </c>
      <c r="J3184" s="1">
        <f t="shared" si="690"/>
        <v>0</v>
      </c>
      <c r="K3184" s="1">
        <f t="shared" si="691"/>
        <v>0</v>
      </c>
      <c r="L3184" s="1">
        <f t="shared" si="692"/>
        <v>0</v>
      </c>
      <c r="M3184" s="1">
        <f t="shared" si="693"/>
        <v>0</v>
      </c>
      <c r="N3184" s="1" t="str">
        <f t="shared" si="694"/>
        <v>nee</v>
      </c>
      <c r="O3184" s="1">
        <f t="shared" si="695"/>
        <v>0</v>
      </c>
      <c r="P3184">
        <f t="shared" si="696"/>
        <v>50</v>
      </c>
    </row>
    <row r="3185" spans="1:16" x14ac:dyDescent="0.25">
      <c r="A3185" s="16">
        <f t="shared" si="697"/>
        <v>3183</v>
      </c>
      <c r="B3185" s="16">
        <f t="shared" si="686"/>
        <v>53</v>
      </c>
      <c r="C3185" s="1">
        <f t="shared" si="698"/>
        <v>4</v>
      </c>
      <c r="D3185" s="1">
        <f>VLOOKUP(C3185,Uitleg!$H$10:$K$14,2,FALSE)</f>
        <v>1</v>
      </c>
      <c r="E3185" s="1">
        <f>VLOOKUP(C3185,Uitleg!$H$10:$K$14,3,FALSE)</f>
        <v>0</v>
      </c>
      <c r="F3185">
        <f t="shared" si="699"/>
        <v>4</v>
      </c>
      <c r="G3185" s="17">
        <f t="shared" si="687"/>
        <v>78.700089438390762</v>
      </c>
      <c r="H3185" s="1">
        <f t="shared" si="688"/>
        <v>0</v>
      </c>
      <c r="I3185" s="1">
        <f t="shared" si="689"/>
        <v>0</v>
      </c>
      <c r="J3185" s="1">
        <f t="shared" si="690"/>
        <v>0</v>
      </c>
      <c r="K3185" s="1">
        <f t="shared" si="691"/>
        <v>0</v>
      </c>
      <c r="L3185" s="1">
        <f t="shared" si="692"/>
        <v>1</v>
      </c>
      <c r="M3185" s="1">
        <f t="shared" si="693"/>
        <v>0</v>
      </c>
      <c r="N3185" s="1" t="str">
        <f t="shared" si="694"/>
        <v>JA</v>
      </c>
      <c r="O3185" s="1">
        <f t="shared" si="695"/>
        <v>1</v>
      </c>
      <c r="P3185">
        <f t="shared" si="696"/>
        <v>50</v>
      </c>
    </row>
    <row r="3186" spans="1:16" x14ac:dyDescent="0.25">
      <c r="A3186" s="16">
        <f t="shared" si="697"/>
        <v>3184</v>
      </c>
      <c r="B3186" s="16">
        <f t="shared" si="686"/>
        <v>53</v>
      </c>
      <c r="C3186" s="1">
        <f t="shared" si="698"/>
        <v>1</v>
      </c>
      <c r="D3186" s="1">
        <f>VLOOKUP(C3186,Uitleg!$H$10:$K$14,2,FALSE)</f>
        <v>0</v>
      </c>
      <c r="E3186" s="1">
        <f>VLOOKUP(C3186,Uitleg!$H$10:$K$14,3,FALSE)</f>
        <v>0</v>
      </c>
      <c r="F3186">
        <f t="shared" si="699"/>
        <v>0</v>
      </c>
      <c r="G3186" s="17">
        <f t="shared" si="687"/>
        <v>78.782133288822067</v>
      </c>
      <c r="H3186" s="1">
        <f t="shared" si="688"/>
        <v>0</v>
      </c>
      <c r="I3186" s="1">
        <f t="shared" si="689"/>
        <v>0</v>
      </c>
      <c r="J3186" s="1">
        <f t="shared" si="690"/>
        <v>0</v>
      </c>
      <c r="K3186" s="1">
        <f t="shared" si="691"/>
        <v>0</v>
      </c>
      <c r="L3186" s="1">
        <f t="shared" si="692"/>
        <v>0</v>
      </c>
      <c r="M3186" s="1">
        <f t="shared" si="693"/>
        <v>0</v>
      </c>
      <c r="N3186" s="1" t="str">
        <f t="shared" si="694"/>
        <v>nee</v>
      </c>
      <c r="O3186" s="1">
        <f t="shared" si="695"/>
        <v>0</v>
      </c>
      <c r="P3186">
        <f t="shared" si="696"/>
        <v>0</v>
      </c>
    </row>
    <row r="3187" spans="1:16" x14ac:dyDescent="0.25">
      <c r="A3187" s="16">
        <f t="shared" si="697"/>
        <v>3185</v>
      </c>
      <c r="B3187" s="16">
        <f t="shared" si="686"/>
        <v>53</v>
      </c>
      <c r="C3187" s="1">
        <f t="shared" si="698"/>
        <v>1</v>
      </c>
      <c r="D3187" s="1">
        <f>VLOOKUP(C3187,Uitleg!$H$10:$K$14,2,FALSE)</f>
        <v>0</v>
      </c>
      <c r="E3187" s="1">
        <f>VLOOKUP(C3187,Uitleg!$H$10:$K$14,3,FALSE)</f>
        <v>0</v>
      </c>
      <c r="F3187">
        <f t="shared" si="699"/>
        <v>1</v>
      </c>
      <c r="G3187" s="17">
        <f t="shared" si="687"/>
        <v>78.863325405196179</v>
      </c>
      <c r="H3187" s="1">
        <f t="shared" si="688"/>
        <v>1</v>
      </c>
      <c r="I3187" s="1">
        <f t="shared" si="689"/>
        <v>0</v>
      </c>
      <c r="J3187" s="1">
        <f t="shared" si="690"/>
        <v>0</v>
      </c>
      <c r="K3187" s="1">
        <f t="shared" si="691"/>
        <v>0</v>
      </c>
      <c r="L3187" s="1">
        <f t="shared" si="692"/>
        <v>0</v>
      </c>
      <c r="M3187" s="1">
        <f t="shared" si="693"/>
        <v>0</v>
      </c>
      <c r="N3187" s="1" t="str">
        <f t="shared" si="694"/>
        <v>JA</v>
      </c>
      <c r="O3187" s="1">
        <f t="shared" si="695"/>
        <v>2</v>
      </c>
      <c r="P3187">
        <f t="shared" si="696"/>
        <v>0</v>
      </c>
    </row>
    <row r="3188" spans="1:16" x14ac:dyDescent="0.25">
      <c r="A3188" s="16">
        <f t="shared" si="697"/>
        <v>3186</v>
      </c>
      <c r="B3188" s="16">
        <f t="shared" si="686"/>
        <v>53</v>
      </c>
      <c r="C3188" s="1">
        <f t="shared" si="698"/>
        <v>2</v>
      </c>
      <c r="D3188" s="1">
        <f>VLOOKUP(C3188,Uitleg!$H$10:$K$14,2,FALSE)</f>
        <v>0</v>
      </c>
      <c r="E3188" s="1">
        <f>VLOOKUP(C3188,Uitleg!$H$10:$K$14,3,FALSE)</f>
        <v>1</v>
      </c>
      <c r="F3188">
        <f t="shared" si="699"/>
        <v>0</v>
      </c>
      <c r="G3188" s="17">
        <f t="shared" si="687"/>
        <v>78.943661153837212</v>
      </c>
      <c r="H3188" s="1">
        <f t="shared" si="688"/>
        <v>0</v>
      </c>
      <c r="I3188" s="1">
        <f t="shared" si="689"/>
        <v>0</v>
      </c>
      <c r="J3188" s="1">
        <f t="shared" si="690"/>
        <v>0</v>
      </c>
      <c r="K3188" s="1">
        <f t="shared" si="691"/>
        <v>0</v>
      </c>
      <c r="L3188" s="1">
        <f t="shared" si="692"/>
        <v>0</v>
      </c>
      <c r="M3188" s="1">
        <f t="shared" si="693"/>
        <v>0</v>
      </c>
      <c r="N3188" s="1" t="str">
        <f t="shared" si="694"/>
        <v>nee</v>
      </c>
      <c r="O3188" s="1">
        <f t="shared" si="695"/>
        <v>0</v>
      </c>
      <c r="P3188">
        <f t="shared" si="696"/>
        <v>50</v>
      </c>
    </row>
    <row r="3189" spans="1:16" x14ac:dyDescent="0.25">
      <c r="A3189" s="16">
        <f t="shared" si="697"/>
        <v>3187</v>
      </c>
      <c r="B3189" s="16">
        <f t="shared" si="686"/>
        <v>53</v>
      </c>
      <c r="C3189" s="1">
        <f t="shared" si="698"/>
        <v>2</v>
      </c>
      <c r="D3189" s="1">
        <f>VLOOKUP(C3189,Uitleg!$H$10:$K$14,2,FALSE)</f>
        <v>0</v>
      </c>
      <c r="E3189" s="1">
        <f>VLOOKUP(C3189,Uitleg!$H$10:$K$14,3,FALSE)</f>
        <v>1</v>
      </c>
      <c r="F3189">
        <f t="shared" si="699"/>
        <v>1</v>
      </c>
      <c r="G3189" s="17">
        <f t="shared" si="687"/>
        <v>79.023135931651368</v>
      </c>
      <c r="H3189" s="1">
        <f t="shared" si="688"/>
        <v>0</v>
      </c>
      <c r="I3189" s="1">
        <f t="shared" si="689"/>
        <v>0</v>
      </c>
      <c r="J3189" s="1">
        <f t="shared" si="690"/>
        <v>0</v>
      </c>
      <c r="K3189" s="1">
        <f t="shared" si="691"/>
        <v>0</v>
      </c>
      <c r="L3189" s="1">
        <f t="shared" si="692"/>
        <v>0</v>
      </c>
      <c r="M3189" s="1">
        <f t="shared" si="693"/>
        <v>0</v>
      </c>
      <c r="N3189" s="1" t="str">
        <f t="shared" si="694"/>
        <v>nee</v>
      </c>
      <c r="O3189" s="1">
        <f t="shared" si="695"/>
        <v>0</v>
      </c>
      <c r="P3189">
        <f t="shared" si="696"/>
        <v>50</v>
      </c>
    </row>
    <row r="3190" spans="1:16" x14ac:dyDescent="0.25">
      <c r="A3190" s="16">
        <f t="shared" si="697"/>
        <v>3188</v>
      </c>
      <c r="B3190" s="16">
        <f t="shared" si="686"/>
        <v>53</v>
      </c>
      <c r="C3190" s="1">
        <f t="shared" si="698"/>
        <v>2</v>
      </c>
      <c r="D3190" s="1">
        <f>VLOOKUP(C3190,Uitleg!$H$10:$K$14,2,FALSE)</f>
        <v>0</v>
      </c>
      <c r="E3190" s="1">
        <f>VLOOKUP(C3190,Uitleg!$H$10:$K$14,3,FALSE)</f>
        <v>1</v>
      </c>
      <c r="F3190">
        <f t="shared" si="699"/>
        <v>2</v>
      </c>
      <c r="G3190" s="17">
        <f t="shared" si="687"/>
        <v>79.101745166313393</v>
      </c>
      <c r="H3190" s="1">
        <f t="shared" si="688"/>
        <v>0</v>
      </c>
      <c r="I3190" s="1">
        <f t="shared" si="689"/>
        <v>0</v>
      </c>
      <c r="J3190" s="1">
        <f t="shared" si="690"/>
        <v>0</v>
      </c>
      <c r="K3190" s="1">
        <f t="shared" si="691"/>
        <v>0</v>
      </c>
      <c r="L3190" s="1">
        <f t="shared" si="692"/>
        <v>0</v>
      </c>
      <c r="M3190" s="1">
        <f t="shared" si="693"/>
        <v>0</v>
      </c>
      <c r="N3190" s="1" t="str">
        <f t="shared" si="694"/>
        <v>nee</v>
      </c>
      <c r="O3190" s="1">
        <f t="shared" si="695"/>
        <v>0</v>
      </c>
      <c r="P3190">
        <f t="shared" si="696"/>
        <v>50</v>
      </c>
    </row>
    <row r="3191" spans="1:16" x14ac:dyDescent="0.25">
      <c r="A3191" s="16">
        <f t="shared" si="697"/>
        <v>3189</v>
      </c>
      <c r="B3191" s="16">
        <f t="shared" si="686"/>
        <v>53</v>
      </c>
      <c r="C3191" s="1">
        <f t="shared" si="698"/>
        <v>2</v>
      </c>
      <c r="D3191" s="1">
        <f>VLOOKUP(C3191,Uitleg!$H$10:$K$14,2,FALSE)</f>
        <v>0</v>
      </c>
      <c r="E3191" s="1">
        <f>VLOOKUP(C3191,Uitleg!$H$10:$K$14,3,FALSE)</f>
        <v>1</v>
      </c>
      <c r="F3191">
        <f t="shared" si="699"/>
        <v>3</v>
      </c>
      <c r="G3191" s="17">
        <f t="shared" si="687"/>
        <v>79.179484316453113</v>
      </c>
      <c r="H3191" s="1">
        <f t="shared" si="688"/>
        <v>0</v>
      </c>
      <c r="I3191" s="1">
        <f t="shared" si="689"/>
        <v>0</v>
      </c>
      <c r="J3191" s="1">
        <f t="shared" si="690"/>
        <v>0</v>
      </c>
      <c r="K3191" s="1">
        <f t="shared" si="691"/>
        <v>0</v>
      </c>
      <c r="L3191" s="1">
        <f t="shared" si="692"/>
        <v>0</v>
      </c>
      <c r="M3191" s="1">
        <f t="shared" si="693"/>
        <v>0</v>
      </c>
      <c r="N3191" s="1" t="str">
        <f t="shared" si="694"/>
        <v>nee</v>
      </c>
      <c r="O3191" s="1">
        <f t="shared" si="695"/>
        <v>0</v>
      </c>
      <c r="P3191">
        <f t="shared" si="696"/>
        <v>50</v>
      </c>
    </row>
    <row r="3192" spans="1:16" x14ac:dyDescent="0.25">
      <c r="A3192" s="16">
        <f t="shared" si="697"/>
        <v>3190</v>
      </c>
      <c r="B3192" s="16">
        <f t="shared" si="686"/>
        <v>53</v>
      </c>
      <c r="C3192" s="1">
        <f t="shared" si="698"/>
        <v>2</v>
      </c>
      <c r="D3192" s="1">
        <f>VLOOKUP(C3192,Uitleg!$H$10:$K$14,2,FALSE)</f>
        <v>0</v>
      </c>
      <c r="E3192" s="1">
        <f>VLOOKUP(C3192,Uitleg!$H$10:$K$14,3,FALSE)</f>
        <v>1</v>
      </c>
      <c r="F3192">
        <f t="shared" si="699"/>
        <v>4</v>
      </c>
      <c r="G3192" s="17">
        <f t="shared" si="687"/>
        <v>79.256348871839833</v>
      </c>
      <c r="H3192" s="1">
        <f t="shared" si="688"/>
        <v>0</v>
      </c>
      <c r="I3192" s="1">
        <f t="shared" si="689"/>
        <v>1</v>
      </c>
      <c r="J3192" s="1">
        <f t="shared" si="690"/>
        <v>0</v>
      </c>
      <c r="K3192" s="1">
        <f t="shared" si="691"/>
        <v>0</v>
      </c>
      <c r="L3192" s="1">
        <f t="shared" si="692"/>
        <v>0</v>
      </c>
      <c r="M3192" s="1">
        <f t="shared" si="693"/>
        <v>0</v>
      </c>
      <c r="N3192" s="1" t="str">
        <f t="shared" si="694"/>
        <v>JA</v>
      </c>
      <c r="O3192" s="1">
        <f t="shared" si="695"/>
        <v>3</v>
      </c>
      <c r="P3192">
        <f t="shared" si="696"/>
        <v>50</v>
      </c>
    </row>
    <row r="3193" spans="1:16" x14ac:dyDescent="0.25">
      <c r="A3193" s="16">
        <f t="shared" si="697"/>
        <v>3191</v>
      </c>
      <c r="B3193" s="16">
        <f t="shared" si="686"/>
        <v>53</v>
      </c>
      <c r="C3193" s="1">
        <f t="shared" si="698"/>
        <v>3</v>
      </c>
      <c r="D3193" s="1">
        <f>VLOOKUP(C3193,Uitleg!$H$10:$K$14,2,FALSE)</f>
        <v>0</v>
      </c>
      <c r="E3193" s="1">
        <f>VLOOKUP(C3193,Uitleg!$H$10:$K$14,3,FALSE)</f>
        <v>0</v>
      </c>
      <c r="F3193">
        <f t="shared" si="699"/>
        <v>0</v>
      </c>
      <c r="G3193" s="17">
        <f t="shared" si="687"/>
        <v>79.332334353566381</v>
      </c>
      <c r="H3193" s="1">
        <f t="shared" si="688"/>
        <v>0</v>
      </c>
      <c r="I3193" s="1">
        <f t="shared" si="689"/>
        <v>0</v>
      </c>
      <c r="J3193" s="1">
        <f t="shared" si="690"/>
        <v>0</v>
      </c>
      <c r="K3193" s="1">
        <f t="shared" si="691"/>
        <v>0</v>
      </c>
      <c r="L3193" s="1">
        <f t="shared" si="692"/>
        <v>0</v>
      </c>
      <c r="M3193" s="1">
        <f t="shared" si="693"/>
        <v>0</v>
      </c>
      <c r="N3193" s="1" t="str">
        <f t="shared" si="694"/>
        <v>nee</v>
      </c>
      <c r="O3193" s="1">
        <f t="shared" si="695"/>
        <v>0</v>
      </c>
      <c r="P3193">
        <f t="shared" si="696"/>
        <v>0</v>
      </c>
    </row>
    <row r="3194" spans="1:16" x14ac:dyDescent="0.25">
      <c r="A3194" s="16">
        <f t="shared" si="697"/>
        <v>3192</v>
      </c>
      <c r="B3194" s="16">
        <f t="shared" si="686"/>
        <v>53</v>
      </c>
      <c r="C3194" s="1">
        <f t="shared" si="698"/>
        <v>3</v>
      </c>
      <c r="D3194" s="1">
        <f>VLOOKUP(C3194,Uitleg!$H$10:$K$14,2,FALSE)</f>
        <v>0</v>
      </c>
      <c r="E3194" s="1">
        <f>VLOOKUP(C3194,Uitleg!$H$10:$K$14,3,FALSE)</f>
        <v>0</v>
      </c>
      <c r="F3194">
        <f t="shared" si="699"/>
        <v>1</v>
      </c>
      <c r="G3194" s="17">
        <f t="shared" si="687"/>
        <v>79.407436314231262</v>
      </c>
      <c r="H3194" s="1">
        <f t="shared" si="688"/>
        <v>0</v>
      </c>
      <c r="I3194" s="1">
        <f t="shared" si="689"/>
        <v>0</v>
      </c>
      <c r="J3194" s="1">
        <f t="shared" si="690"/>
        <v>0</v>
      </c>
      <c r="K3194" s="1">
        <f t="shared" si="691"/>
        <v>1</v>
      </c>
      <c r="L3194" s="1">
        <f t="shared" si="692"/>
        <v>0</v>
      </c>
      <c r="M3194" s="1">
        <f t="shared" si="693"/>
        <v>0</v>
      </c>
      <c r="N3194" s="1" t="str">
        <f t="shared" si="694"/>
        <v>JA</v>
      </c>
      <c r="O3194" s="1">
        <f t="shared" si="695"/>
        <v>4</v>
      </c>
      <c r="P3194">
        <f t="shared" si="696"/>
        <v>0</v>
      </c>
    </row>
    <row r="3195" spans="1:16" x14ac:dyDescent="0.25">
      <c r="A3195" s="16">
        <f t="shared" si="697"/>
        <v>3193</v>
      </c>
      <c r="B3195" s="16">
        <f t="shared" si="686"/>
        <v>53</v>
      </c>
      <c r="C3195" s="1">
        <f t="shared" si="698"/>
        <v>4</v>
      </c>
      <c r="D3195" s="1">
        <f>VLOOKUP(C3195,Uitleg!$H$10:$K$14,2,FALSE)</f>
        <v>1</v>
      </c>
      <c r="E3195" s="1">
        <f>VLOOKUP(C3195,Uitleg!$H$10:$K$14,3,FALSE)</f>
        <v>0</v>
      </c>
      <c r="F3195">
        <f t="shared" si="699"/>
        <v>0</v>
      </c>
      <c r="G3195" s="17">
        <f t="shared" si="687"/>
        <v>79.481650338119977</v>
      </c>
      <c r="H3195" s="1">
        <f t="shared" si="688"/>
        <v>0</v>
      </c>
      <c r="I3195" s="1">
        <f t="shared" si="689"/>
        <v>0</v>
      </c>
      <c r="J3195" s="1">
        <f t="shared" si="690"/>
        <v>0</v>
      </c>
      <c r="K3195" s="1">
        <f t="shared" si="691"/>
        <v>0</v>
      </c>
      <c r="L3195" s="1">
        <f t="shared" si="692"/>
        <v>0</v>
      </c>
      <c r="M3195" s="1">
        <f t="shared" si="693"/>
        <v>0</v>
      </c>
      <c r="N3195" s="1" t="str">
        <f t="shared" si="694"/>
        <v>nee</v>
      </c>
      <c r="O3195" s="1">
        <f t="shared" si="695"/>
        <v>0</v>
      </c>
      <c r="P3195">
        <f t="shared" si="696"/>
        <v>50</v>
      </c>
    </row>
    <row r="3196" spans="1:16" x14ac:dyDescent="0.25">
      <c r="A3196" s="16">
        <f t="shared" si="697"/>
        <v>3194</v>
      </c>
      <c r="B3196" s="16">
        <f t="shared" si="686"/>
        <v>53</v>
      </c>
      <c r="C3196" s="1">
        <f t="shared" si="698"/>
        <v>4</v>
      </c>
      <c r="D3196" s="1">
        <f>VLOOKUP(C3196,Uitleg!$H$10:$K$14,2,FALSE)</f>
        <v>1</v>
      </c>
      <c r="E3196" s="1">
        <f>VLOOKUP(C3196,Uitleg!$H$10:$K$14,3,FALSE)</f>
        <v>0</v>
      </c>
      <c r="F3196">
        <f t="shared" si="699"/>
        <v>1</v>
      </c>
      <c r="G3196" s="17">
        <f t="shared" si="687"/>
        <v>79.554972041385312</v>
      </c>
      <c r="H3196" s="1">
        <f t="shared" si="688"/>
        <v>0</v>
      </c>
      <c r="I3196" s="1">
        <f t="shared" si="689"/>
        <v>0</v>
      </c>
      <c r="J3196" s="1">
        <f t="shared" si="690"/>
        <v>0</v>
      </c>
      <c r="K3196" s="1">
        <f t="shared" si="691"/>
        <v>0</v>
      </c>
      <c r="L3196" s="1">
        <f t="shared" si="692"/>
        <v>0</v>
      </c>
      <c r="M3196" s="1">
        <f t="shared" si="693"/>
        <v>0</v>
      </c>
      <c r="N3196" s="1" t="str">
        <f t="shared" si="694"/>
        <v>nee</v>
      </c>
      <c r="O3196" s="1">
        <f t="shared" si="695"/>
        <v>0</v>
      </c>
      <c r="P3196">
        <f t="shared" si="696"/>
        <v>50</v>
      </c>
    </row>
    <row r="3197" spans="1:16" x14ac:dyDescent="0.25">
      <c r="A3197" s="16">
        <f t="shared" si="697"/>
        <v>3195</v>
      </c>
      <c r="B3197" s="16">
        <f t="shared" si="686"/>
        <v>53</v>
      </c>
      <c r="C3197" s="1">
        <f t="shared" si="698"/>
        <v>4</v>
      </c>
      <c r="D3197" s="1">
        <f>VLOOKUP(C3197,Uitleg!$H$10:$K$14,2,FALSE)</f>
        <v>1</v>
      </c>
      <c r="E3197" s="1">
        <f>VLOOKUP(C3197,Uitleg!$H$10:$K$14,3,FALSE)</f>
        <v>0</v>
      </c>
      <c r="F3197">
        <f t="shared" si="699"/>
        <v>2</v>
      </c>
      <c r="G3197" s="17">
        <f t="shared" si="687"/>
        <v>79.627397072225961</v>
      </c>
      <c r="H3197" s="1">
        <f t="shared" si="688"/>
        <v>0</v>
      </c>
      <c r="I3197" s="1">
        <f t="shared" si="689"/>
        <v>0</v>
      </c>
      <c r="J3197" s="1">
        <f t="shared" si="690"/>
        <v>0</v>
      </c>
      <c r="K3197" s="1">
        <f t="shared" si="691"/>
        <v>0</v>
      </c>
      <c r="L3197" s="1">
        <f t="shared" si="692"/>
        <v>0</v>
      </c>
      <c r="M3197" s="1">
        <f t="shared" si="693"/>
        <v>0</v>
      </c>
      <c r="N3197" s="1" t="str">
        <f t="shared" si="694"/>
        <v>nee</v>
      </c>
      <c r="O3197" s="1">
        <f t="shared" si="695"/>
        <v>0</v>
      </c>
      <c r="P3197">
        <f t="shared" si="696"/>
        <v>50</v>
      </c>
    </row>
    <row r="3198" spans="1:16" x14ac:dyDescent="0.25">
      <c r="A3198" s="16">
        <f t="shared" si="697"/>
        <v>3196</v>
      </c>
      <c r="B3198" s="16">
        <f t="shared" si="686"/>
        <v>53</v>
      </c>
      <c r="C3198" s="1">
        <f t="shared" si="698"/>
        <v>4</v>
      </c>
      <c r="D3198" s="1">
        <f>VLOOKUP(C3198,Uitleg!$H$10:$K$14,2,FALSE)</f>
        <v>1</v>
      </c>
      <c r="E3198" s="1">
        <f>VLOOKUP(C3198,Uitleg!$H$10:$K$14,3,FALSE)</f>
        <v>0</v>
      </c>
      <c r="F3198">
        <f t="shared" si="699"/>
        <v>3</v>
      </c>
      <c r="G3198" s="17">
        <f t="shared" si="687"/>
        <v>79.698921111064607</v>
      </c>
      <c r="H3198" s="1">
        <f t="shared" si="688"/>
        <v>0</v>
      </c>
      <c r="I3198" s="1">
        <f t="shared" si="689"/>
        <v>0</v>
      </c>
      <c r="J3198" s="1">
        <f t="shared" si="690"/>
        <v>0</v>
      </c>
      <c r="K3198" s="1">
        <f t="shared" si="691"/>
        <v>0</v>
      </c>
      <c r="L3198" s="1">
        <f t="shared" si="692"/>
        <v>0</v>
      </c>
      <c r="M3198" s="1">
        <f t="shared" si="693"/>
        <v>0</v>
      </c>
      <c r="N3198" s="1" t="str">
        <f t="shared" si="694"/>
        <v>nee</v>
      </c>
      <c r="O3198" s="1">
        <f t="shared" si="695"/>
        <v>0</v>
      </c>
      <c r="P3198">
        <f t="shared" si="696"/>
        <v>50</v>
      </c>
    </row>
    <row r="3199" spans="1:16" x14ac:dyDescent="0.25">
      <c r="A3199" s="16">
        <f t="shared" si="697"/>
        <v>3197</v>
      </c>
      <c r="B3199" s="16">
        <f t="shared" si="686"/>
        <v>53</v>
      </c>
      <c r="C3199" s="1">
        <f t="shared" si="698"/>
        <v>4</v>
      </c>
      <c r="D3199" s="1">
        <f>VLOOKUP(C3199,Uitleg!$H$10:$K$14,2,FALSE)</f>
        <v>1</v>
      </c>
      <c r="E3199" s="1">
        <f>VLOOKUP(C3199,Uitleg!$H$10:$K$14,3,FALSE)</f>
        <v>0</v>
      </c>
      <c r="F3199">
        <f t="shared" si="699"/>
        <v>4</v>
      </c>
      <c r="G3199" s="17">
        <f t="shared" si="687"/>
        <v>79.769539870724103</v>
      </c>
      <c r="H3199" s="1">
        <f t="shared" si="688"/>
        <v>0</v>
      </c>
      <c r="I3199" s="1">
        <f t="shared" si="689"/>
        <v>0</v>
      </c>
      <c r="J3199" s="1">
        <f t="shared" si="690"/>
        <v>0</v>
      </c>
      <c r="K3199" s="1">
        <f t="shared" si="691"/>
        <v>0</v>
      </c>
      <c r="L3199" s="1">
        <f t="shared" si="692"/>
        <v>1</v>
      </c>
      <c r="M3199" s="1">
        <f t="shared" si="693"/>
        <v>0</v>
      </c>
      <c r="N3199" s="1" t="str">
        <f t="shared" si="694"/>
        <v>JA</v>
      </c>
      <c r="O3199" s="1">
        <f t="shared" si="695"/>
        <v>1</v>
      </c>
      <c r="P3199">
        <f t="shared" si="696"/>
        <v>50</v>
      </c>
    </row>
    <row r="3200" spans="1:16" x14ac:dyDescent="0.25">
      <c r="A3200" s="16">
        <f t="shared" si="697"/>
        <v>3198</v>
      </c>
      <c r="B3200" s="16">
        <f t="shared" si="686"/>
        <v>53</v>
      </c>
      <c r="C3200" s="1">
        <f t="shared" si="698"/>
        <v>1</v>
      </c>
      <c r="D3200" s="1">
        <f>VLOOKUP(C3200,Uitleg!$H$10:$K$14,2,FALSE)</f>
        <v>0</v>
      </c>
      <c r="E3200" s="1">
        <f>VLOOKUP(C3200,Uitleg!$H$10:$K$14,3,FALSE)</f>
        <v>0</v>
      </c>
      <c r="F3200">
        <f t="shared" si="699"/>
        <v>0</v>
      </c>
      <c r="G3200" s="17">
        <f t="shared" si="687"/>
        <v>79.839249096602742</v>
      </c>
      <c r="H3200" s="1">
        <f t="shared" si="688"/>
        <v>0</v>
      </c>
      <c r="I3200" s="1">
        <f t="shared" si="689"/>
        <v>0</v>
      </c>
      <c r="J3200" s="1">
        <f t="shared" si="690"/>
        <v>0</v>
      </c>
      <c r="K3200" s="1">
        <f t="shared" si="691"/>
        <v>0</v>
      </c>
      <c r="L3200" s="1">
        <f t="shared" si="692"/>
        <v>0</v>
      </c>
      <c r="M3200" s="1">
        <f t="shared" si="693"/>
        <v>0</v>
      </c>
      <c r="N3200" s="1" t="str">
        <f t="shared" si="694"/>
        <v>nee</v>
      </c>
      <c r="O3200" s="1">
        <f t="shared" si="695"/>
        <v>0</v>
      </c>
      <c r="P3200">
        <f t="shared" si="696"/>
        <v>0</v>
      </c>
    </row>
    <row r="3201" spans="1:16" x14ac:dyDescent="0.25">
      <c r="A3201" s="16">
        <f t="shared" si="697"/>
        <v>3199</v>
      </c>
      <c r="B3201" s="16">
        <f t="shared" si="686"/>
        <v>53</v>
      </c>
      <c r="C3201" s="1">
        <f t="shared" si="698"/>
        <v>1</v>
      </c>
      <c r="D3201" s="1">
        <f>VLOOKUP(C3201,Uitleg!$H$10:$K$14,2,FALSE)</f>
        <v>0</v>
      </c>
      <c r="E3201" s="1">
        <f>VLOOKUP(C3201,Uitleg!$H$10:$K$14,3,FALSE)</f>
        <v>0</v>
      </c>
      <c r="F3201">
        <f t="shared" si="699"/>
        <v>1</v>
      </c>
      <c r="G3201" s="17">
        <f t="shared" si="687"/>
        <v>79.908044566848517</v>
      </c>
      <c r="H3201" s="1">
        <f t="shared" si="688"/>
        <v>1</v>
      </c>
      <c r="I3201" s="1">
        <f t="shared" si="689"/>
        <v>0</v>
      </c>
      <c r="J3201" s="1">
        <f t="shared" si="690"/>
        <v>0</v>
      </c>
      <c r="K3201" s="1">
        <f t="shared" si="691"/>
        <v>0</v>
      </c>
      <c r="L3201" s="1">
        <f t="shared" si="692"/>
        <v>0</v>
      </c>
      <c r="M3201" s="1">
        <f t="shared" si="693"/>
        <v>0</v>
      </c>
      <c r="N3201" s="1" t="str">
        <f t="shared" si="694"/>
        <v>JA</v>
      </c>
      <c r="O3201" s="1">
        <f t="shared" si="695"/>
        <v>2</v>
      </c>
      <c r="P3201">
        <f t="shared" si="696"/>
        <v>0</v>
      </c>
    </row>
    <row r="3202" spans="1:16" x14ac:dyDescent="0.25">
      <c r="A3202" s="16">
        <f t="shared" si="697"/>
        <v>3200</v>
      </c>
      <c r="B3202" s="16">
        <f t="shared" ref="B3202:B3265" si="700">TRUNC(A3202/60,0)</f>
        <v>53</v>
      </c>
      <c r="C3202" s="1">
        <f t="shared" si="698"/>
        <v>2</v>
      </c>
      <c r="D3202" s="1">
        <f>VLOOKUP(C3202,Uitleg!$H$10:$K$14,2,FALSE)</f>
        <v>0</v>
      </c>
      <c r="E3202" s="1">
        <f>VLOOKUP(C3202,Uitleg!$H$10:$K$14,3,FALSE)</f>
        <v>1</v>
      </c>
      <c r="F3202">
        <f t="shared" si="699"/>
        <v>0</v>
      </c>
      <c r="G3202" s="17">
        <f t="shared" ref="G3202:G3265" si="701">50+SIN(A3202/(PeriodeSinus1*30/PI()))*20+SIN(A3202/(PeriodeSinus2*30/PI()))*30</f>
        <v>79.97592209253196</v>
      </c>
      <c r="H3202" s="1">
        <f t="shared" ref="H3202:H3265" si="702">IF(AND(C3202=1,F3202&gt;MaxWachttijd-G3202/2),1,0)</f>
        <v>0</v>
      </c>
      <c r="I3202" s="1">
        <f t="shared" ref="I3202:I3265" si="703">IF(AND(C3202=2,G3202&lt;=Uitschakeldrempel,F3202&gt;DuurGroen),1,0)</f>
        <v>0</v>
      </c>
      <c r="J3202" s="1">
        <f t="shared" ref="J3202:J3265" si="704">IF(AND(C3202=2,G3202&gt;Uitschakeldrempel),1,0)</f>
        <v>0</v>
      </c>
      <c r="K3202" s="1">
        <f t="shared" ref="K3202:K3265" si="705">IF(AND(C3202=3,F3202&gt;MaxWachttijd-G3202/2),1,0)</f>
        <v>0</v>
      </c>
      <c r="L3202" s="1">
        <f t="shared" ref="L3202:L3265" si="706">IF(AND(C3202=4,F3202&gt;DuurGroen),1,0)</f>
        <v>0</v>
      </c>
      <c r="M3202" s="1">
        <f t="shared" ref="M3202:M3265" si="707">IF(AND(C3202=5,G3202&lt;Inschakeldrempel),1,0)</f>
        <v>0</v>
      </c>
      <c r="N3202" s="1" t="str">
        <f t="shared" ref="N3202:N3265" si="708">IF(SUM(H3202:M3202)=0,"nee","JA")</f>
        <v>nee</v>
      </c>
      <c r="O3202" s="1">
        <f t="shared" ref="O3202:O3265" si="709">H3202*2+I3202*3+J3202*5+K3202*4+L3202*1+M3202*4</f>
        <v>0</v>
      </c>
      <c r="P3202">
        <f t="shared" ref="P3202:P3265" si="710">D3202*50+E3202*50</f>
        <v>50</v>
      </c>
    </row>
    <row r="3203" spans="1:16" x14ac:dyDescent="0.25">
      <c r="A3203" s="16">
        <f t="shared" ref="A3203:A3266" si="711">A3202+Tijdstap</f>
        <v>3201</v>
      </c>
      <c r="B3203" s="16">
        <f t="shared" si="700"/>
        <v>53</v>
      </c>
      <c r="C3203" s="1">
        <f t="shared" ref="C3203:C3266" si="712">IF(O3202=0,C3202,O3202)</f>
        <v>2</v>
      </c>
      <c r="D3203" s="1">
        <f>VLOOKUP(C3203,Uitleg!$H$10:$K$14,2,FALSE)</f>
        <v>0</v>
      </c>
      <c r="E3203" s="1">
        <f>VLOOKUP(C3203,Uitleg!$H$10:$K$14,3,FALSE)</f>
        <v>1</v>
      </c>
      <c r="F3203">
        <f t="shared" ref="F3203:F3266" si="713">IF(C3203=C3202,F3202+Tijdstap,0)</f>
        <v>1</v>
      </c>
      <c r="G3203" s="17">
        <f t="shared" si="701"/>
        <v>80.042877517817416</v>
      </c>
      <c r="H3203" s="1">
        <f t="shared" si="702"/>
        <v>0</v>
      </c>
      <c r="I3203" s="1">
        <f t="shared" si="703"/>
        <v>0</v>
      </c>
      <c r="J3203" s="1">
        <f t="shared" si="704"/>
        <v>1</v>
      </c>
      <c r="K3203" s="1">
        <f t="shared" si="705"/>
        <v>0</v>
      </c>
      <c r="L3203" s="1">
        <f t="shared" si="706"/>
        <v>0</v>
      </c>
      <c r="M3203" s="1">
        <f t="shared" si="707"/>
        <v>0</v>
      </c>
      <c r="N3203" s="1" t="str">
        <f t="shared" si="708"/>
        <v>JA</v>
      </c>
      <c r="O3203" s="1">
        <f t="shared" si="709"/>
        <v>5</v>
      </c>
      <c r="P3203">
        <f t="shared" si="710"/>
        <v>50</v>
      </c>
    </row>
    <row r="3204" spans="1:16" x14ac:dyDescent="0.25">
      <c r="A3204" s="16">
        <f t="shared" si="711"/>
        <v>3202</v>
      </c>
      <c r="B3204" s="16">
        <f t="shared" si="700"/>
        <v>53</v>
      </c>
      <c r="C3204" s="1">
        <f t="shared" si="712"/>
        <v>5</v>
      </c>
      <c r="D3204" s="1">
        <f>VLOOKUP(C3204,Uitleg!$H$10:$K$14,2,FALSE)</f>
        <v>1</v>
      </c>
      <c r="E3204" s="1">
        <f>VLOOKUP(C3204,Uitleg!$H$10:$K$14,3,FALSE)</f>
        <v>1</v>
      </c>
      <c r="F3204">
        <f t="shared" si="713"/>
        <v>0</v>
      </c>
      <c r="G3204" s="17">
        <f t="shared" si="701"/>
        <v>80.108906720133803</v>
      </c>
      <c r="H3204" s="1">
        <f t="shared" si="702"/>
        <v>0</v>
      </c>
      <c r="I3204" s="1">
        <f t="shared" si="703"/>
        <v>0</v>
      </c>
      <c r="J3204" s="1">
        <f t="shared" si="704"/>
        <v>0</v>
      </c>
      <c r="K3204" s="1">
        <f t="shared" si="705"/>
        <v>0</v>
      </c>
      <c r="L3204" s="1">
        <f t="shared" si="706"/>
        <v>0</v>
      </c>
      <c r="M3204" s="1">
        <f t="shared" si="707"/>
        <v>0</v>
      </c>
      <c r="N3204" s="1" t="str">
        <f t="shared" si="708"/>
        <v>nee</v>
      </c>
      <c r="O3204" s="1">
        <f t="shared" si="709"/>
        <v>0</v>
      </c>
      <c r="P3204">
        <f t="shared" si="710"/>
        <v>100</v>
      </c>
    </row>
    <row r="3205" spans="1:16" x14ac:dyDescent="0.25">
      <c r="A3205" s="16">
        <f t="shared" si="711"/>
        <v>3203</v>
      </c>
      <c r="B3205" s="16">
        <f t="shared" si="700"/>
        <v>53</v>
      </c>
      <c r="C3205" s="1">
        <f t="shared" si="712"/>
        <v>5</v>
      </c>
      <c r="D3205" s="1">
        <f>VLOOKUP(C3205,Uitleg!$H$10:$K$14,2,FALSE)</f>
        <v>1</v>
      </c>
      <c r="E3205" s="1">
        <f>VLOOKUP(C3205,Uitleg!$H$10:$K$14,3,FALSE)</f>
        <v>1</v>
      </c>
      <c r="F3205">
        <f t="shared" si="713"/>
        <v>1</v>
      </c>
      <c r="G3205" s="17">
        <f t="shared" si="701"/>
        <v>80.174005610343286</v>
      </c>
      <c r="H3205" s="1">
        <f t="shared" si="702"/>
        <v>0</v>
      </c>
      <c r="I3205" s="1">
        <f t="shared" si="703"/>
        <v>0</v>
      </c>
      <c r="J3205" s="1">
        <f t="shared" si="704"/>
        <v>0</v>
      </c>
      <c r="K3205" s="1">
        <f t="shared" si="705"/>
        <v>0</v>
      </c>
      <c r="L3205" s="1">
        <f t="shared" si="706"/>
        <v>0</v>
      </c>
      <c r="M3205" s="1">
        <f t="shared" si="707"/>
        <v>0</v>
      </c>
      <c r="N3205" s="1" t="str">
        <f t="shared" si="708"/>
        <v>nee</v>
      </c>
      <c r="O3205" s="1">
        <f t="shared" si="709"/>
        <v>0</v>
      </c>
      <c r="P3205">
        <f t="shared" si="710"/>
        <v>100</v>
      </c>
    </row>
    <row r="3206" spans="1:16" x14ac:dyDescent="0.25">
      <c r="A3206" s="16">
        <f t="shared" si="711"/>
        <v>3204</v>
      </c>
      <c r="B3206" s="16">
        <f t="shared" si="700"/>
        <v>53</v>
      </c>
      <c r="C3206" s="1">
        <f t="shared" si="712"/>
        <v>5</v>
      </c>
      <c r="D3206" s="1">
        <f>VLOOKUP(C3206,Uitleg!$H$10:$K$14,2,FALSE)</f>
        <v>1</v>
      </c>
      <c r="E3206" s="1">
        <f>VLOOKUP(C3206,Uitleg!$H$10:$K$14,3,FALSE)</f>
        <v>1</v>
      </c>
      <c r="F3206">
        <f t="shared" si="713"/>
        <v>2</v>
      </c>
      <c r="G3206" s="17">
        <f t="shared" si="701"/>
        <v>80.238170132909744</v>
      </c>
      <c r="H3206" s="1">
        <f t="shared" si="702"/>
        <v>0</v>
      </c>
      <c r="I3206" s="1">
        <f t="shared" si="703"/>
        <v>0</v>
      </c>
      <c r="J3206" s="1">
        <f t="shared" si="704"/>
        <v>0</v>
      </c>
      <c r="K3206" s="1">
        <f t="shared" si="705"/>
        <v>0</v>
      </c>
      <c r="L3206" s="1">
        <f t="shared" si="706"/>
        <v>0</v>
      </c>
      <c r="M3206" s="1">
        <f t="shared" si="707"/>
        <v>0</v>
      </c>
      <c r="N3206" s="1" t="str">
        <f t="shared" si="708"/>
        <v>nee</v>
      </c>
      <c r="O3206" s="1">
        <f t="shared" si="709"/>
        <v>0</v>
      </c>
      <c r="P3206">
        <f t="shared" si="710"/>
        <v>100</v>
      </c>
    </row>
    <row r="3207" spans="1:16" x14ac:dyDescent="0.25">
      <c r="A3207" s="16">
        <f t="shared" si="711"/>
        <v>3205</v>
      </c>
      <c r="B3207" s="16">
        <f t="shared" si="700"/>
        <v>53</v>
      </c>
      <c r="C3207" s="1">
        <f t="shared" si="712"/>
        <v>5</v>
      </c>
      <c r="D3207" s="1">
        <f>VLOOKUP(C3207,Uitleg!$H$10:$K$14,2,FALSE)</f>
        <v>1</v>
      </c>
      <c r="E3207" s="1">
        <f>VLOOKUP(C3207,Uitleg!$H$10:$K$14,3,FALSE)</f>
        <v>1</v>
      </c>
      <c r="F3207">
        <f t="shared" si="713"/>
        <v>3</v>
      </c>
      <c r="G3207" s="17">
        <f t="shared" si="701"/>
        <v>80.301396266064629</v>
      </c>
      <c r="H3207" s="1">
        <f t="shared" si="702"/>
        <v>0</v>
      </c>
      <c r="I3207" s="1">
        <f t="shared" si="703"/>
        <v>0</v>
      </c>
      <c r="J3207" s="1">
        <f t="shared" si="704"/>
        <v>0</v>
      </c>
      <c r="K3207" s="1">
        <f t="shared" si="705"/>
        <v>0</v>
      </c>
      <c r="L3207" s="1">
        <f t="shared" si="706"/>
        <v>0</v>
      </c>
      <c r="M3207" s="1">
        <f t="shared" si="707"/>
        <v>0</v>
      </c>
      <c r="N3207" s="1" t="str">
        <f t="shared" si="708"/>
        <v>nee</v>
      </c>
      <c r="O3207" s="1">
        <f t="shared" si="709"/>
        <v>0</v>
      </c>
      <c r="P3207">
        <f t="shared" si="710"/>
        <v>100</v>
      </c>
    </row>
    <row r="3208" spans="1:16" x14ac:dyDescent="0.25">
      <c r="A3208" s="16">
        <f t="shared" si="711"/>
        <v>3206</v>
      </c>
      <c r="B3208" s="16">
        <f t="shared" si="700"/>
        <v>53</v>
      </c>
      <c r="C3208" s="1">
        <f t="shared" si="712"/>
        <v>5</v>
      </c>
      <c r="D3208" s="1">
        <f>VLOOKUP(C3208,Uitleg!$H$10:$K$14,2,FALSE)</f>
        <v>1</v>
      </c>
      <c r="E3208" s="1">
        <f>VLOOKUP(C3208,Uitleg!$H$10:$K$14,3,FALSE)</f>
        <v>1</v>
      </c>
      <c r="F3208">
        <f t="shared" si="713"/>
        <v>4</v>
      </c>
      <c r="G3208" s="17">
        <f t="shared" si="701"/>
        <v>80.363680021972741</v>
      </c>
      <c r="H3208" s="1">
        <f t="shared" si="702"/>
        <v>0</v>
      </c>
      <c r="I3208" s="1">
        <f t="shared" si="703"/>
        <v>0</v>
      </c>
      <c r="J3208" s="1">
        <f t="shared" si="704"/>
        <v>0</v>
      </c>
      <c r="K3208" s="1">
        <f t="shared" si="705"/>
        <v>0</v>
      </c>
      <c r="L3208" s="1">
        <f t="shared" si="706"/>
        <v>0</v>
      </c>
      <c r="M3208" s="1">
        <f t="shared" si="707"/>
        <v>0</v>
      </c>
      <c r="N3208" s="1" t="str">
        <f t="shared" si="708"/>
        <v>nee</v>
      </c>
      <c r="O3208" s="1">
        <f t="shared" si="709"/>
        <v>0</v>
      </c>
      <c r="P3208">
        <f t="shared" si="710"/>
        <v>100</v>
      </c>
    </row>
    <row r="3209" spans="1:16" x14ac:dyDescent="0.25">
      <c r="A3209" s="16">
        <f t="shared" si="711"/>
        <v>3207</v>
      </c>
      <c r="B3209" s="16">
        <f t="shared" si="700"/>
        <v>53</v>
      </c>
      <c r="C3209" s="1">
        <f t="shared" si="712"/>
        <v>5</v>
      </c>
      <c r="D3209" s="1">
        <f>VLOOKUP(C3209,Uitleg!$H$10:$K$14,2,FALSE)</f>
        <v>1</v>
      </c>
      <c r="E3209" s="1">
        <f>VLOOKUP(C3209,Uitleg!$H$10:$K$14,3,FALSE)</f>
        <v>1</v>
      </c>
      <c r="F3209">
        <f t="shared" si="713"/>
        <v>5</v>
      </c>
      <c r="G3209" s="17">
        <f t="shared" si="701"/>
        <v>80.425017446896206</v>
      </c>
      <c r="H3209" s="1">
        <f t="shared" si="702"/>
        <v>0</v>
      </c>
      <c r="I3209" s="1">
        <f t="shared" si="703"/>
        <v>0</v>
      </c>
      <c r="J3209" s="1">
        <f t="shared" si="704"/>
        <v>0</v>
      </c>
      <c r="K3209" s="1">
        <f t="shared" si="705"/>
        <v>0</v>
      </c>
      <c r="L3209" s="1">
        <f t="shared" si="706"/>
        <v>0</v>
      </c>
      <c r="M3209" s="1">
        <f t="shared" si="707"/>
        <v>0</v>
      </c>
      <c r="N3209" s="1" t="str">
        <f t="shared" si="708"/>
        <v>nee</v>
      </c>
      <c r="O3209" s="1">
        <f t="shared" si="709"/>
        <v>0</v>
      </c>
      <c r="P3209">
        <f t="shared" si="710"/>
        <v>100</v>
      </c>
    </row>
    <row r="3210" spans="1:16" x14ac:dyDescent="0.25">
      <c r="A3210" s="16">
        <f t="shared" si="711"/>
        <v>3208</v>
      </c>
      <c r="B3210" s="16">
        <f t="shared" si="700"/>
        <v>53</v>
      </c>
      <c r="C3210" s="1">
        <f t="shared" si="712"/>
        <v>5</v>
      </c>
      <c r="D3210" s="1">
        <f>VLOOKUP(C3210,Uitleg!$H$10:$K$14,2,FALSE)</f>
        <v>1</v>
      </c>
      <c r="E3210" s="1">
        <f>VLOOKUP(C3210,Uitleg!$H$10:$K$14,3,FALSE)</f>
        <v>1</v>
      </c>
      <c r="F3210">
        <f t="shared" si="713"/>
        <v>6</v>
      </c>
      <c r="G3210" s="17">
        <f t="shared" si="701"/>
        <v>80.485404621357219</v>
      </c>
      <c r="H3210" s="1">
        <f t="shared" si="702"/>
        <v>0</v>
      </c>
      <c r="I3210" s="1">
        <f t="shared" si="703"/>
        <v>0</v>
      </c>
      <c r="J3210" s="1">
        <f t="shared" si="704"/>
        <v>0</v>
      </c>
      <c r="K3210" s="1">
        <f t="shared" si="705"/>
        <v>0</v>
      </c>
      <c r="L3210" s="1">
        <f t="shared" si="706"/>
        <v>0</v>
      </c>
      <c r="M3210" s="1">
        <f t="shared" si="707"/>
        <v>0</v>
      </c>
      <c r="N3210" s="1" t="str">
        <f t="shared" si="708"/>
        <v>nee</v>
      </c>
      <c r="O3210" s="1">
        <f t="shared" si="709"/>
        <v>0</v>
      </c>
      <c r="P3210">
        <f t="shared" si="710"/>
        <v>100</v>
      </c>
    </row>
    <row r="3211" spans="1:16" x14ac:dyDescent="0.25">
      <c r="A3211" s="16">
        <f t="shared" si="711"/>
        <v>3209</v>
      </c>
      <c r="B3211" s="16">
        <f t="shared" si="700"/>
        <v>53</v>
      </c>
      <c r="C3211" s="1">
        <f t="shared" si="712"/>
        <v>5</v>
      </c>
      <c r="D3211" s="1">
        <f>VLOOKUP(C3211,Uitleg!$H$10:$K$14,2,FALSE)</f>
        <v>1</v>
      </c>
      <c r="E3211" s="1">
        <f>VLOOKUP(C3211,Uitleg!$H$10:$K$14,3,FALSE)</f>
        <v>1</v>
      </c>
      <c r="F3211">
        <f t="shared" si="713"/>
        <v>7</v>
      </c>
      <c r="G3211" s="17">
        <f t="shared" si="701"/>
        <v>80.544837660299493</v>
      </c>
      <c r="H3211" s="1">
        <f t="shared" si="702"/>
        <v>0</v>
      </c>
      <c r="I3211" s="1">
        <f t="shared" si="703"/>
        <v>0</v>
      </c>
      <c r="J3211" s="1">
        <f t="shared" si="704"/>
        <v>0</v>
      </c>
      <c r="K3211" s="1">
        <f t="shared" si="705"/>
        <v>0</v>
      </c>
      <c r="L3211" s="1">
        <f t="shared" si="706"/>
        <v>0</v>
      </c>
      <c r="M3211" s="1">
        <f t="shared" si="707"/>
        <v>0</v>
      </c>
      <c r="N3211" s="1" t="str">
        <f t="shared" si="708"/>
        <v>nee</v>
      </c>
      <c r="O3211" s="1">
        <f t="shared" si="709"/>
        <v>0</v>
      </c>
      <c r="P3211">
        <f t="shared" si="710"/>
        <v>100</v>
      </c>
    </row>
    <row r="3212" spans="1:16" x14ac:dyDescent="0.25">
      <c r="A3212" s="16">
        <f t="shared" si="711"/>
        <v>3210</v>
      </c>
      <c r="B3212" s="16">
        <f t="shared" si="700"/>
        <v>53</v>
      </c>
      <c r="C3212" s="1">
        <f t="shared" si="712"/>
        <v>5</v>
      </c>
      <c r="D3212" s="1">
        <f>VLOOKUP(C3212,Uitleg!$H$10:$K$14,2,FALSE)</f>
        <v>1</v>
      </c>
      <c r="E3212" s="1">
        <f>VLOOKUP(C3212,Uitleg!$H$10:$K$14,3,FALSE)</f>
        <v>1</v>
      </c>
      <c r="F3212">
        <f t="shared" si="713"/>
        <v>8</v>
      </c>
      <c r="G3212" s="17">
        <f t="shared" si="701"/>
        <v>80.6033127132484</v>
      </c>
      <c r="H3212" s="1">
        <f t="shared" si="702"/>
        <v>0</v>
      </c>
      <c r="I3212" s="1">
        <f t="shared" si="703"/>
        <v>0</v>
      </c>
      <c r="J3212" s="1">
        <f t="shared" si="704"/>
        <v>0</v>
      </c>
      <c r="K3212" s="1">
        <f t="shared" si="705"/>
        <v>0</v>
      </c>
      <c r="L3212" s="1">
        <f t="shared" si="706"/>
        <v>0</v>
      </c>
      <c r="M3212" s="1">
        <f t="shared" si="707"/>
        <v>0</v>
      </c>
      <c r="N3212" s="1" t="str">
        <f t="shared" si="708"/>
        <v>nee</v>
      </c>
      <c r="O3212" s="1">
        <f t="shared" si="709"/>
        <v>0</v>
      </c>
      <c r="P3212">
        <f t="shared" si="710"/>
        <v>100</v>
      </c>
    </row>
    <row r="3213" spans="1:16" x14ac:dyDescent="0.25">
      <c r="A3213" s="16">
        <f t="shared" si="711"/>
        <v>3211</v>
      </c>
      <c r="B3213" s="16">
        <f t="shared" si="700"/>
        <v>53</v>
      </c>
      <c r="C3213" s="1">
        <f t="shared" si="712"/>
        <v>5</v>
      </c>
      <c r="D3213" s="1">
        <f>VLOOKUP(C3213,Uitleg!$H$10:$K$14,2,FALSE)</f>
        <v>1</v>
      </c>
      <c r="E3213" s="1">
        <f>VLOOKUP(C3213,Uitleg!$H$10:$K$14,3,FALSE)</f>
        <v>1</v>
      </c>
      <c r="F3213">
        <f t="shared" si="713"/>
        <v>9</v>
      </c>
      <c r="G3213" s="17">
        <f t="shared" si="701"/>
        <v>80.660825964469851</v>
      </c>
      <c r="H3213" s="1">
        <f t="shared" si="702"/>
        <v>0</v>
      </c>
      <c r="I3213" s="1">
        <f t="shared" si="703"/>
        <v>0</v>
      </c>
      <c r="J3213" s="1">
        <f t="shared" si="704"/>
        <v>0</v>
      </c>
      <c r="K3213" s="1">
        <f t="shared" si="705"/>
        <v>0</v>
      </c>
      <c r="L3213" s="1">
        <f t="shared" si="706"/>
        <v>0</v>
      </c>
      <c r="M3213" s="1">
        <f t="shared" si="707"/>
        <v>0</v>
      </c>
      <c r="N3213" s="1" t="str">
        <f t="shared" si="708"/>
        <v>nee</v>
      </c>
      <c r="O3213" s="1">
        <f t="shared" si="709"/>
        <v>0</v>
      </c>
      <c r="P3213">
        <f t="shared" si="710"/>
        <v>100</v>
      </c>
    </row>
    <row r="3214" spans="1:16" x14ac:dyDescent="0.25">
      <c r="A3214" s="16">
        <f t="shared" si="711"/>
        <v>3212</v>
      </c>
      <c r="B3214" s="16">
        <f t="shared" si="700"/>
        <v>53</v>
      </c>
      <c r="C3214" s="1">
        <f t="shared" si="712"/>
        <v>5</v>
      </c>
      <c r="D3214" s="1">
        <f>VLOOKUP(C3214,Uitleg!$H$10:$K$14,2,FALSE)</f>
        <v>1</v>
      </c>
      <c r="E3214" s="1">
        <f>VLOOKUP(C3214,Uitleg!$H$10:$K$14,3,FALSE)</f>
        <v>1</v>
      </c>
      <c r="F3214">
        <f t="shared" si="713"/>
        <v>10</v>
      </c>
      <c r="G3214" s="17">
        <f t="shared" si="701"/>
        <v>80.717373633128247</v>
      </c>
      <c r="H3214" s="1">
        <f t="shared" si="702"/>
        <v>0</v>
      </c>
      <c r="I3214" s="1">
        <f t="shared" si="703"/>
        <v>0</v>
      </c>
      <c r="J3214" s="1">
        <f t="shared" si="704"/>
        <v>0</v>
      </c>
      <c r="K3214" s="1">
        <f t="shared" si="705"/>
        <v>0</v>
      </c>
      <c r="L3214" s="1">
        <f t="shared" si="706"/>
        <v>0</v>
      </c>
      <c r="M3214" s="1">
        <f t="shared" si="707"/>
        <v>0</v>
      </c>
      <c r="N3214" s="1" t="str">
        <f t="shared" si="708"/>
        <v>nee</v>
      </c>
      <c r="O3214" s="1">
        <f t="shared" si="709"/>
        <v>0</v>
      </c>
      <c r="P3214">
        <f t="shared" si="710"/>
        <v>100</v>
      </c>
    </row>
    <row r="3215" spans="1:16" x14ac:dyDescent="0.25">
      <c r="A3215" s="16">
        <f t="shared" si="711"/>
        <v>3213</v>
      </c>
      <c r="B3215" s="16">
        <f t="shared" si="700"/>
        <v>53</v>
      </c>
      <c r="C3215" s="1">
        <f t="shared" si="712"/>
        <v>5</v>
      </c>
      <c r="D3215" s="1">
        <f>VLOOKUP(C3215,Uitleg!$H$10:$K$14,2,FALSE)</f>
        <v>1</v>
      </c>
      <c r="E3215" s="1">
        <f>VLOOKUP(C3215,Uitleg!$H$10:$K$14,3,FALSE)</f>
        <v>1</v>
      </c>
      <c r="F3215">
        <f t="shared" si="713"/>
        <v>11</v>
      </c>
      <c r="G3215" s="17">
        <f t="shared" si="701"/>
        <v>80.772951973442105</v>
      </c>
      <c r="H3215" s="1">
        <f t="shared" si="702"/>
        <v>0</v>
      </c>
      <c r="I3215" s="1">
        <f t="shared" si="703"/>
        <v>0</v>
      </c>
      <c r="J3215" s="1">
        <f t="shared" si="704"/>
        <v>0</v>
      </c>
      <c r="K3215" s="1">
        <f t="shared" si="705"/>
        <v>0</v>
      </c>
      <c r="L3215" s="1">
        <f t="shared" si="706"/>
        <v>0</v>
      </c>
      <c r="M3215" s="1">
        <f t="shared" si="707"/>
        <v>0</v>
      </c>
      <c r="N3215" s="1" t="str">
        <f t="shared" si="708"/>
        <v>nee</v>
      </c>
      <c r="O3215" s="1">
        <f t="shared" si="709"/>
        <v>0</v>
      </c>
      <c r="P3215">
        <f t="shared" si="710"/>
        <v>100</v>
      </c>
    </row>
    <row r="3216" spans="1:16" x14ac:dyDescent="0.25">
      <c r="A3216" s="16">
        <f t="shared" si="711"/>
        <v>3214</v>
      </c>
      <c r="B3216" s="16">
        <f t="shared" si="700"/>
        <v>53</v>
      </c>
      <c r="C3216" s="1">
        <f t="shared" si="712"/>
        <v>5</v>
      </c>
      <c r="D3216" s="1">
        <f>VLOOKUP(C3216,Uitleg!$H$10:$K$14,2,FALSE)</f>
        <v>1</v>
      </c>
      <c r="E3216" s="1">
        <f>VLOOKUP(C3216,Uitleg!$H$10:$K$14,3,FALSE)</f>
        <v>1</v>
      </c>
      <c r="F3216">
        <f t="shared" si="713"/>
        <v>12</v>
      </c>
      <c r="G3216" s="17">
        <f t="shared" si="701"/>
        <v>80.827557274839535</v>
      </c>
      <c r="H3216" s="1">
        <f t="shared" si="702"/>
        <v>0</v>
      </c>
      <c r="I3216" s="1">
        <f t="shared" si="703"/>
        <v>0</v>
      </c>
      <c r="J3216" s="1">
        <f t="shared" si="704"/>
        <v>0</v>
      </c>
      <c r="K3216" s="1">
        <f t="shared" si="705"/>
        <v>0</v>
      </c>
      <c r="L3216" s="1">
        <f t="shared" si="706"/>
        <v>0</v>
      </c>
      <c r="M3216" s="1">
        <f t="shared" si="707"/>
        <v>0</v>
      </c>
      <c r="N3216" s="1" t="str">
        <f t="shared" si="708"/>
        <v>nee</v>
      </c>
      <c r="O3216" s="1">
        <f t="shared" si="709"/>
        <v>0</v>
      </c>
      <c r="P3216">
        <f t="shared" si="710"/>
        <v>100</v>
      </c>
    </row>
    <row r="3217" spans="1:16" x14ac:dyDescent="0.25">
      <c r="A3217" s="16">
        <f t="shared" si="711"/>
        <v>3215</v>
      </c>
      <c r="B3217" s="16">
        <f t="shared" si="700"/>
        <v>53</v>
      </c>
      <c r="C3217" s="1">
        <f t="shared" si="712"/>
        <v>5</v>
      </c>
      <c r="D3217" s="1">
        <f>VLOOKUP(C3217,Uitleg!$H$10:$K$14,2,FALSE)</f>
        <v>1</v>
      </c>
      <c r="E3217" s="1">
        <f>VLOOKUP(C3217,Uitleg!$H$10:$K$14,3,FALSE)</f>
        <v>1</v>
      </c>
      <c r="F3217">
        <f t="shared" si="713"/>
        <v>13</v>
      </c>
      <c r="G3217" s="17">
        <f t="shared" si="701"/>
        <v>80.881185862111565</v>
      </c>
      <c r="H3217" s="1">
        <f t="shared" si="702"/>
        <v>0</v>
      </c>
      <c r="I3217" s="1">
        <f t="shared" si="703"/>
        <v>0</v>
      </c>
      <c r="J3217" s="1">
        <f t="shared" si="704"/>
        <v>0</v>
      </c>
      <c r="K3217" s="1">
        <f t="shared" si="705"/>
        <v>0</v>
      </c>
      <c r="L3217" s="1">
        <f t="shared" si="706"/>
        <v>0</v>
      </c>
      <c r="M3217" s="1">
        <f t="shared" si="707"/>
        <v>0</v>
      </c>
      <c r="N3217" s="1" t="str">
        <f t="shared" si="708"/>
        <v>nee</v>
      </c>
      <c r="O3217" s="1">
        <f t="shared" si="709"/>
        <v>0</v>
      </c>
      <c r="P3217">
        <f t="shared" si="710"/>
        <v>100</v>
      </c>
    </row>
    <row r="3218" spans="1:16" x14ac:dyDescent="0.25">
      <c r="A3218" s="16">
        <f t="shared" si="711"/>
        <v>3216</v>
      </c>
      <c r="B3218" s="16">
        <f t="shared" si="700"/>
        <v>53</v>
      </c>
      <c r="C3218" s="1">
        <f t="shared" si="712"/>
        <v>5</v>
      </c>
      <c r="D3218" s="1">
        <f>VLOOKUP(C3218,Uitleg!$H$10:$K$14,2,FALSE)</f>
        <v>1</v>
      </c>
      <c r="E3218" s="1">
        <f>VLOOKUP(C3218,Uitleg!$H$10:$K$14,3,FALSE)</f>
        <v>1</v>
      </c>
      <c r="F3218">
        <f t="shared" si="713"/>
        <v>14</v>
      </c>
      <c r="G3218" s="17">
        <f t="shared" si="701"/>
        <v>80.933834095564677</v>
      </c>
      <c r="H3218" s="1">
        <f t="shared" si="702"/>
        <v>0</v>
      </c>
      <c r="I3218" s="1">
        <f t="shared" si="703"/>
        <v>0</v>
      </c>
      <c r="J3218" s="1">
        <f t="shared" si="704"/>
        <v>0</v>
      </c>
      <c r="K3218" s="1">
        <f t="shared" si="705"/>
        <v>0</v>
      </c>
      <c r="L3218" s="1">
        <f t="shared" si="706"/>
        <v>0</v>
      </c>
      <c r="M3218" s="1">
        <f t="shared" si="707"/>
        <v>0</v>
      </c>
      <c r="N3218" s="1" t="str">
        <f t="shared" si="708"/>
        <v>nee</v>
      </c>
      <c r="O3218" s="1">
        <f t="shared" si="709"/>
        <v>0</v>
      </c>
      <c r="P3218">
        <f t="shared" si="710"/>
        <v>100</v>
      </c>
    </row>
    <row r="3219" spans="1:16" x14ac:dyDescent="0.25">
      <c r="A3219" s="16">
        <f t="shared" si="711"/>
        <v>3217</v>
      </c>
      <c r="B3219" s="16">
        <f t="shared" si="700"/>
        <v>53</v>
      </c>
      <c r="C3219" s="1">
        <f t="shared" si="712"/>
        <v>5</v>
      </c>
      <c r="D3219" s="1">
        <f>VLOOKUP(C3219,Uitleg!$H$10:$K$14,2,FALSE)</f>
        <v>1</v>
      </c>
      <c r="E3219" s="1">
        <f>VLOOKUP(C3219,Uitleg!$H$10:$K$14,3,FALSE)</f>
        <v>1</v>
      </c>
      <c r="F3219">
        <f t="shared" si="713"/>
        <v>15</v>
      </c>
      <c r="G3219" s="17">
        <f t="shared" si="701"/>
        <v>80.985498371171602</v>
      </c>
      <c r="H3219" s="1">
        <f t="shared" si="702"/>
        <v>0</v>
      </c>
      <c r="I3219" s="1">
        <f t="shared" si="703"/>
        <v>0</v>
      </c>
      <c r="J3219" s="1">
        <f t="shared" si="704"/>
        <v>0</v>
      </c>
      <c r="K3219" s="1">
        <f t="shared" si="705"/>
        <v>0</v>
      </c>
      <c r="L3219" s="1">
        <f t="shared" si="706"/>
        <v>0</v>
      </c>
      <c r="M3219" s="1">
        <f t="shared" si="707"/>
        <v>0</v>
      </c>
      <c r="N3219" s="1" t="str">
        <f t="shared" si="708"/>
        <v>nee</v>
      </c>
      <c r="O3219" s="1">
        <f t="shared" si="709"/>
        <v>0</v>
      </c>
      <c r="P3219">
        <f t="shared" si="710"/>
        <v>100</v>
      </c>
    </row>
    <row r="3220" spans="1:16" x14ac:dyDescent="0.25">
      <c r="A3220" s="16">
        <f t="shared" si="711"/>
        <v>3218</v>
      </c>
      <c r="B3220" s="16">
        <f t="shared" si="700"/>
        <v>53</v>
      </c>
      <c r="C3220" s="1">
        <f t="shared" si="712"/>
        <v>5</v>
      </c>
      <c r="D3220" s="1">
        <f>VLOOKUP(C3220,Uitleg!$H$10:$K$14,2,FALSE)</f>
        <v>1</v>
      </c>
      <c r="E3220" s="1">
        <f>VLOOKUP(C3220,Uitleg!$H$10:$K$14,3,FALSE)</f>
        <v>1</v>
      </c>
      <c r="F3220">
        <f t="shared" si="713"/>
        <v>16</v>
      </c>
      <c r="G3220" s="17">
        <f t="shared" si="701"/>
        <v>81.036175120720941</v>
      </c>
      <c r="H3220" s="1">
        <f t="shared" si="702"/>
        <v>0</v>
      </c>
      <c r="I3220" s="1">
        <f t="shared" si="703"/>
        <v>0</v>
      </c>
      <c r="J3220" s="1">
        <f t="shared" si="704"/>
        <v>0</v>
      </c>
      <c r="K3220" s="1">
        <f t="shared" si="705"/>
        <v>0</v>
      </c>
      <c r="L3220" s="1">
        <f t="shared" si="706"/>
        <v>0</v>
      </c>
      <c r="M3220" s="1">
        <f t="shared" si="707"/>
        <v>0</v>
      </c>
      <c r="N3220" s="1" t="str">
        <f t="shared" si="708"/>
        <v>nee</v>
      </c>
      <c r="O3220" s="1">
        <f t="shared" si="709"/>
        <v>0</v>
      </c>
      <c r="P3220">
        <f t="shared" si="710"/>
        <v>100</v>
      </c>
    </row>
    <row r="3221" spans="1:16" x14ac:dyDescent="0.25">
      <c r="A3221" s="16">
        <f t="shared" si="711"/>
        <v>3219</v>
      </c>
      <c r="B3221" s="16">
        <f t="shared" si="700"/>
        <v>53</v>
      </c>
      <c r="C3221" s="1">
        <f t="shared" si="712"/>
        <v>5</v>
      </c>
      <c r="D3221" s="1">
        <f>VLOOKUP(C3221,Uitleg!$H$10:$K$14,2,FALSE)</f>
        <v>1</v>
      </c>
      <c r="E3221" s="1">
        <f>VLOOKUP(C3221,Uitleg!$H$10:$K$14,3,FALSE)</f>
        <v>1</v>
      </c>
      <c r="F3221">
        <f t="shared" si="713"/>
        <v>17</v>
      </c>
      <c r="G3221" s="17">
        <f t="shared" si="701"/>
        <v>81.08586081196546</v>
      </c>
      <c r="H3221" s="1">
        <f t="shared" si="702"/>
        <v>0</v>
      </c>
      <c r="I3221" s="1">
        <f t="shared" si="703"/>
        <v>0</v>
      </c>
      <c r="J3221" s="1">
        <f t="shared" si="704"/>
        <v>0</v>
      </c>
      <c r="K3221" s="1">
        <f t="shared" si="705"/>
        <v>0</v>
      </c>
      <c r="L3221" s="1">
        <f t="shared" si="706"/>
        <v>0</v>
      </c>
      <c r="M3221" s="1">
        <f t="shared" si="707"/>
        <v>0</v>
      </c>
      <c r="N3221" s="1" t="str">
        <f t="shared" si="708"/>
        <v>nee</v>
      </c>
      <c r="O3221" s="1">
        <f t="shared" si="709"/>
        <v>0</v>
      </c>
      <c r="P3221">
        <f t="shared" si="710"/>
        <v>100</v>
      </c>
    </row>
    <row r="3222" spans="1:16" x14ac:dyDescent="0.25">
      <c r="A3222" s="16">
        <f t="shared" si="711"/>
        <v>3220</v>
      </c>
      <c r="B3222" s="16">
        <f t="shared" si="700"/>
        <v>53</v>
      </c>
      <c r="C3222" s="1">
        <f t="shared" si="712"/>
        <v>5</v>
      </c>
      <c r="D3222" s="1">
        <f>VLOOKUP(C3222,Uitleg!$H$10:$K$14,2,FALSE)</f>
        <v>1</v>
      </c>
      <c r="E3222" s="1">
        <f>VLOOKUP(C3222,Uitleg!$H$10:$K$14,3,FALSE)</f>
        <v>1</v>
      </c>
      <c r="F3222">
        <f t="shared" si="713"/>
        <v>18</v>
      </c>
      <c r="G3222" s="17">
        <f t="shared" si="701"/>
        <v>81.134551948769271</v>
      </c>
      <c r="H3222" s="1">
        <f t="shared" si="702"/>
        <v>0</v>
      </c>
      <c r="I3222" s="1">
        <f t="shared" si="703"/>
        <v>0</v>
      </c>
      <c r="J3222" s="1">
        <f t="shared" si="704"/>
        <v>0</v>
      </c>
      <c r="K3222" s="1">
        <f t="shared" si="705"/>
        <v>0</v>
      </c>
      <c r="L3222" s="1">
        <f t="shared" si="706"/>
        <v>0</v>
      </c>
      <c r="M3222" s="1">
        <f t="shared" si="707"/>
        <v>0</v>
      </c>
      <c r="N3222" s="1" t="str">
        <f t="shared" si="708"/>
        <v>nee</v>
      </c>
      <c r="O3222" s="1">
        <f t="shared" si="709"/>
        <v>0</v>
      </c>
      <c r="P3222">
        <f t="shared" si="710"/>
        <v>100</v>
      </c>
    </row>
    <row r="3223" spans="1:16" x14ac:dyDescent="0.25">
      <c r="A3223" s="16">
        <f t="shared" si="711"/>
        <v>3221</v>
      </c>
      <c r="B3223" s="16">
        <f t="shared" si="700"/>
        <v>53</v>
      </c>
      <c r="C3223" s="1">
        <f t="shared" si="712"/>
        <v>5</v>
      </c>
      <c r="D3223" s="1">
        <f>VLOOKUP(C3223,Uitleg!$H$10:$K$14,2,FALSE)</f>
        <v>1</v>
      </c>
      <c r="E3223" s="1">
        <f>VLOOKUP(C3223,Uitleg!$H$10:$K$14,3,FALSE)</f>
        <v>1</v>
      </c>
      <c r="F3223">
        <f t="shared" si="713"/>
        <v>19</v>
      </c>
      <c r="G3223" s="17">
        <f t="shared" si="701"/>
        <v>81.182245071252908</v>
      </c>
      <c r="H3223" s="1">
        <f t="shared" si="702"/>
        <v>0</v>
      </c>
      <c r="I3223" s="1">
        <f t="shared" si="703"/>
        <v>0</v>
      </c>
      <c r="J3223" s="1">
        <f t="shared" si="704"/>
        <v>0</v>
      </c>
      <c r="K3223" s="1">
        <f t="shared" si="705"/>
        <v>0</v>
      </c>
      <c r="L3223" s="1">
        <f t="shared" si="706"/>
        <v>0</v>
      </c>
      <c r="M3223" s="1">
        <f t="shared" si="707"/>
        <v>0</v>
      </c>
      <c r="N3223" s="1" t="str">
        <f t="shared" si="708"/>
        <v>nee</v>
      </c>
      <c r="O3223" s="1">
        <f t="shared" si="709"/>
        <v>0</v>
      </c>
      <c r="P3223">
        <f t="shared" si="710"/>
        <v>100</v>
      </c>
    </row>
    <row r="3224" spans="1:16" x14ac:dyDescent="0.25">
      <c r="A3224" s="16">
        <f t="shared" si="711"/>
        <v>3222</v>
      </c>
      <c r="B3224" s="16">
        <f t="shared" si="700"/>
        <v>53</v>
      </c>
      <c r="C3224" s="1">
        <f t="shared" si="712"/>
        <v>5</v>
      </c>
      <c r="D3224" s="1">
        <f>VLOOKUP(C3224,Uitleg!$H$10:$K$14,2,FALSE)</f>
        <v>1</v>
      </c>
      <c r="E3224" s="1">
        <f>VLOOKUP(C3224,Uitleg!$H$10:$K$14,3,FALSE)</f>
        <v>1</v>
      </c>
      <c r="F3224">
        <f t="shared" si="713"/>
        <v>20</v>
      </c>
      <c r="G3224" s="17">
        <f t="shared" si="701"/>
        <v>81.228936755937923</v>
      </c>
      <c r="H3224" s="1">
        <f t="shared" si="702"/>
        <v>0</v>
      </c>
      <c r="I3224" s="1">
        <f t="shared" si="703"/>
        <v>0</v>
      </c>
      <c r="J3224" s="1">
        <f t="shared" si="704"/>
        <v>0</v>
      </c>
      <c r="K3224" s="1">
        <f t="shared" si="705"/>
        <v>0</v>
      </c>
      <c r="L3224" s="1">
        <f t="shared" si="706"/>
        <v>0</v>
      </c>
      <c r="M3224" s="1">
        <f t="shared" si="707"/>
        <v>0</v>
      </c>
      <c r="N3224" s="1" t="str">
        <f t="shared" si="708"/>
        <v>nee</v>
      </c>
      <c r="O3224" s="1">
        <f t="shared" si="709"/>
        <v>0</v>
      </c>
      <c r="P3224">
        <f t="shared" si="710"/>
        <v>100</v>
      </c>
    </row>
    <row r="3225" spans="1:16" x14ac:dyDescent="0.25">
      <c r="A3225" s="16">
        <f t="shared" si="711"/>
        <v>3223</v>
      </c>
      <c r="B3225" s="16">
        <f t="shared" si="700"/>
        <v>53</v>
      </c>
      <c r="C3225" s="1">
        <f t="shared" si="712"/>
        <v>5</v>
      </c>
      <c r="D3225" s="1">
        <f>VLOOKUP(C3225,Uitleg!$H$10:$K$14,2,FALSE)</f>
        <v>1</v>
      </c>
      <c r="E3225" s="1">
        <f>VLOOKUP(C3225,Uitleg!$H$10:$K$14,3,FALSE)</f>
        <v>1</v>
      </c>
      <c r="F3225">
        <f t="shared" si="713"/>
        <v>21</v>
      </c>
      <c r="G3225" s="17">
        <f t="shared" si="701"/>
        <v>81.27462361588951</v>
      </c>
      <c r="H3225" s="1">
        <f t="shared" si="702"/>
        <v>0</v>
      </c>
      <c r="I3225" s="1">
        <f t="shared" si="703"/>
        <v>0</v>
      </c>
      <c r="J3225" s="1">
        <f t="shared" si="704"/>
        <v>0</v>
      </c>
      <c r="K3225" s="1">
        <f t="shared" si="705"/>
        <v>0</v>
      </c>
      <c r="L3225" s="1">
        <f t="shared" si="706"/>
        <v>0</v>
      </c>
      <c r="M3225" s="1">
        <f t="shared" si="707"/>
        <v>0</v>
      </c>
      <c r="N3225" s="1" t="str">
        <f t="shared" si="708"/>
        <v>nee</v>
      </c>
      <c r="O3225" s="1">
        <f t="shared" si="709"/>
        <v>0</v>
      </c>
      <c r="P3225">
        <f t="shared" si="710"/>
        <v>100</v>
      </c>
    </row>
    <row r="3226" spans="1:16" x14ac:dyDescent="0.25">
      <c r="A3226" s="16">
        <f t="shared" si="711"/>
        <v>3224</v>
      </c>
      <c r="B3226" s="16">
        <f t="shared" si="700"/>
        <v>53</v>
      </c>
      <c r="C3226" s="1">
        <f t="shared" si="712"/>
        <v>5</v>
      </c>
      <c r="D3226" s="1">
        <f>VLOOKUP(C3226,Uitleg!$H$10:$K$14,2,FALSE)</f>
        <v>1</v>
      </c>
      <c r="E3226" s="1">
        <f>VLOOKUP(C3226,Uitleg!$H$10:$K$14,3,FALSE)</f>
        <v>1</v>
      </c>
      <c r="F3226">
        <f t="shared" si="713"/>
        <v>22</v>
      </c>
      <c r="G3226" s="17">
        <f t="shared" si="701"/>
        <v>81.319302300858126</v>
      </c>
      <c r="H3226" s="1">
        <f t="shared" si="702"/>
        <v>0</v>
      </c>
      <c r="I3226" s="1">
        <f t="shared" si="703"/>
        <v>0</v>
      </c>
      <c r="J3226" s="1">
        <f t="shared" si="704"/>
        <v>0</v>
      </c>
      <c r="K3226" s="1">
        <f t="shared" si="705"/>
        <v>0</v>
      </c>
      <c r="L3226" s="1">
        <f t="shared" si="706"/>
        <v>0</v>
      </c>
      <c r="M3226" s="1">
        <f t="shared" si="707"/>
        <v>0</v>
      </c>
      <c r="N3226" s="1" t="str">
        <f t="shared" si="708"/>
        <v>nee</v>
      </c>
      <c r="O3226" s="1">
        <f t="shared" si="709"/>
        <v>0</v>
      </c>
      <c r="P3226">
        <f t="shared" si="710"/>
        <v>100</v>
      </c>
    </row>
    <row r="3227" spans="1:16" x14ac:dyDescent="0.25">
      <c r="A3227" s="16">
        <f t="shared" si="711"/>
        <v>3225</v>
      </c>
      <c r="B3227" s="16">
        <f t="shared" si="700"/>
        <v>53</v>
      </c>
      <c r="C3227" s="1">
        <f t="shared" si="712"/>
        <v>5</v>
      </c>
      <c r="D3227" s="1">
        <f>VLOOKUP(C3227,Uitleg!$H$10:$K$14,2,FALSE)</f>
        <v>1</v>
      </c>
      <c r="E3227" s="1">
        <f>VLOOKUP(C3227,Uitleg!$H$10:$K$14,3,FALSE)</f>
        <v>1</v>
      </c>
      <c r="F3227">
        <f t="shared" si="713"/>
        <v>23</v>
      </c>
      <c r="G3227" s="17">
        <f t="shared" si="701"/>
        <v>81.362969497419456</v>
      </c>
      <c r="H3227" s="1">
        <f t="shared" si="702"/>
        <v>0</v>
      </c>
      <c r="I3227" s="1">
        <f t="shared" si="703"/>
        <v>0</v>
      </c>
      <c r="J3227" s="1">
        <f t="shared" si="704"/>
        <v>0</v>
      </c>
      <c r="K3227" s="1">
        <f t="shared" si="705"/>
        <v>0</v>
      </c>
      <c r="L3227" s="1">
        <f t="shared" si="706"/>
        <v>0</v>
      </c>
      <c r="M3227" s="1">
        <f t="shared" si="707"/>
        <v>0</v>
      </c>
      <c r="N3227" s="1" t="str">
        <f t="shared" si="708"/>
        <v>nee</v>
      </c>
      <c r="O3227" s="1">
        <f t="shared" si="709"/>
        <v>0</v>
      </c>
      <c r="P3227">
        <f t="shared" si="710"/>
        <v>100</v>
      </c>
    </row>
    <row r="3228" spans="1:16" x14ac:dyDescent="0.25">
      <c r="A3228" s="16">
        <f t="shared" si="711"/>
        <v>3226</v>
      </c>
      <c r="B3228" s="16">
        <f t="shared" si="700"/>
        <v>53</v>
      </c>
      <c r="C3228" s="1">
        <f t="shared" si="712"/>
        <v>5</v>
      </c>
      <c r="D3228" s="1">
        <f>VLOOKUP(C3228,Uitleg!$H$10:$K$14,2,FALSE)</f>
        <v>1</v>
      </c>
      <c r="E3228" s="1">
        <f>VLOOKUP(C3228,Uitleg!$H$10:$K$14,3,FALSE)</f>
        <v>1</v>
      </c>
      <c r="F3228">
        <f t="shared" si="713"/>
        <v>24</v>
      </c>
      <c r="G3228" s="17">
        <f t="shared" si="701"/>
        <v>81.405621929113039</v>
      </c>
      <c r="H3228" s="1">
        <f t="shared" si="702"/>
        <v>0</v>
      </c>
      <c r="I3228" s="1">
        <f t="shared" si="703"/>
        <v>0</v>
      </c>
      <c r="J3228" s="1">
        <f t="shared" si="704"/>
        <v>0</v>
      </c>
      <c r="K3228" s="1">
        <f t="shared" si="705"/>
        <v>0</v>
      </c>
      <c r="L3228" s="1">
        <f t="shared" si="706"/>
        <v>0</v>
      </c>
      <c r="M3228" s="1">
        <f t="shared" si="707"/>
        <v>0</v>
      </c>
      <c r="N3228" s="1" t="str">
        <f t="shared" si="708"/>
        <v>nee</v>
      </c>
      <c r="O3228" s="1">
        <f t="shared" si="709"/>
        <v>0</v>
      </c>
      <c r="P3228">
        <f t="shared" si="710"/>
        <v>100</v>
      </c>
    </row>
    <row r="3229" spans="1:16" x14ac:dyDescent="0.25">
      <c r="A3229" s="16">
        <f t="shared" si="711"/>
        <v>3227</v>
      </c>
      <c r="B3229" s="16">
        <f t="shared" si="700"/>
        <v>53</v>
      </c>
      <c r="C3229" s="1">
        <f t="shared" si="712"/>
        <v>5</v>
      </c>
      <c r="D3229" s="1">
        <f>VLOOKUP(C3229,Uitleg!$H$10:$K$14,2,FALSE)</f>
        <v>1</v>
      </c>
      <c r="E3229" s="1">
        <f>VLOOKUP(C3229,Uitleg!$H$10:$K$14,3,FALSE)</f>
        <v>1</v>
      </c>
      <c r="F3229">
        <f t="shared" si="713"/>
        <v>25</v>
      </c>
      <c r="G3229" s="17">
        <f t="shared" si="701"/>
        <v>81.447256356579743</v>
      </c>
      <c r="H3229" s="1">
        <f t="shared" si="702"/>
        <v>0</v>
      </c>
      <c r="I3229" s="1">
        <f t="shared" si="703"/>
        <v>0</v>
      </c>
      <c r="J3229" s="1">
        <f t="shared" si="704"/>
        <v>0</v>
      </c>
      <c r="K3229" s="1">
        <f t="shared" si="705"/>
        <v>0</v>
      </c>
      <c r="L3229" s="1">
        <f t="shared" si="706"/>
        <v>0</v>
      </c>
      <c r="M3229" s="1">
        <f t="shared" si="707"/>
        <v>0</v>
      </c>
      <c r="N3229" s="1" t="str">
        <f t="shared" si="708"/>
        <v>nee</v>
      </c>
      <c r="O3229" s="1">
        <f t="shared" si="709"/>
        <v>0</v>
      </c>
      <c r="P3229">
        <f t="shared" si="710"/>
        <v>100</v>
      </c>
    </row>
    <row r="3230" spans="1:16" x14ac:dyDescent="0.25">
      <c r="A3230" s="16">
        <f t="shared" si="711"/>
        <v>3228</v>
      </c>
      <c r="B3230" s="16">
        <f t="shared" si="700"/>
        <v>53</v>
      </c>
      <c r="C3230" s="1">
        <f t="shared" si="712"/>
        <v>5</v>
      </c>
      <c r="D3230" s="1">
        <f>VLOOKUP(C3230,Uitleg!$H$10:$K$14,2,FALSE)</f>
        <v>1</v>
      </c>
      <c r="E3230" s="1">
        <f>VLOOKUP(C3230,Uitleg!$H$10:$K$14,3,FALSE)</f>
        <v>1</v>
      </c>
      <c r="F3230">
        <f t="shared" si="713"/>
        <v>26</v>
      </c>
      <c r="G3230" s="17">
        <f t="shared" si="701"/>
        <v>81.487869577697595</v>
      </c>
      <c r="H3230" s="1">
        <f t="shared" si="702"/>
        <v>0</v>
      </c>
      <c r="I3230" s="1">
        <f t="shared" si="703"/>
        <v>0</v>
      </c>
      <c r="J3230" s="1">
        <f t="shared" si="704"/>
        <v>0</v>
      </c>
      <c r="K3230" s="1">
        <f t="shared" si="705"/>
        <v>0</v>
      </c>
      <c r="L3230" s="1">
        <f t="shared" si="706"/>
        <v>0</v>
      </c>
      <c r="M3230" s="1">
        <f t="shared" si="707"/>
        <v>0</v>
      </c>
      <c r="N3230" s="1" t="str">
        <f t="shared" si="708"/>
        <v>nee</v>
      </c>
      <c r="O3230" s="1">
        <f t="shared" si="709"/>
        <v>0</v>
      </c>
      <c r="P3230">
        <f t="shared" si="710"/>
        <v>100</v>
      </c>
    </row>
    <row r="3231" spans="1:16" x14ac:dyDescent="0.25">
      <c r="A3231" s="16">
        <f t="shared" si="711"/>
        <v>3229</v>
      </c>
      <c r="B3231" s="16">
        <f t="shared" si="700"/>
        <v>53</v>
      </c>
      <c r="C3231" s="1">
        <f t="shared" si="712"/>
        <v>5</v>
      </c>
      <c r="D3231" s="1">
        <f>VLOOKUP(C3231,Uitleg!$H$10:$K$14,2,FALSE)</f>
        <v>1</v>
      </c>
      <c r="E3231" s="1">
        <f>VLOOKUP(C3231,Uitleg!$H$10:$K$14,3,FALSE)</f>
        <v>1</v>
      </c>
      <c r="F3231">
        <f t="shared" si="713"/>
        <v>27</v>
      </c>
      <c r="G3231" s="17">
        <f t="shared" si="701"/>
        <v>81.527458427716141</v>
      </c>
      <c r="H3231" s="1">
        <f t="shared" si="702"/>
        <v>0</v>
      </c>
      <c r="I3231" s="1">
        <f t="shared" si="703"/>
        <v>0</v>
      </c>
      <c r="J3231" s="1">
        <f t="shared" si="704"/>
        <v>0</v>
      </c>
      <c r="K3231" s="1">
        <f t="shared" si="705"/>
        <v>0</v>
      </c>
      <c r="L3231" s="1">
        <f t="shared" si="706"/>
        <v>0</v>
      </c>
      <c r="M3231" s="1">
        <f t="shared" si="707"/>
        <v>0</v>
      </c>
      <c r="N3231" s="1" t="str">
        <f t="shared" si="708"/>
        <v>nee</v>
      </c>
      <c r="O3231" s="1">
        <f t="shared" si="709"/>
        <v>0</v>
      </c>
      <c r="P3231">
        <f t="shared" si="710"/>
        <v>100</v>
      </c>
    </row>
    <row r="3232" spans="1:16" x14ac:dyDescent="0.25">
      <c r="A3232" s="16">
        <f t="shared" si="711"/>
        <v>3230</v>
      </c>
      <c r="B3232" s="16">
        <f t="shared" si="700"/>
        <v>53</v>
      </c>
      <c r="C3232" s="1">
        <f t="shared" si="712"/>
        <v>5</v>
      </c>
      <c r="D3232" s="1">
        <f>VLOOKUP(C3232,Uitleg!$H$10:$K$14,2,FALSE)</f>
        <v>1</v>
      </c>
      <c r="E3232" s="1">
        <f>VLOOKUP(C3232,Uitleg!$H$10:$K$14,3,FALSE)</f>
        <v>1</v>
      </c>
      <c r="F3232">
        <f t="shared" si="713"/>
        <v>28</v>
      </c>
      <c r="G3232" s="17">
        <f t="shared" si="701"/>
        <v>81.566019779389805</v>
      </c>
      <c r="H3232" s="1">
        <f t="shared" si="702"/>
        <v>0</v>
      </c>
      <c r="I3232" s="1">
        <f t="shared" si="703"/>
        <v>0</v>
      </c>
      <c r="J3232" s="1">
        <f t="shared" si="704"/>
        <v>0</v>
      </c>
      <c r="K3232" s="1">
        <f t="shared" si="705"/>
        <v>0</v>
      </c>
      <c r="L3232" s="1">
        <f t="shared" si="706"/>
        <v>0</v>
      </c>
      <c r="M3232" s="1">
        <f t="shared" si="707"/>
        <v>0</v>
      </c>
      <c r="N3232" s="1" t="str">
        <f t="shared" si="708"/>
        <v>nee</v>
      </c>
      <c r="O3232" s="1">
        <f t="shared" si="709"/>
        <v>0</v>
      </c>
      <c r="P3232">
        <f t="shared" si="710"/>
        <v>100</v>
      </c>
    </row>
    <row r="3233" spans="1:16" x14ac:dyDescent="0.25">
      <c r="A3233" s="16">
        <f t="shared" si="711"/>
        <v>3231</v>
      </c>
      <c r="B3233" s="16">
        <f t="shared" si="700"/>
        <v>53</v>
      </c>
      <c r="C3233" s="1">
        <f t="shared" si="712"/>
        <v>5</v>
      </c>
      <c r="D3233" s="1">
        <f>VLOOKUP(C3233,Uitleg!$H$10:$K$14,2,FALSE)</f>
        <v>1</v>
      </c>
      <c r="E3233" s="1">
        <f>VLOOKUP(C3233,Uitleg!$H$10:$K$14,3,FALSE)</f>
        <v>1</v>
      </c>
      <c r="F3233">
        <f t="shared" si="713"/>
        <v>29</v>
      </c>
      <c r="G3233" s="17">
        <f t="shared" si="701"/>
        <v>81.603550543109264</v>
      </c>
      <c r="H3233" s="1">
        <f t="shared" si="702"/>
        <v>0</v>
      </c>
      <c r="I3233" s="1">
        <f t="shared" si="703"/>
        <v>0</v>
      </c>
      <c r="J3233" s="1">
        <f t="shared" si="704"/>
        <v>0</v>
      </c>
      <c r="K3233" s="1">
        <f t="shared" si="705"/>
        <v>0</v>
      </c>
      <c r="L3233" s="1">
        <f t="shared" si="706"/>
        <v>0</v>
      </c>
      <c r="M3233" s="1">
        <f t="shared" si="707"/>
        <v>0</v>
      </c>
      <c r="N3233" s="1" t="str">
        <f t="shared" si="708"/>
        <v>nee</v>
      </c>
      <c r="O3233" s="1">
        <f t="shared" si="709"/>
        <v>0</v>
      </c>
      <c r="P3233">
        <f t="shared" si="710"/>
        <v>100</v>
      </c>
    </row>
    <row r="3234" spans="1:16" x14ac:dyDescent="0.25">
      <c r="A3234" s="16">
        <f t="shared" si="711"/>
        <v>3232</v>
      </c>
      <c r="B3234" s="16">
        <f t="shared" si="700"/>
        <v>53</v>
      </c>
      <c r="C3234" s="1">
        <f t="shared" si="712"/>
        <v>5</v>
      </c>
      <c r="D3234" s="1">
        <f>VLOOKUP(C3234,Uitleg!$H$10:$K$14,2,FALSE)</f>
        <v>1</v>
      </c>
      <c r="E3234" s="1">
        <f>VLOOKUP(C3234,Uitleg!$H$10:$K$14,3,FALSE)</f>
        <v>1</v>
      </c>
      <c r="F3234">
        <f t="shared" si="713"/>
        <v>30</v>
      </c>
      <c r="G3234" s="17">
        <f t="shared" si="701"/>
        <v>81.640047667032121</v>
      </c>
      <c r="H3234" s="1">
        <f t="shared" si="702"/>
        <v>0</v>
      </c>
      <c r="I3234" s="1">
        <f t="shared" si="703"/>
        <v>0</v>
      </c>
      <c r="J3234" s="1">
        <f t="shared" si="704"/>
        <v>0</v>
      </c>
      <c r="K3234" s="1">
        <f t="shared" si="705"/>
        <v>0</v>
      </c>
      <c r="L3234" s="1">
        <f t="shared" si="706"/>
        <v>0</v>
      </c>
      <c r="M3234" s="1">
        <f t="shared" si="707"/>
        <v>0</v>
      </c>
      <c r="N3234" s="1" t="str">
        <f t="shared" si="708"/>
        <v>nee</v>
      </c>
      <c r="O3234" s="1">
        <f t="shared" si="709"/>
        <v>0</v>
      </c>
      <c r="P3234">
        <f t="shared" si="710"/>
        <v>100</v>
      </c>
    </row>
    <row r="3235" spans="1:16" x14ac:dyDescent="0.25">
      <c r="A3235" s="16">
        <f t="shared" si="711"/>
        <v>3233</v>
      </c>
      <c r="B3235" s="16">
        <f t="shared" si="700"/>
        <v>53</v>
      </c>
      <c r="C3235" s="1">
        <f t="shared" si="712"/>
        <v>5</v>
      </c>
      <c r="D3235" s="1">
        <f>VLOOKUP(C3235,Uitleg!$H$10:$K$14,2,FALSE)</f>
        <v>1</v>
      </c>
      <c r="E3235" s="1">
        <f>VLOOKUP(C3235,Uitleg!$H$10:$K$14,3,FALSE)</f>
        <v>1</v>
      </c>
      <c r="F3235">
        <f t="shared" si="713"/>
        <v>31</v>
      </c>
      <c r="G3235" s="17">
        <f t="shared" si="701"/>
        <v>81.675508137211281</v>
      </c>
      <c r="H3235" s="1">
        <f t="shared" si="702"/>
        <v>0</v>
      </c>
      <c r="I3235" s="1">
        <f t="shared" si="703"/>
        <v>0</v>
      </c>
      <c r="J3235" s="1">
        <f t="shared" si="704"/>
        <v>0</v>
      </c>
      <c r="K3235" s="1">
        <f t="shared" si="705"/>
        <v>0</v>
      </c>
      <c r="L3235" s="1">
        <f t="shared" si="706"/>
        <v>0</v>
      </c>
      <c r="M3235" s="1">
        <f t="shared" si="707"/>
        <v>0</v>
      </c>
      <c r="N3235" s="1" t="str">
        <f t="shared" si="708"/>
        <v>nee</v>
      </c>
      <c r="O3235" s="1">
        <f t="shared" si="709"/>
        <v>0</v>
      </c>
      <c r="P3235">
        <f t="shared" si="710"/>
        <v>100</v>
      </c>
    </row>
    <row r="3236" spans="1:16" x14ac:dyDescent="0.25">
      <c r="A3236" s="16">
        <f t="shared" si="711"/>
        <v>3234</v>
      </c>
      <c r="B3236" s="16">
        <f t="shared" si="700"/>
        <v>53</v>
      </c>
      <c r="C3236" s="1">
        <f t="shared" si="712"/>
        <v>5</v>
      </c>
      <c r="D3236" s="1">
        <f>VLOOKUP(C3236,Uitleg!$H$10:$K$14,2,FALSE)</f>
        <v>1</v>
      </c>
      <c r="E3236" s="1">
        <f>VLOOKUP(C3236,Uitleg!$H$10:$K$14,3,FALSE)</f>
        <v>1</v>
      </c>
      <c r="F3236">
        <f t="shared" si="713"/>
        <v>32</v>
      </c>
      <c r="G3236" s="17">
        <f t="shared" si="701"/>
        <v>81.709928977722655</v>
      </c>
      <c r="H3236" s="1">
        <f t="shared" si="702"/>
        <v>0</v>
      </c>
      <c r="I3236" s="1">
        <f t="shared" si="703"/>
        <v>0</v>
      </c>
      <c r="J3236" s="1">
        <f t="shared" si="704"/>
        <v>0</v>
      </c>
      <c r="K3236" s="1">
        <f t="shared" si="705"/>
        <v>0</v>
      </c>
      <c r="L3236" s="1">
        <f t="shared" si="706"/>
        <v>0</v>
      </c>
      <c r="M3236" s="1">
        <f t="shared" si="707"/>
        <v>0</v>
      </c>
      <c r="N3236" s="1" t="str">
        <f t="shared" si="708"/>
        <v>nee</v>
      </c>
      <c r="O3236" s="1">
        <f t="shared" si="709"/>
        <v>0</v>
      </c>
      <c r="P3236">
        <f t="shared" si="710"/>
        <v>100</v>
      </c>
    </row>
    <row r="3237" spans="1:16" x14ac:dyDescent="0.25">
      <c r="A3237" s="16">
        <f t="shared" si="711"/>
        <v>3235</v>
      </c>
      <c r="B3237" s="16">
        <f t="shared" si="700"/>
        <v>53</v>
      </c>
      <c r="C3237" s="1">
        <f t="shared" si="712"/>
        <v>5</v>
      </c>
      <c r="D3237" s="1">
        <f>VLOOKUP(C3237,Uitleg!$H$10:$K$14,2,FALSE)</f>
        <v>1</v>
      </c>
      <c r="E3237" s="1">
        <f>VLOOKUP(C3237,Uitleg!$H$10:$K$14,3,FALSE)</f>
        <v>1</v>
      </c>
      <c r="F3237">
        <f t="shared" si="713"/>
        <v>33</v>
      </c>
      <c r="G3237" s="17">
        <f t="shared" si="701"/>
        <v>81.743307250791062</v>
      </c>
      <c r="H3237" s="1">
        <f t="shared" si="702"/>
        <v>0</v>
      </c>
      <c r="I3237" s="1">
        <f t="shared" si="703"/>
        <v>0</v>
      </c>
      <c r="J3237" s="1">
        <f t="shared" si="704"/>
        <v>0</v>
      </c>
      <c r="K3237" s="1">
        <f t="shared" si="705"/>
        <v>0</v>
      </c>
      <c r="L3237" s="1">
        <f t="shared" si="706"/>
        <v>0</v>
      </c>
      <c r="M3237" s="1">
        <f t="shared" si="707"/>
        <v>0</v>
      </c>
      <c r="N3237" s="1" t="str">
        <f t="shared" si="708"/>
        <v>nee</v>
      </c>
      <c r="O3237" s="1">
        <f t="shared" si="709"/>
        <v>0</v>
      </c>
      <c r="P3237">
        <f t="shared" si="710"/>
        <v>100</v>
      </c>
    </row>
    <row r="3238" spans="1:16" x14ac:dyDescent="0.25">
      <c r="A3238" s="16">
        <f t="shared" si="711"/>
        <v>3236</v>
      </c>
      <c r="B3238" s="16">
        <f t="shared" si="700"/>
        <v>53</v>
      </c>
      <c r="C3238" s="1">
        <f t="shared" si="712"/>
        <v>5</v>
      </c>
      <c r="D3238" s="1">
        <f>VLOOKUP(C3238,Uitleg!$H$10:$K$14,2,FALSE)</f>
        <v>1</v>
      </c>
      <c r="E3238" s="1">
        <f>VLOOKUP(C3238,Uitleg!$H$10:$K$14,3,FALSE)</f>
        <v>1</v>
      </c>
      <c r="F3238">
        <f t="shared" si="713"/>
        <v>34</v>
      </c>
      <c r="G3238" s="17">
        <f t="shared" si="701"/>
        <v>81.775640056914867</v>
      </c>
      <c r="H3238" s="1">
        <f t="shared" si="702"/>
        <v>0</v>
      </c>
      <c r="I3238" s="1">
        <f t="shared" si="703"/>
        <v>0</v>
      </c>
      <c r="J3238" s="1">
        <f t="shared" si="704"/>
        <v>0</v>
      </c>
      <c r="K3238" s="1">
        <f t="shared" si="705"/>
        <v>0</v>
      </c>
      <c r="L3238" s="1">
        <f t="shared" si="706"/>
        <v>0</v>
      </c>
      <c r="M3238" s="1">
        <f t="shared" si="707"/>
        <v>0</v>
      </c>
      <c r="N3238" s="1" t="str">
        <f t="shared" si="708"/>
        <v>nee</v>
      </c>
      <c r="O3238" s="1">
        <f t="shared" si="709"/>
        <v>0</v>
      </c>
      <c r="P3238">
        <f t="shared" si="710"/>
        <v>100</v>
      </c>
    </row>
    <row r="3239" spans="1:16" x14ac:dyDescent="0.25">
      <c r="A3239" s="16">
        <f t="shared" si="711"/>
        <v>3237</v>
      </c>
      <c r="B3239" s="16">
        <f t="shared" si="700"/>
        <v>53</v>
      </c>
      <c r="C3239" s="1">
        <f t="shared" si="712"/>
        <v>5</v>
      </c>
      <c r="D3239" s="1">
        <f>VLOOKUP(C3239,Uitleg!$H$10:$K$14,2,FALSE)</f>
        <v>1</v>
      </c>
      <c r="E3239" s="1">
        <f>VLOOKUP(C3239,Uitleg!$H$10:$K$14,3,FALSE)</f>
        <v>1</v>
      </c>
      <c r="F3239">
        <f t="shared" si="713"/>
        <v>35</v>
      </c>
      <c r="G3239" s="17">
        <f t="shared" si="701"/>
        <v>81.806924534988937</v>
      </c>
      <c r="H3239" s="1">
        <f t="shared" si="702"/>
        <v>0</v>
      </c>
      <c r="I3239" s="1">
        <f t="shared" si="703"/>
        <v>0</v>
      </c>
      <c r="J3239" s="1">
        <f t="shared" si="704"/>
        <v>0</v>
      </c>
      <c r="K3239" s="1">
        <f t="shared" si="705"/>
        <v>0</v>
      </c>
      <c r="L3239" s="1">
        <f t="shared" si="706"/>
        <v>0</v>
      </c>
      <c r="M3239" s="1">
        <f t="shared" si="707"/>
        <v>0</v>
      </c>
      <c r="N3239" s="1" t="str">
        <f t="shared" si="708"/>
        <v>nee</v>
      </c>
      <c r="O3239" s="1">
        <f t="shared" si="709"/>
        <v>0</v>
      </c>
      <c r="P3239">
        <f t="shared" si="710"/>
        <v>100</v>
      </c>
    </row>
    <row r="3240" spans="1:16" x14ac:dyDescent="0.25">
      <c r="A3240" s="16">
        <f t="shared" si="711"/>
        <v>3238</v>
      </c>
      <c r="B3240" s="16">
        <f t="shared" si="700"/>
        <v>53</v>
      </c>
      <c r="C3240" s="1">
        <f t="shared" si="712"/>
        <v>5</v>
      </c>
      <c r="D3240" s="1">
        <f>VLOOKUP(C3240,Uitleg!$H$10:$K$14,2,FALSE)</f>
        <v>1</v>
      </c>
      <c r="E3240" s="1">
        <f>VLOOKUP(C3240,Uitleg!$H$10:$K$14,3,FALSE)</f>
        <v>1</v>
      </c>
      <c r="F3240">
        <f t="shared" si="713"/>
        <v>36</v>
      </c>
      <c r="G3240" s="17">
        <f t="shared" si="701"/>
        <v>81.837157862426352</v>
      </c>
      <c r="H3240" s="1">
        <f t="shared" si="702"/>
        <v>0</v>
      </c>
      <c r="I3240" s="1">
        <f t="shared" si="703"/>
        <v>0</v>
      </c>
      <c r="J3240" s="1">
        <f t="shared" si="704"/>
        <v>0</v>
      </c>
      <c r="K3240" s="1">
        <f t="shared" si="705"/>
        <v>0</v>
      </c>
      <c r="L3240" s="1">
        <f t="shared" si="706"/>
        <v>0</v>
      </c>
      <c r="M3240" s="1">
        <f t="shared" si="707"/>
        <v>0</v>
      </c>
      <c r="N3240" s="1" t="str">
        <f t="shared" si="708"/>
        <v>nee</v>
      </c>
      <c r="O3240" s="1">
        <f t="shared" si="709"/>
        <v>0</v>
      </c>
      <c r="P3240">
        <f t="shared" si="710"/>
        <v>100</v>
      </c>
    </row>
    <row r="3241" spans="1:16" x14ac:dyDescent="0.25">
      <c r="A3241" s="16">
        <f t="shared" si="711"/>
        <v>3239</v>
      </c>
      <c r="B3241" s="16">
        <f t="shared" si="700"/>
        <v>53</v>
      </c>
      <c r="C3241" s="1">
        <f t="shared" si="712"/>
        <v>5</v>
      </c>
      <c r="D3241" s="1">
        <f>VLOOKUP(C3241,Uitleg!$H$10:$K$14,2,FALSE)</f>
        <v>1</v>
      </c>
      <c r="E3241" s="1">
        <f>VLOOKUP(C3241,Uitleg!$H$10:$K$14,3,FALSE)</f>
        <v>1</v>
      </c>
      <c r="F3241">
        <f t="shared" si="713"/>
        <v>37</v>
      </c>
      <c r="G3241" s="17">
        <f t="shared" si="701"/>
        <v>81.866337255278538</v>
      </c>
      <c r="H3241" s="1">
        <f t="shared" si="702"/>
        <v>0</v>
      </c>
      <c r="I3241" s="1">
        <f t="shared" si="703"/>
        <v>0</v>
      </c>
      <c r="J3241" s="1">
        <f t="shared" si="704"/>
        <v>0</v>
      </c>
      <c r="K3241" s="1">
        <f t="shared" si="705"/>
        <v>0</v>
      </c>
      <c r="L3241" s="1">
        <f t="shared" si="706"/>
        <v>0</v>
      </c>
      <c r="M3241" s="1">
        <f t="shared" si="707"/>
        <v>0</v>
      </c>
      <c r="N3241" s="1" t="str">
        <f t="shared" si="708"/>
        <v>nee</v>
      </c>
      <c r="O3241" s="1">
        <f t="shared" si="709"/>
        <v>0</v>
      </c>
      <c r="P3241">
        <f t="shared" si="710"/>
        <v>100</v>
      </c>
    </row>
    <row r="3242" spans="1:16" x14ac:dyDescent="0.25">
      <c r="A3242" s="16">
        <f t="shared" si="711"/>
        <v>3240</v>
      </c>
      <c r="B3242" s="16">
        <f t="shared" si="700"/>
        <v>54</v>
      </c>
      <c r="C3242" s="1">
        <f t="shared" si="712"/>
        <v>5</v>
      </c>
      <c r="D3242" s="1">
        <f>VLOOKUP(C3242,Uitleg!$H$10:$K$14,2,FALSE)</f>
        <v>1</v>
      </c>
      <c r="E3242" s="1">
        <f>VLOOKUP(C3242,Uitleg!$H$10:$K$14,3,FALSE)</f>
        <v>1</v>
      </c>
      <c r="F3242">
        <f t="shared" si="713"/>
        <v>38</v>
      </c>
      <c r="G3242" s="17">
        <f t="shared" si="701"/>
        <v>81.894459968354383</v>
      </c>
      <c r="H3242" s="1">
        <f t="shared" si="702"/>
        <v>0</v>
      </c>
      <c r="I3242" s="1">
        <f t="shared" si="703"/>
        <v>0</v>
      </c>
      <c r="J3242" s="1">
        <f t="shared" si="704"/>
        <v>0</v>
      </c>
      <c r="K3242" s="1">
        <f t="shared" si="705"/>
        <v>0</v>
      </c>
      <c r="L3242" s="1">
        <f t="shared" si="706"/>
        <v>0</v>
      </c>
      <c r="M3242" s="1">
        <f t="shared" si="707"/>
        <v>0</v>
      </c>
      <c r="N3242" s="1" t="str">
        <f t="shared" si="708"/>
        <v>nee</v>
      </c>
      <c r="O3242" s="1">
        <f t="shared" si="709"/>
        <v>0</v>
      </c>
      <c r="P3242">
        <f t="shared" si="710"/>
        <v>100</v>
      </c>
    </row>
    <row r="3243" spans="1:16" x14ac:dyDescent="0.25">
      <c r="A3243" s="16">
        <f t="shared" si="711"/>
        <v>3241</v>
      </c>
      <c r="B3243" s="16">
        <f t="shared" si="700"/>
        <v>54</v>
      </c>
      <c r="C3243" s="1">
        <f t="shared" si="712"/>
        <v>5</v>
      </c>
      <c r="D3243" s="1">
        <f>VLOOKUP(C3243,Uitleg!$H$10:$K$14,2,FALSE)</f>
        <v>1</v>
      </c>
      <c r="E3243" s="1">
        <f>VLOOKUP(C3243,Uitleg!$H$10:$K$14,3,FALSE)</f>
        <v>1</v>
      </c>
      <c r="F3243">
        <f t="shared" si="713"/>
        <v>39</v>
      </c>
      <c r="G3243" s="17">
        <f t="shared" si="701"/>
        <v>81.921523295336925</v>
      </c>
      <c r="H3243" s="1">
        <f t="shared" si="702"/>
        <v>0</v>
      </c>
      <c r="I3243" s="1">
        <f t="shared" si="703"/>
        <v>0</v>
      </c>
      <c r="J3243" s="1">
        <f t="shared" si="704"/>
        <v>0</v>
      </c>
      <c r="K3243" s="1">
        <f t="shared" si="705"/>
        <v>0</v>
      </c>
      <c r="L3243" s="1">
        <f t="shared" si="706"/>
        <v>0</v>
      </c>
      <c r="M3243" s="1">
        <f t="shared" si="707"/>
        <v>0</v>
      </c>
      <c r="N3243" s="1" t="str">
        <f t="shared" si="708"/>
        <v>nee</v>
      </c>
      <c r="O3243" s="1">
        <f t="shared" si="709"/>
        <v>0</v>
      </c>
      <c r="P3243">
        <f t="shared" si="710"/>
        <v>100</v>
      </c>
    </row>
    <row r="3244" spans="1:16" x14ac:dyDescent="0.25">
      <c r="A3244" s="16">
        <f t="shared" si="711"/>
        <v>3242</v>
      </c>
      <c r="B3244" s="16">
        <f t="shared" si="700"/>
        <v>54</v>
      </c>
      <c r="C3244" s="1">
        <f t="shared" si="712"/>
        <v>5</v>
      </c>
      <c r="D3244" s="1">
        <f>VLOOKUP(C3244,Uitleg!$H$10:$K$14,2,FALSE)</f>
        <v>1</v>
      </c>
      <c r="E3244" s="1">
        <f>VLOOKUP(C3244,Uitleg!$H$10:$K$14,3,FALSE)</f>
        <v>1</v>
      </c>
      <c r="F3244">
        <f t="shared" si="713"/>
        <v>40</v>
      </c>
      <c r="G3244" s="17">
        <f t="shared" si="701"/>
        <v>81.947524568899695</v>
      </c>
      <c r="H3244" s="1">
        <f t="shared" si="702"/>
        <v>0</v>
      </c>
      <c r="I3244" s="1">
        <f t="shared" si="703"/>
        <v>0</v>
      </c>
      <c r="J3244" s="1">
        <f t="shared" si="704"/>
        <v>0</v>
      </c>
      <c r="K3244" s="1">
        <f t="shared" si="705"/>
        <v>0</v>
      </c>
      <c r="L3244" s="1">
        <f t="shared" si="706"/>
        <v>0</v>
      </c>
      <c r="M3244" s="1">
        <f t="shared" si="707"/>
        <v>0</v>
      </c>
      <c r="N3244" s="1" t="str">
        <f t="shared" si="708"/>
        <v>nee</v>
      </c>
      <c r="O3244" s="1">
        <f t="shared" si="709"/>
        <v>0</v>
      </c>
      <c r="P3244">
        <f t="shared" si="710"/>
        <v>100</v>
      </c>
    </row>
    <row r="3245" spans="1:16" x14ac:dyDescent="0.25">
      <c r="A3245" s="16">
        <f t="shared" si="711"/>
        <v>3243</v>
      </c>
      <c r="B3245" s="16">
        <f t="shared" si="700"/>
        <v>54</v>
      </c>
      <c r="C3245" s="1">
        <f t="shared" si="712"/>
        <v>5</v>
      </c>
      <c r="D3245" s="1">
        <f>VLOOKUP(C3245,Uitleg!$H$10:$K$14,2,FALSE)</f>
        <v>1</v>
      </c>
      <c r="E3245" s="1">
        <f>VLOOKUP(C3245,Uitleg!$H$10:$K$14,3,FALSE)</f>
        <v>1</v>
      </c>
      <c r="F3245">
        <f t="shared" si="713"/>
        <v>41</v>
      </c>
      <c r="G3245" s="17">
        <f t="shared" si="701"/>
        <v>81.9724611608207</v>
      </c>
      <c r="H3245" s="1">
        <f t="shared" si="702"/>
        <v>0</v>
      </c>
      <c r="I3245" s="1">
        <f t="shared" si="703"/>
        <v>0</v>
      </c>
      <c r="J3245" s="1">
        <f t="shared" si="704"/>
        <v>0</v>
      </c>
      <c r="K3245" s="1">
        <f t="shared" si="705"/>
        <v>0</v>
      </c>
      <c r="L3245" s="1">
        <f t="shared" si="706"/>
        <v>0</v>
      </c>
      <c r="M3245" s="1">
        <f t="shared" si="707"/>
        <v>0</v>
      </c>
      <c r="N3245" s="1" t="str">
        <f t="shared" si="708"/>
        <v>nee</v>
      </c>
      <c r="O3245" s="1">
        <f t="shared" si="709"/>
        <v>0</v>
      </c>
      <c r="P3245">
        <f t="shared" si="710"/>
        <v>100</v>
      </c>
    </row>
    <row r="3246" spans="1:16" x14ac:dyDescent="0.25">
      <c r="A3246" s="16">
        <f t="shared" si="711"/>
        <v>3244</v>
      </c>
      <c r="B3246" s="16">
        <f t="shared" si="700"/>
        <v>54</v>
      </c>
      <c r="C3246" s="1">
        <f t="shared" si="712"/>
        <v>5</v>
      </c>
      <c r="D3246" s="1">
        <f>VLOOKUP(C3246,Uitleg!$H$10:$K$14,2,FALSE)</f>
        <v>1</v>
      </c>
      <c r="E3246" s="1">
        <f>VLOOKUP(C3246,Uitleg!$H$10:$K$14,3,FALSE)</f>
        <v>1</v>
      </c>
      <c r="F3246">
        <f t="shared" si="713"/>
        <v>42</v>
      </c>
      <c r="G3246" s="17">
        <f t="shared" si="701"/>
        <v>81.99633048209563</v>
      </c>
      <c r="H3246" s="1">
        <f t="shared" si="702"/>
        <v>0</v>
      </c>
      <c r="I3246" s="1">
        <f t="shared" si="703"/>
        <v>0</v>
      </c>
      <c r="J3246" s="1">
        <f t="shared" si="704"/>
        <v>0</v>
      </c>
      <c r="K3246" s="1">
        <f t="shared" si="705"/>
        <v>0</v>
      </c>
      <c r="L3246" s="1">
        <f t="shared" si="706"/>
        <v>0</v>
      </c>
      <c r="M3246" s="1">
        <f t="shared" si="707"/>
        <v>0</v>
      </c>
      <c r="N3246" s="1" t="str">
        <f t="shared" si="708"/>
        <v>nee</v>
      </c>
      <c r="O3246" s="1">
        <f t="shared" si="709"/>
        <v>0</v>
      </c>
      <c r="P3246">
        <f t="shared" si="710"/>
        <v>100</v>
      </c>
    </row>
    <row r="3247" spans="1:16" x14ac:dyDescent="0.25">
      <c r="A3247" s="16">
        <f t="shared" si="711"/>
        <v>3245</v>
      </c>
      <c r="B3247" s="16">
        <f t="shared" si="700"/>
        <v>54</v>
      </c>
      <c r="C3247" s="1">
        <f t="shared" si="712"/>
        <v>5</v>
      </c>
      <c r="D3247" s="1">
        <f>VLOOKUP(C3247,Uitleg!$H$10:$K$14,2,FALSE)</f>
        <v>1</v>
      </c>
      <c r="E3247" s="1">
        <f>VLOOKUP(C3247,Uitleg!$H$10:$K$14,3,FALSE)</f>
        <v>1</v>
      </c>
      <c r="F3247">
        <f t="shared" si="713"/>
        <v>43</v>
      </c>
      <c r="G3247" s="17">
        <f t="shared" si="701"/>
        <v>82.019129983049027</v>
      </c>
      <c r="H3247" s="1">
        <f t="shared" si="702"/>
        <v>0</v>
      </c>
      <c r="I3247" s="1">
        <f t="shared" si="703"/>
        <v>0</v>
      </c>
      <c r="J3247" s="1">
        <f t="shared" si="704"/>
        <v>0</v>
      </c>
      <c r="K3247" s="1">
        <f t="shared" si="705"/>
        <v>0</v>
      </c>
      <c r="L3247" s="1">
        <f t="shared" si="706"/>
        <v>0</v>
      </c>
      <c r="M3247" s="1">
        <f t="shared" si="707"/>
        <v>0</v>
      </c>
      <c r="N3247" s="1" t="str">
        <f t="shared" si="708"/>
        <v>nee</v>
      </c>
      <c r="O3247" s="1">
        <f t="shared" si="709"/>
        <v>0</v>
      </c>
      <c r="P3247">
        <f t="shared" si="710"/>
        <v>100</v>
      </c>
    </row>
    <row r="3248" spans="1:16" x14ac:dyDescent="0.25">
      <c r="A3248" s="16">
        <f t="shared" si="711"/>
        <v>3246</v>
      </c>
      <c r="B3248" s="16">
        <f t="shared" si="700"/>
        <v>54</v>
      </c>
      <c r="C3248" s="1">
        <f t="shared" si="712"/>
        <v>5</v>
      </c>
      <c r="D3248" s="1">
        <f>VLOOKUP(C3248,Uitleg!$H$10:$K$14,2,FALSE)</f>
        <v>1</v>
      </c>
      <c r="E3248" s="1">
        <f>VLOOKUP(C3248,Uitleg!$H$10:$K$14,3,FALSE)</f>
        <v>1</v>
      </c>
      <c r="F3248">
        <f t="shared" si="713"/>
        <v>44</v>
      </c>
      <c r="G3248" s="17">
        <f t="shared" si="701"/>
        <v>82.040857153444222</v>
      </c>
      <c r="H3248" s="1">
        <f t="shared" si="702"/>
        <v>0</v>
      </c>
      <c r="I3248" s="1">
        <f t="shared" si="703"/>
        <v>0</v>
      </c>
      <c r="J3248" s="1">
        <f t="shared" si="704"/>
        <v>0</v>
      </c>
      <c r="K3248" s="1">
        <f t="shared" si="705"/>
        <v>0</v>
      </c>
      <c r="L3248" s="1">
        <f t="shared" si="706"/>
        <v>0</v>
      </c>
      <c r="M3248" s="1">
        <f t="shared" si="707"/>
        <v>0</v>
      </c>
      <c r="N3248" s="1" t="str">
        <f t="shared" si="708"/>
        <v>nee</v>
      </c>
      <c r="O3248" s="1">
        <f t="shared" si="709"/>
        <v>0</v>
      </c>
      <c r="P3248">
        <f t="shared" si="710"/>
        <v>100</v>
      </c>
    </row>
    <row r="3249" spans="1:16" x14ac:dyDescent="0.25">
      <c r="A3249" s="16">
        <f t="shared" si="711"/>
        <v>3247</v>
      </c>
      <c r="B3249" s="16">
        <f t="shared" si="700"/>
        <v>54</v>
      </c>
      <c r="C3249" s="1">
        <f t="shared" si="712"/>
        <v>5</v>
      </c>
      <c r="D3249" s="1">
        <f>VLOOKUP(C3249,Uitleg!$H$10:$K$14,2,FALSE)</f>
        <v>1</v>
      </c>
      <c r="E3249" s="1">
        <f>VLOOKUP(C3249,Uitleg!$H$10:$K$14,3,FALSE)</f>
        <v>1</v>
      </c>
      <c r="F3249">
        <f t="shared" si="713"/>
        <v>45</v>
      </c>
      <c r="G3249" s="17">
        <f t="shared" si="701"/>
        <v>82.061509522591876</v>
      </c>
      <c r="H3249" s="1">
        <f t="shared" si="702"/>
        <v>0</v>
      </c>
      <c r="I3249" s="1">
        <f t="shared" si="703"/>
        <v>0</v>
      </c>
      <c r="J3249" s="1">
        <f t="shared" si="704"/>
        <v>0</v>
      </c>
      <c r="K3249" s="1">
        <f t="shared" si="705"/>
        <v>0</v>
      </c>
      <c r="L3249" s="1">
        <f t="shared" si="706"/>
        <v>0</v>
      </c>
      <c r="M3249" s="1">
        <f t="shared" si="707"/>
        <v>0</v>
      </c>
      <c r="N3249" s="1" t="str">
        <f t="shared" si="708"/>
        <v>nee</v>
      </c>
      <c r="O3249" s="1">
        <f t="shared" si="709"/>
        <v>0</v>
      </c>
      <c r="P3249">
        <f t="shared" si="710"/>
        <v>100</v>
      </c>
    </row>
    <row r="3250" spans="1:16" x14ac:dyDescent="0.25">
      <c r="A3250" s="16">
        <f t="shared" si="711"/>
        <v>3248</v>
      </c>
      <c r="B3250" s="16">
        <f t="shared" si="700"/>
        <v>54</v>
      </c>
      <c r="C3250" s="1">
        <f t="shared" si="712"/>
        <v>5</v>
      </c>
      <c r="D3250" s="1">
        <f>VLOOKUP(C3250,Uitleg!$H$10:$K$14,2,FALSE)</f>
        <v>1</v>
      </c>
      <c r="E3250" s="1">
        <f>VLOOKUP(C3250,Uitleg!$H$10:$K$14,3,FALSE)</f>
        <v>1</v>
      </c>
      <c r="F3250">
        <f t="shared" si="713"/>
        <v>46</v>
      </c>
      <c r="G3250" s="17">
        <f t="shared" si="701"/>
        <v>82.081084659456792</v>
      </c>
      <c r="H3250" s="1">
        <f t="shared" si="702"/>
        <v>0</v>
      </c>
      <c r="I3250" s="1">
        <f t="shared" si="703"/>
        <v>0</v>
      </c>
      <c r="J3250" s="1">
        <f t="shared" si="704"/>
        <v>0</v>
      </c>
      <c r="K3250" s="1">
        <f t="shared" si="705"/>
        <v>0</v>
      </c>
      <c r="L3250" s="1">
        <f t="shared" si="706"/>
        <v>0</v>
      </c>
      <c r="M3250" s="1">
        <f t="shared" si="707"/>
        <v>0</v>
      </c>
      <c r="N3250" s="1" t="str">
        <f t="shared" si="708"/>
        <v>nee</v>
      </c>
      <c r="O3250" s="1">
        <f t="shared" si="709"/>
        <v>0</v>
      </c>
      <c r="P3250">
        <f t="shared" si="710"/>
        <v>100</v>
      </c>
    </row>
    <row r="3251" spans="1:16" x14ac:dyDescent="0.25">
      <c r="A3251" s="16">
        <f t="shared" si="711"/>
        <v>3249</v>
      </c>
      <c r="B3251" s="16">
        <f t="shared" si="700"/>
        <v>54</v>
      </c>
      <c r="C3251" s="1">
        <f t="shared" si="712"/>
        <v>5</v>
      </c>
      <c r="D3251" s="1">
        <f>VLOOKUP(C3251,Uitleg!$H$10:$K$14,2,FALSE)</f>
        <v>1</v>
      </c>
      <c r="E3251" s="1">
        <f>VLOOKUP(C3251,Uitleg!$H$10:$K$14,3,FALSE)</f>
        <v>1</v>
      </c>
      <c r="F3251">
        <f t="shared" si="713"/>
        <v>47</v>
      </c>
      <c r="G3251" s="17">
        <f t="shared" si="701"/>
        <v>82.099580172763496</v>
      </c>
      <c r="H3251" s="1">
        <f t="shared" si="702"/>
        <v>0</v>
      </c>
      <c r="I3251" s="1">
        <f t="shared" si="703"/>
        <v>0</v>
      </c>
      <c r="J3251" s="1">
        <f t="shared" si="704"/>
        <v>0</v>
      </c>
      <c r="K3251" s="1">
        <f t="shared" si="705"/>
        <v>0</v>
      </c>
      <c r="L3251" s="1">
        <f t="shared" si="706"/>
        <v>0</v>
      </c>
      <c r="M3251" s="1">
        <f t="shared" si="707"/>
        <v>0</v>
      </c>
      <c r="N3251" s="1" t="str">
        <f t="shared" si="708"/>
        <v>nee</v>
      </c>
      <c r="O3251" s="1">
        <f t="shared" si="709"/>
        <v>0</v>
      </c>
      <c r="P3251">
        <f t="shared" si="710"/>
        <v>100</v>
      </c>
    </row>
    <row r="3252" spans="1:16" x14ac:dyDescent="0.25">
      <c r="A3252" s="16">
        <f t="shared" si="711"/>
        <v>3250</v>
      </c>
      <c r="B3252" s="16">
        <f t="shared" si="700"/>
        <v>54</v>
      </c>
      <c r="C3252" s="1">
        <f t="shared" si="712"/>
        <v>5</v>
      </c>
      <c r="D3252" s="1">
        <f>VLOOKUP(C3252,Uitleg!$H$10:$K$14,2,FALSE)</f>
        <v>1</v>
      </c>
      <c r="E3252" s="1">
        <f>VLOOKUP(C3252,Uitleg!$H$10:$K$14,3,FALSE)</f>
        <v>1</v>
      </c>
      <c r="F3252">
        <f t="shared" si="713"/>
        <v>48</v>
      </c>
      <c r="G3252" s="17">
        <f t="shared" si="701"/>
        <v>82.116993711100093</v>
      </c>
      <c r="H3252" s="1">
        <f t="shared" si="702"/>
        <v>0</v>
      </c>
      <c r="I3252" s="1">
        <f t="shared" si="703"/>
        <v>0</v>
      </c>
      <c r="J3252" s="1">
        <f t="shared" si="704"/>
        <v>0</v>
      </c>
      <c r="K3252" s="1">
        <f t="shared" si="705"/>
        <v>0</v>
      </c>
      <c r="L3252" s="1">
        <f t="shared" si="706"/>
        <v>0</v>
      </c>
      <c r="M3252" s="1">
        <f t="shared" si="707"/>
        <v>0</v>
      </c>
      <c r="N3252" s="1" t="str">
        <f t="shared" si="708"/>
        <v>nee</v>
      </c>
      <c r="O3252" s="1">
        <f t="shared" si="709"/>
        <v>0</v>
      </c>
      <c r="P3252">
        <f t="shared" si="710"/>
        <v>100</v>
      </c>
    </row>
    <row r="3253" spans="1:16" x14ac:dyDescent="0.25">
      <c r="A3253" s="16">
        <f t="shared" si="711"/>
        <v>3251</v>
      </c>
      <c r="B3253" s="16">
        <f t="shared" si="700"/>
        <v>54</v>
      </c>
      <c r="C3253" s="1">
        <f t="shared" si="712"/>
        <v>5</v>
      </c>
      <c r="D3253" s="1">
        <f>VLOOKUP(C3253,Uitleg!$H$10:$K$14,2,FALSE)</f>
        <v>1</v>
      </c>
      <c r="E3253" s="1">
        <f>VLOOKUP(C3253,Uitleg!$H$10:$K$14,3,FALSE)</f>
        <v>1</v>
      </c>
      <c r="F3253">
        <f t="shared" si="713"/>
        <v>49</v>
      </c>
      <c r="G3253" s="17">
        <f t="shared" si="701"/>
        <v>82.133322963020618</v>
      </c>
      <c r="H3253" s="1">
        <f t="shared" si="702"/>
        <v>0</v>
      </c>
      <c r="I3253" s="1">
        <f t="shared" si="703"/>
        <v>0</v>
      </c>
      <c r="J3253" s="1">
        <f t="shared" si="704"/>
        <v>0</v>
      </c>
      <c r="K3253" s="1">
        <f t="shared" si="705"/>
        <v>0</v>
      </c>
      <c r="L3253" s="1">
        <f t="shared" si="706"/>
        <v>0</v>
      </c>
      <c r="M3253" s="1">
        <f t="shared" si="707"/>
        <v>0</v>
      </c>
      <c r="N3253" s="1" t="str">
        <f t="shared" si="708"/>
        <v>nee</v>
      </c>
      <c r="O3253" s="1">
        <f t="shared" si="709"/>
        <v>0</v>
      </c>
      <c r="P3253">
        <f t="shared" si="710"/>
        <v>100</v>
      </c>
    </row>
    <row r="3254" spans="1:16" x14ac:dyDescent="0.25">
      <c r="A3254" s="16">
        <f t="shared" si="711"/>
        <v>3252</v>
      </c>
      <c r="B3254" s="16">
        <f t="shared" si="700"/>
        <v>54</v>
      </c>
      <c r="C3254" s="1">
        <f t="shared" si="712"/>
        <v>5</v>
      </c>
      <c r="D3254" s="1">
        <f>VLOOKUP(C3254,Uitleg!$H$10:$K$14,2,FALSE)</f>
        <v>1</v>
      </c>
      <c r="E3254" s="1">
        <f>VLOOKUP(C3254,Uitleg!$H$10:$K$14,3,FALSE)</f>
        <v>1</v>
      </c>
      <c r="F3254">
        <f t="shared" si="713"/>
        <v>50</v>
      </c>
      <c r="G3254" s="17">
        <f t="shared" si="701"/>
        <v>82.14856565714615</v>
      </c>
      <c r="H3254" s="1">
        <f t="shared" si="702"/>
        <v>0</v>
      </c>
      <c r="I3254" s="1">
        <f t="shared" si="703"/>
        <v>0</v>
      </c>
      <c r="J3254" s="1">
        <f t="shared" si="704"/>
        <v>0</v>
      </c>
      <c r="K3254" s="1">
        <f t="shared" si="705"/>
        <v>0</v>
      </c>
      <c r="L3254" s="1">
        <f t="shared" si="706"/>
        <v>0</v>
      </c>
      <c r="M3254" s="1">
        <f t="shared" si="707"/>
        <v>0</v>
      </c>
      <c r="N3254" s="1" t="str">
        <f t="shared" si="708"/>
        <v>nee</v>
      </c>
      <c r="O3254" s="1">
        <f t="shared" si="709"/>
        <v>0</v>
      </c>
      <c r="P3254">
        <f t="shared" si="710"/>
        <v>100</v>
      </c>
    </row>
    <row r="3255" spans="1:16" x14ac:dyDescent="0.25">
      <c r="A3255" s="16">
        <f t="shared" si="711"/>
        <v>3253</v>
      </c>
      <c r="B3255" s="16">
        <f t="shared" si="700"/>
        <v>54</v>
      </c>
      <c r="C3255" s="1">
        <f t="shared" si="712"/>
        <v>5</v>
      </c>
      <c r="D3255" s="1">
        <f>VLOOKUP(C3255,Uitleg!$H$10:$K$14,2,FALSE)</f>
        <v>1</v>
      </c>
      <c r="E3255" s="1">
        <f>VLOOKUP(C3255,Uitleg!$H$10:$K$14,3,FALSE)</f>
        <v>1</v>
      </c>
      <c r="F3255">
        <f t="shared" si="713"/>
        <v>51</v>
      </c>
      <c r="G3255" s="17">
        <f t="shared" si="701"/>
        <v>82.162719562264201</v>
      </c>
      <c r="H3255" s="1">
        <f t="shared" si="702"/>
        <v>0</v>
      </c>
      <c r="I3255" s="1">
        <f t="shared" si="703"/>
        <v>0</v>
      </c>
      <c r="J3255" s="1">
        <f t="shared" si="704"/>
        <v>0</v>
      </c>
      <c r="K3255" s="1">
        <f t="shared" si="705"/>
        <v>0</v>
      </c>
      <c r="L3255" s="1">
        <f t="shared" si="706"/>
        <v>0</v>
      </c>
      <c r="M3255" s="1">
        <f t="shared" si="707"/>
        <v>0</v>
      </c>
      <c r="N3255" s="1" t="str">
        <f t="shared" si="708"/>
        <v>nee</v>
      </c>
      <c r="O3255" s="1">
        <f t="shared" si="709"/>
        <v>0</v>
      </c>
      <c r="P3255">
        <f t="shared" si="710"/>
        <v>100</v>
      </c>
    </row>
    <row r="3256" spans="1:16" x14ac:dyDescent="0.25">
      <c r="A3256" s="16">
        <f t="shared" si="711"/>
        <v>3254</v>
      </c>
      <c r="B3256" s="16">
        <f t="shared" si="700"/>
        <v>54</v>
      </c>
      <c r="C3256" s="1">
        <f t="shared" si="712"/>
        <v>5</v>
      </c>
      <c r="D3256" s="1">
        <f>VLOOKUP(C3256,Uitleg!$H$10:$K$14,2,FALSE)</f>
        <v>1</v>
      </c>
      <c r="E3256" s="1">
        <f>VLOOKUP(C3256,Uitleg!$H$10:$K$14,3,FALSE)</f>
        <v>1</v>
      </c>
      <c r="F3256">
        <f t="shared" si="713"/>
        <v>52</v>
      </c>
      <c r="G3256" s="17">
        <f t="shared" si="701"/>
        <v>82.175782487426403</v>
      </c>
      <c r="H3256" s="1">
        <f t="shared" si="702"/>
        <v>0</v>
      </c>
      <c r="I3256" s="1">
        <f t="shared" si="703"/>
        <v>0</v>
      </c>
      <c r="J3256" s="1">
        <f t="shared" si="704"/>
        <v>0</v>
      </c>
      <c r="K3256" s="1">
        <f t="shared" si="705"/>
        <v>0</v>
      </c>
      <c r="L3256" s="1">
        <f t="shared" si="706"/>
        <v>0</v>
      </c>
      <c r="M3256" s="1">
        <f t="shared" si="707"/>
        <v>0</v>
      </c>
      <c r="N3256" s="1" t="str">
        <f t="shared" si="708"/>
        <v>nee</v>
      </c>
      <c r="O3256" s="1">
        <f t="shared" si="709"/>
        <v>0</v>
      </c>
      <c r="P3256">
        <f t="shared" si="710"/>
        <v>100</v>
      </c>
    </row>
    <row r="3257" spans="1:16" x14ac:dyDescent="0.25">
      <c r="A3257" s="16">
        <f t="shared" si="711"/>
        <v>3255</v>
      </c>
      <c r="B3257" s="16">
        <f t="shared" si="700"/>
        <v>54</v>
      </c>
      <c r="C3257" s="1">
        <f t="shared" si="712"/>
        <v>5</v>
      </c>
      <c r="D3257" s="1">
        <f>VLOOKUP(C3257,Uitleg!$H$10:$K$14,2,FALSE)</f>
        <v>1</v>
      </c>
      <c r="E3257" s="1">
        <f>VLOOKUP(C3257,Uitleg!$H$10:$K$14,3,FALSE)</f>
        <v>1</v>
      </c>
      <c r="F3257">
        <f t="shared" si="713"/>
        <v>53</v>
      </c>
      <c r="G3257" s="17">
        <f t="shared" si="701"/>
        <v>82.187752282045238</v>
      </c>
      <c r="H3257" s="1">
        <f t="shared" si="702"/>
        <v>0</v>
      </c>
      <c r="I3257" s="1">
        <f t="shared" si="703"/>
        <v>0</v>
      </c>
      <c r="J3257" s="1">
        <f t="shared" si="704"/>
        <v>0</v>
      </c>
      <c r="K3257" s="1">
        <f t="shared" si="705"/>
        <v>0</v>
      </c>
      <c r="L3257" s="1">
        <f t="shared" si="706"/>
        <v>0</v>
      </c>
      <c r="M3257" s="1">
        <f t="shared" si="707"/>
        <v>0</v>
      </c>
      <c r="N3257" s="1" t="str">
        <f t="shared" si="708"/>
        <v>nee</v>
      </c>
      <c r="O3257" s="1">
        <f t="shared" si="709"/>
        <v>0</v>
      </c>
      <c r="P3257">
        <f t="shared" si="710"/>
        <v>100</v>
      </c>
    </row>
    <row r="3258" spans="1:16" x14ac:dyDescent="0.25">
      <c r="A3258" s="16">
        <f t="shared" si="711"/>
        <v>3256</v>
      </c>
      <c r="B3258" s="16">
        <f t="shared" si="700"/>
        <v>54</v>
      </c>
      <c r="C3258" s="1">
        <f t="shared" si="712"/>
        <v>5</v>
      </c>
      <c r="D3258" s="1">
        <f>VLOOKUP(C3258,Uitleg!$H$10:$K$14,2,FALSE)</f>
        <v>1</v>
      </c>
      <c r="E3258" s="1">
        <f>VLOOKUP(C3258,Uitleg!$H$10:$K$14,3,FALSE)</f>
        <v>1</v>
      </c>
      <c r="F3258">
        <f t="shared" si="713"/>
        <v>54</v>
      </c>
      <c r="G3258" s="17">
        <f t="shared" si="701"/>
        <v>82.198626835988492</v>
      </c>
      <c r="H3258" s="1">
        <f t="shared" si="702"/>
        <v>0</v>
      </c>
      <c r="I3258" s="1">
        <f t="shared" si="703"/>
        <v>0</v>
      </c>
      <c r="J3258" s="1">
        <f t="shared" si="704"/>
        <v>0</v>
      </c>
      <c r="K3258" s="1">
        <f t="shared" si="705"/>
        <v>0</v>
      </c>
      <c r="L3258" s="1">
        <f t="shared" si="706"/>
        <v>0</v>
      </c>
      <c r="M3258" s="1">
        <f t="shared" si="707"/>
        <v>0</v>
      </c>
      <c r="N3258" s="1" t="str">
        <f t="shared" si="708"/>
        <v>nee</v>
      </c>
      <c r="O3258" s="1">
        <f t="shared" si="709"/>
        <v>0</v>
      </c>
      <c r="P3258">
        <f t="shared" si="710"/>
        <v>100</v>
      </c>
    </row>
    <row r="3259" spans="1:16" x14ac:dyDescent="0.25">
      <c r="A3259" s="16">
        <f t="shared" si="711"/>
        <v>3257</v>
      </c>
      <c r="B3259" s="16">
        <f t="shared" si="700"/>
        <v>54</v>
      </c>
      <c r="C3259" s="1">
        <f t="shared" si="712"/>
        <v>5</v>
      </c>
      <c r="D3259" s="1">
        <f>VLOOKUP(C3259,Uitleg!$H$10:$K$14,2,FALSE)</f>
        <v>1</v>
      </c>
      <c r="E3259" s="1">
        <f>VLOOKUP(C3259,Uitleg!$H$10:$K$14,3,FALSE)</f>
        <v>1</v>
      </c>
      <c r="F3259">
        <f t="shared" si="713"/>
        <v>55</v>
      </c>
      <c r="G3259" s="17">
        <f t="shared" si="701"/>
        <v>82.208404079673102</v>
      </c>
      <c r="H3259" s="1">
        <f t="shared" si="702"/>
        <v>0</v>
      </c>
      <c r="I3259" s="1">
        <f t="shared" si="703"/>
        <v>0</v>
      </c>
      <c r="J3259" s="1">
        <f t="shared" si="704"/>
        <v>0</v>
      </c>
      <c r="K3259" s="1">
        <f t="shared" si="705"/>
        <v>0</v>
      </c>
      <c r="L3259" s="1">
        <f t="shared" si="706"/>
        <v>0</v>
      </c>
      <c r="M3259" s="1">
        <f t="shared" si="707"/>
        <v>0</v>
      </c>
      <c r="N3259" s="1" t="str">
        <f t="shared" si="708"/>
        <v>nee</v>
      </c>
      <c r="O3259" s="1">
        <f t="shared" si="709"/>
        <v>0</v>
      </c>
      <c r="P3259">
        <f t="shared" si="710"/>
        <v>100</v>
      </c>
    </row>
    <row r="3260" spans="1:16" x14ac:dyDescent="0.25">
      <c r="A3260" s="16">
        <f t="shared" si="711"/>
        <v>3258</v>
      </c>
      <c r="B3260" s="16">
        <f t="shared" si="700"/>
        <v>54</v>
      </c>
      <c r="C3260" s="1">
        <f t="shared" si="712"/>
        <v>5</v>
      </c>
      <c r="D3260" s="1">
        <f>VLOOKUP(C3260,Uitleg!$H$10:$K$14,2,FALSE)</f>
        <v>1</v>
      </c>
      <c r="E3260" s="1">
        <f>VLOOKUP(C3260,Uitleg!$H$10:$K$14,3,FALSE)</f>
        <v>1</v>
      </c>
      <c r="F3260">
        <f t="shared" si="713"/>
        <v>56</v>
      </c>
      <c r="G3260" s="17">
        <f t="shared" si="701"/>
        <v>82.217081984156451</v>
      </c>
      <c r="H3260" s="1">
        <f t="shared" si="702"/>
        <v>0</v>
      </c>
      <c r="I3260" s="1">
        <f t="shared" si="703"/>
        <v>0</v>
      </c>
      <c r="J3260" s="1">
        <f t="shared" si="704"/>
        <v>0</v>
      </c>
      <c r="K3260" s="1">
        <f t="shared" si="705"/>
        <v>0</v>
      </c>
      <c r="L3260" s="1">
        <f t="shared" si="706"/>
        <v>0</v>
      </c>
      <c r="M3260" s="1">
        <f t="shared" si="707"/>
        <v>0</v>
      </c>
      <c r="N3260" s="1" t="str">
        <f t="shared" si="708"/>
        <v>nee</v>
      </c>
      <c r="O3260" s="1">
        <f t="shared" si="709"/>
        <v>0</v>
      </c>
      <c r="P3260">
        <f t="shared" si="710"/>
        <v>100</v>
      </c>
    </row>
    <row r="3261" spans="1:16" x14ac:dyDescent="0.25">
      <c r="A3261" s="16">
        <f t="shared" si="711"/>
        <v>3259</v>
      </c>
      <c r="B3261" s="16">
        <f t="shared" si="700"/>
        <v>54</v>
      </c>
      <c r="C3261" s="1">
        <f t="shared" si="712"/>
        <v>5</v>
      </c>
      <c r="D3261" s="1">
        <f>VLOOKUP(C3261,Uitleg!$H$10:$K$14,2,FALSE)</f>
        <v>1</v>
      </c>
      <c r="E3261" s="1">
        <f>VLOOKUP(C3261,Uitleg!$H$10:$K$14,3,FALSE)</f>
        <v>1</v>
      </c>
      <c r="F3261">
        <f t="shared" si="713"/>
        <v>57</v>
      </c>
      <c r="G3261" s="17">
        <f t="shared" si="701"/>
        <v>82.22465856122686</v>
      </c>
      <c r="H3261" s="1">
        <f t="shared" si="702"/>
        <v>0</v>
      </c>
      <c r="I3261" s="1">
        <f t="shared" si="703"/>
        <v>0</v>
      </c>
      <c r="J3261" s="1">
        <f t="shared" si="704"/>
        <v>0</v>
      </c>
      <c r="K3261" s="1">
        <f t="shared" si="705"/>
        <v>0</v>
      </c>
      <c r="L3261" s="1">
        <f t="shared" si="706"/>
        <v>0</v>
      </c>
      <c r="M3261" s="1">
        <f t="shared" si="707"/>
        <v>0</v>
      </c>
      <c r="N3261" s="1" t="str">
        <f t="shared" si="708"/>
        <v>nee</v>
      </c>
      <c r="O3261" s="1">
        <f t="shared" si="709"/>
        <v>0</v>
      </c>
      <c r="P3261">
        <f t="shared" si="710"/>
        <v>100</v>
      </c>
    </row>
    <row r="3262" spans="1:16" x14ac:dyDescent="0.25">
      <c r="A3262" s="16">
        <f t="shared" si="711"/>
        <v>3260</v>
      </c>
      <c r="B3262" s="16">
        <f t="shared" si="700"/>
        <v>54</v>
      </c>
      <c r="C3262" s="1">
        <f t="shared" si="712"/>
        <v>5</v>
      </c>
      <c r="D3262" s="1">
        <f>VLOOKUP(C3262,Uitleg!$H$10:$K$14,2,FALSE)</f>
        <v>1</v>
      </c>
      <c r="E3262" s="1">
        <f>VLOOKUP(C3262,Uitleg!$H$10:$K$14,3,FALSE)</f>
        <v>1</v>
      </c>
      <c r="F3262">
        <f t="shared" si="713"/>
        <v>58</v>
      </c>
      <c r="G3262" s="17">
        <f t="shared" si="701"/>
        <v>82.231131863492436</v>
      </c>
      <c r="H3262" s="1">
        <f t="shared" si="702"/>
        <v>0</v>
      </c>
      <c r="I3262" s="1">
        <f t="shared" si="703"/>
        <v>0</v>
      </c>
      <c r="J3262" s="1">
        <f t="shared" si="704"/>
        <v>0</v>
      </c>
      <c r="K3262" s="1">
        <f t="shared" si="705"/>
        <v>0</v>
      </c>
      <c r="L3262" s="1">
        <f t="shared" si="706"/>
        <v>0</v>
      </c>
      <c r="M3262" s="1">
        <f t="shared" si="707"/>
        <v>0</v>
      </c>
      <c r="N3262" s="1" t="str">
        <f t="shared" si="708"/>
        <v>nee</v>
      </c>
      <c r="O3262" s="1">
        <f t="shared" si="709"/>
        <v>0</v>
      </c>
      <c r="P3262">
        <f t="shared" si="710"/>
        <v>100</v>
      </c>
    </row>
    <row r="3263" spans="1:16" x14ac:dyDescent="0.25">
      <c r="A3263" s="16">
        <f t="shared" si="711"/>
        <v>3261</v>
      </c>
      <c r="B3263" s="16">
        <f t="shared" si="700"/>
        <v>54</v>
      </c>
      <c r="C3263" s="1">
        <f t="shared" si="712"/>
        <v>5</v>
      </c>
      <c r="D3263" s="1">
        <f>VLOOKUP(C3263,Uitleg!$H$10:$K$14,2,FALSE)</f>
        <v>1</v>
      </c>
      <c r="E3263" s="1">
        <f>VLOOKUP(C3263,Uitleg!$H$10:$K$14,3,FALSE)</f>
        <v>1</v>
      </c>
      <c r="F3263">
        <f t="shared" si="713"/>
        <v>59</v>
      </c>
      <c r="G3263" s="17">
        <f t="shared" si="701"/>
        <v>82.236499984468082</v>
      </c>
      <c r="H3263" s="1">
        <f t="shared" si="702"/>
        <v>0</v>
      </c>
      <c r="I3263" s="1">
        <f t="shared" si="703"/>
        <v>0</v>
      </c>
      <c r="J3263" s="1">
        <f t="shared" si="704"/>
        <v>0</v>
      </c>
      <c r="K3263" s="1">
        <f t="shared" si="705"/>
        <v>0</v>
      </c>
      <c r="L3263" s="1">
        <f t="shared" si="706"/>
        <v>0</v>
      </c>
      <c r="M3263" s="1">
        <f t="shared" si="707"/>
        <v>0</v>
      </c>
      <c r="N3263" s="1" t="str">
        <f t="shared" si="708"/>
        <v>nee</v>
      </c>
      <c r="O3263" s="1">
        <f t="shared" si="709"/>
        <v>0</v>
      </c>
      <c r="P3263">
        <f t="shared" si="710"/>
        <v>100</v>
      </c>
    </row>
    <row r="3264" spans="1:16" x14ac:dyDescent="0.25">
      <c r="A3264" s="16">
        <f t="shared" si="711"/>
        <v>3262</v>
      </c>
      <c r="B3264" s="16">
        <f t="shared" si="700"/>
        <v>54</v>
      </c>
      <c r="C3264" s="1">
        <f t="shared" si="712"/>
        <v>5</v>
      </c>
      <c r="D3264" s="1">
        <f>VLOOKUP(C3264,Uitleg!$H$10:$K$14,2,FALSE)</f>
        <v>1</v>
      </c>
      <c r="E3264" s="1">
        <f>VLOOKUP(C3264,Uitleg!$H$10:$K$14,3,FALSE)</f>
        <v>1</v>
      </c>
      <c r="F3264">
        <f t="shared" si="713"/>
        <v>60</v>
      </c>
      <c r="G3264" s="17">
        <f t="shared" si="701"/>
        <v>82.240761058661249</v>
      </c>
      <c r="H3264" s="1">
        <f t="shared" si="702"/>
        <v>0</v>
      </c>
      <c r="I3264" s="1">
        <f t="shared" si="703"/>
        <v>0</v>
      </c>
      <c r="J3264" s="1">
        <f t="shared" si="704"/>
        <v>0</v>
      </c>
      <c r="K3264" s="1">
        <f t="shared" si="705"/>
        <v>0</v>
      </c>
      <c r="L3264" s="1">
        <f t="shared" si="706"/>
        <v>0</v>
      </c>
      <c r="M3264" s="1">
        <f t="shared" si="707"/>
        <v>0</v>
      </c>
      <c r="N3264" s="1" t="str">
        <f t="shared" si="708"/>
        <v>nee</v>
      </c>
      <c r="O3264" s="1">
        <f t="shared" si="709"/>
        <v>0</v>
      </c>
      <c r="P3264">
        <f t="shared" si="710"/>
        <v>100</v>
      </c>
    </row>
    <row r="3265" spans="1:16" x14ac:dyDescent="0.25">
      <c r="A3265" s="16">
        <f t="shared" si="711"/>
        <v>3263</v>
      </c>
      <c r="B3265" s="16">
        <f t="shared" si="700"/>
        <v>54</v>
      </c>
      <c r="C3265" s="1">
        <f t="shared" si="712"/>
        <v>5</v>
      </c>
      <c r="D3265" s="1">
        <f>VLOOKUP(C3265,Uitleg!$H$10:$K$14,2,FALSE)</f>
        <v>1</v>
      </c>
      <c r="E3265" s="1">
        <f>VLOOKUP(C3265,Uitleg!$H$10:$K$14,3,FALSE)</f>
        <v>1</v>
      </c>
      <c r="F3265">
        <f t="shared" si="713"/>
        <v>61</v>
      </c>
      <c r="G3265" s="17">
        <f t="shared" si="701"/>
        <v>82.243913261655905</v>
      </c>
      <c r="H3265" s="1">
        <f t="shared" si="702"/>
        <v>0</v>
      </c>
      <c r="I3265" s="1">
        <f t="shared" si="703"/>
        <v>0</v>
      </c>
      <c r="J3265" s="1">
        <f t="shared" si="704"/>
        <v>0</v>
      </c>
      <c r="K3265" s="1">
        <f t="shared" si="705"/>
        <v>0</v>
      </c>
      <c r="L3265" s="1">
        <f t="shared" si="706"/>
        <v>0</v>
      </c>
      <c r="M3265" s="1">
        <f t="shared" si="707"/>
        <v>0</v>
      </c>
      <c r="N3265" s="1" t="str">
        <f t="shared" si="708"/>
        <v>nee</v>
      </c>
      <c r="O3265" s="1">
        <f t="shared" si="709"/>
        <v>0</v>
      </c>
      <c r="P3265">
        <f t="shared" si="710"/>
        <v>100</v>
      </c>
    </row>
    <row r="3266" spans="1:16" x14ac:dyDescent="0.25">
      <c r="A3266" s="16">
        <f t="shared" si="711"/>
        <v>3264</v>
      </c>
      <c r="B3266" s="16">
        <f t="shared" ref="B3266:B3329" si="714">TRUNC(A3266/60,0)</f>
        <v>54</v>
      </c>
      <c r="C3266" s="1">
        <f t="shared" si="712"/>
        <v>5</v>
      </c>
      <c r="D3266" s="1">
        <f>VLOOKUP(C3266,Uitleg!$H$10:$K$14,2,FALSE)</f>
        <v>1</v>
      </c>
      <c r="E3266" s="1">
        <f>VLOOKUP(C3266,Uitleg!$H$10:$K$14,3,FALSE)</f>
        <v>1</v>
      </c>
      <c r="F3266">
        <f t="shared" si="713"/>
        <v>62</v>
      </c>
      <c r="G3266" s="17">
        <f t="shared" ref="G3266:G3329" si="715">50+SIN(A3266/(PeriodeSinus1*30/PI()))*20+SIN(A3266/(PeriodeSinus2*30/PI()))*30</f>
        <v>82.245954810195158</v>
      </c>
      <c r="H3266" s="1">
        <f t="shared" ref="H3266:H3329" si="716">IF(AND(C3266=1,F3266&gt;MaxWachttijd-G3266/2),1,0)</f>
        <v>0</v>
      </c>
      <c r="I3266" s="1">
        <f t="shared" ref="I3266:I3329" si="717">IF(AND(C3266=2,G3266&lt;=Uitschakeldrempel,F3266&gt;DuurGroen),1,0)</f>
        <v>0</v>
      </c>
      <c r="J3266" s="1">
        <f t="shared" ref="J3266:J3329" si="718">IF(AND(C3266=2,G3266&gt;Uitschakeldrempel),1,0)</f>
        <v>0</v>
      </c>
      <c r="K3266" s="1">
        <f t="shared" ref="K3266:K3329" si="719">IF(AND(C3266=3,F3266&gt;MaxWachttijd-G3266/2),1,0)</f>
        <v>0</v>
      </c>
      <c r="L3266" s="1">
        <f t="shared" ref="L3266:L3329" si="720">IF(AND(C3266=4,F3266&gt;DuurGroen),1,0)</f>
        <v>0</v>
      </c>
      <c r="M3266" s="1">
        <f t="shared" ref="M3266:M3329" si="721">IF(AND(C3266=5,G3266&lt;Inschakeldrempel),1,0)</f>
        <v>0</v>
      </c>
      <c r="N3266" s="1" t="str">
        <f t="shared" ref="N3266:N3329" si="722">IF(SUM(H3266:M3266)=0,"nee","JA")</f>
        <v>nee</v>
      </c>
      <c r="O3266" s="1">
        <f t="shared" ref="O3266:O3329" si="723">H3266*2+I3266*3+J3266*5+K3266*4+L3266*1+M3266*4</f>
        <v>0</v>
      </c>
      <c r="P3266">
        <f t="shared" ref="P3266:P3329" si="724">D3266*50+E3266*50</f>
        <v>100</v>
      </c>
    </row>
    <row r="3267" spans="1:16" x14ac:dyDescent="0.25">
      <c r="A3267" s="16">
        <f t="shared" ref="A3267:A3330" si="725">A3266+Tijdstap</f>
        <v>3265</v>
      </c>
      <c r="B3267" s="16">
        <f t="shared" si="714"/>
        <v>54</v>
      </c>
      <c r="C3267" s="1">
        <f t="shared" ref="C3267:C3330" si="726">IF(O3266=0,C3266,O3266)</f>
        <v>5</v>
      </c>
      <c r="D3267" s="1">
        <f>VLOOKUP(C3267,Uitleg!$H$10:$K$14,2,FALSE)</f>
        <v>1</v>
      </c>
      <c r="E3267" s="1">
        <f>VLOOKUP(C3267,Uitleg!$H$10:$K$14,3,FALSE)</f>
        <v>1</v>
      </c>
      <c r="F3267">
        <f t="shared" ref="F3267:F3330" si="727">IF(C3267=C3266,F3266+Tijdstap,0)</f>
        <v>63</v>
      </c>
      <c r="G3267" s="17">
        <f t="shared" si="715"/>
        <v>82.246883962262444</v>
      </c>
      <c r="H3267" s="1">
        <f t="shared" si="716"/>
        <v>0</v>
      </c>
      <c r="I3267" s="1">
        <f t="shared" si="717"/>
        <v>0</v>
      </c>
      <c r="J3267" s="1">
        <f t="shared" si="718"/>
        <v>0</v>
      </c>
      <c r="K3267" s="1">
        <f t="shared" si="719"/>
        <v>0</v>
      </c>
      <c r="L3267" s="1">
        <f t="shared" si="720"/>
        <v>0</v>
      </c>
      <c r="M3267" s="1">
        <f t="shared" si="721"/>
        <v>0</v>
      </c>
      <c r="N3267" s="1" t="str">
        <f t="shared" si="722"/>
        <v>nee</v>
      </c>
      <c r="O3267" s="1">
        <f t="shared" si="723"/>
        <v>0</v>
      </c>
      <c r="P3267">
        <f t="shared" si="724"/>
        <v>100</v>
      </c>
    </row>
    <row r="3268" spans="1:16" x14ac:dyDescent="0.25">
      <c r="A3268" s="16">
        <f t="shared" si="725"/>
        <v>3266</v>
      </c>
      <c r="B3268" s="16">
        <f t="shared" si="714"/>
        <v>54</v>
      </c>
      <c r="C3268" s="1">
        <f t="shared" si="726"/>
        <v>5</v>
      </c>
      <c r="D3268" s="1">
        <f>VLOOKUP(C3268,Uitleg!$H$10:$K$14,2,FALSE)</f>
        <v>1</v>
      </c>
      <c r="E3268" s="1">
        <f>VLOOKUP(C3268,Uitleg!$H$10:$K$14,3,FALSE)</f>
        <v>1</v>
      </c>
      <c r="F3268">
        <f t="shared" si="727"/>
        <v>64</v>
      </c>
      <c r="G3268" s="17">
        <f t="shared" si="715"/>
        <v>82.246699017160552</v>
      </c>
      <c r="H3268" s="1">
        <f t="shared" si="716"/>
        <v>0</v>
      </c>
      <c r="I3268" s="1">
        <f t="shared" si="717"/>
        <v>0</v>
      </c>
      <c r="J3268" s="1">
        <f t="shared" si="718"/>
        <v>0</v>
      </c>
      <c r="K3268" s="1">
        <f t="shared" si="719"/>
        <v>0</v>
      </c>
      <c r="L3268" s="1">
        <f t="shared" si="720"/>
        <v>0</v>
      </c>
      <c r="M3268" s="1">
        <f t="shared" si="721"/>
        <v>0</v>
      </c>
      <c r="N3268" s="1" t="str">
        <f t="shared" si="722"/>
        <v>nee</v>
      </c>
      <c r="O3268" s="1">
        <f t="shared" si="723"/>
        <v>0</v>
      </c>
      <c r="P3268">
        <f t="shared" si="724"/>
        <v>100</v>
      </c>
    </row>
    <row r="3269" spans="1:16" x14ac:dyDescent="0.25">
      <c r="A3269" s="16">
        <f t="shared" si="725"/>
        <v>3267</v>
      </c>
      <c r="B3269" s="16">
        <f t="shared" si="714"/>
        <v>54</v>
      </c>
      <c r="C3269" s="1">
        <f t="shared" si="726"/>
        <v>5</v>
      </c>
      <c r="D3269" s="1">
        <f>VLOOKUP(C3269,Uitleg!$H$10:$K$14,2,FALSE)</f>
        <v>1</v>
      </c>
      <c r="E3269" s="1">
        <f>VLOOKUP(C3269,Uitleg!$H$10:$K$14,3,FALSE)</f>
        <v>1</v>
      </c>
      <c r="F3269">
        <f t="shared" si="727"/>
        <v>65</v>
      </c>
      <c r="G3269" s="17">
        <f t="shared" si="715"/>
        <v>82.245398315589867</v>
      </c>
      <c r="H3269" s="1">
        <f t="shared" si="716"/>
        <v>0</v>
      </c>
      <c r="I3269" s="1">
        <f t="shared" si="717"/>
        <v>0</v>
      </c>
      <c r="J3269" s="1">
        <f t="shared" si="718"/>
        <v>0</v>
      </c>
      <c r="K3269" s="1">
        <f t="shared" si="719"/>
        <v>0</v>
      </c>
      <c r="L3269" s="1">
        <f t="shared" si="720"/>
        <v>0</v>
      </c>
      <c r="M3269" s="1">
        <f t="shared" si="721"/>
        <v>0</v>
      </c>
      <c r="N3269" s="1" t="str">
        <f t="shared" si="722"/>
        <v>nee</v>
      </c>
      <c r="O3269" s="1">
        <f t="shared" si="723"/>
        <v>0</v>
      </c>
      <c r="P3269">
        <f t="shared" si="724"/>
        <v>100</v>
      </c>
    </row>
    <row r="3270" spans="1:16" x14ac:dyDescent="0.25">
      <c r="A3270" s="16">
        <f t="shared" si="725"/>
        <v>3268</v>
      </c>
      <c r="B3270" s="16">
        <f t="shared" si="714"/>
        <v>54</v>
      </c>
      <c r="C3270" s="1">
        <f t="shared" si="726"/>
        <v>5</v>
      </c>
      <c r="D3270" s="1">
        <f>VLOOKUP(C3270,Uitleg!$H$10:$K$14,2,FALSE)</f>
        <v>1</v>
      </c>
      <c r="E3270" s="1">
        <f>VLOOKUP(C3270,Uitleg!$H$10:$K$14,3,FALSE)</f>
        <v>1</v>
      </c>
      <c r="F3270">
        <f t="shared" si="727"/>
        <v>66</v>
      </c>
      <c r="G3270" s="17">
        <f t="shared" si="715"/>
        <v>82.242980239724446</v>
      </c>
      <c r="H3270" s="1">
        <f t="shared" si="716"/>
        <v>0</v>
      </c>
      <c r="I3270" s="1">
        <f t="shared" si="717"/>
        <v>0</v>
      </c>
      <c r="J3270" s="1">
        <f t="shared" si="718"/>
        <v>0</v>
      </c>
      <c r="K3270" s="1">
        <f t="shared" si="719"/>
        <v>0</v>
      </c>
      <c r="L3270" s="1">
        <f t="shared" si="720"/>
        <v>0</v>
      </c>
      <c r="M3270" s="1">
        <f t="shared" si="721"/>
        <v>0</v>
      </c>
      <c r="N3270" s="1" t="str">
        <f t="shared" si="722"/>
        <v>nee</v>
      </c>
      <c r="O3270" s="1">
        <f t="shared" si="723"/>
        <v>0</v>
      </c>
      <c r="P3270">
        <f t="shared" si="724"/>
        <v>100</v>
      </c>
    </row>
    <row r="3271" spans="1:16" x14ac:dyDescent="0.25">
      <c r="A3271" s="16">
        <f t="shared" si="725"/>
        <v>3269</v>
      </c>
      <c r="B3271" s="16">
        <f t="shared" si="714"/>
        <v>54</v>
      </c>
      <c r="C3271" s="1">
        <f t="shared" si="726"/>
        <v>5</v>
      </c>
      <c r="D3271" s="1">
        <f>VLOOKUP(C3271,Uitleg!$H$10:$K$14,2,FALSE)</f>
        <v>1</v>
      </c>
      <c r="E3271" s="1">
        <f>VLOOKUP(C3271,Uitleg!$H$10:$K$14,3,FALSE)</f>
        <v>1</v>
      </c>
      <c r="F3271">
        <f t="shared" si="727"/>
        <v>67</v>
      </c>
      <c r="G3271" s="17">
        <f t="shared" si="715"/>
        <v>82.239443213286904</v>
      </c>
      <c r="H3271" s="1">
        <f t="shared" si="716"/>
        <v>0</v>
      </c>
      <c r="I3271" s="1">
        <f t="shared" si="717"/>
        <v>0</v>
      </c>
      <c r="J3271" s="1">
        <f t="shared" si="718"/>
        <v>0</v>
      </c>
      <c r="K3271" s="1">
        <f t="shared" si="719"/>
        <v>0</v>
      </c>
      <c r="L3271" s="1">
        <f t="shared" si="720"/>
        <v>0</v>
      </c>
      <c r="M3271" s="1">
        <f t="shared" si="721"/>
        <v>0</v>
      </c>
      <c r="N3271" s="1" t="str">
        <f t="shared" si="722"/>
        <v>nee</v>
      </c>
      <c r="O3271" s="1">
        <f t="shared" si="723"/>
        <v>0</v>
      </c>
      <c r="P3271">
        <f t="shared" si="724"/>
        <v>100</v>
      </c>
    </row>
    <row r="3272" spans="1:16" x14ac:dyDescent="0.25">
      <c r="A3272" s="16">
        <f t="shared" si="725"/>
        <v>3270</v>
      </c>
      <c r="B3272" s="16">
        <f t="shared" si="714"/>
        <v>54</v>
      </c>
      <c r="C3272" s="1">
        <f t="shared" si="726"/>
        <v>5</v>
      </c>
      <c r="D3272" s="1">
        <f>VLOOKUP(C3272,Uitleg!$H$10:$K$14,2,FALSE)</f>
        <v>1</v>
      </c>
      <c r="E3272" s="1">
        <f>VLOOKUP(C3272,Uitleg!$H$10:$K$14,3,FALSE)</f>
        <v>1</v>
      </c>
      <c r="F3272">
        <f t="shared" si="727"/>
        <v>68</v>
      </c>
      <c r="G3272" s="17">
        <f t="shared" si="715"/>
        <v>82.234785701621576</v>
      </c>
      <c r="H3272" s="1">
        <f t="shared" si="716"/>
        <v>0</v>
      </c>
      <c r="I3272" s="1">
        <f t="shared" si="717"/>
        <v>0</v>
      </c>
      <c r="J3272" s="1">
        <f t="shared" si="718"/>
        <v>0</v>
      </c>
      <c r="K3272" s="1">
        <f t="shared" si="719"/>
        <v>0</v>
      </c>
      <c r="L3272" s="1">
        <f t="shared" si="720"/>
        <v>0</v>
      </c>
      <c r="M3272" s="1">
        <f t="shared" si="721"/>
        <v>0</v>
      </c>
      <c r="N3272" s="1" t="str">
        <f t="shared" si="722"/>
        <v>nee</v>
      </c>
      <c r="O3272" s="1">
        <f t="shared" si="723"/>
        <v>0</v>
      </c>
      <c r="P3272">
        <f t="shared" si="724"/>
        <v>100</v>
      </c>
    </row>
    <row r="3273" spans="1:16" x14ac:dyDescent="0.25">
      <c r="A3273" s="16">
        <f t="shared" si="725"/>
        <v>3271</v>
      </c>
      <c r="B3273" s="16">
        <f t="shared" si="714"/>
        <v>54</v>
      </c>
      <c r="C3273" s="1">
        <f t="shared" si="726"/>
        <v>5</v>
      </c>
      <c r="D3273" s="1">
        <f>VLOOKUP(C3273,Uitleg!$H$10:$K$14,2,FALSE)</f>
        <v>1</v>
      </c>
      <c r="E3273" s="1">
        <f>VLOOKUP(C3273,Uitleg!$H$10:$K$14,3,FALSE)</f>
        <v>1</v>
      </c>
      <c r="F3273">
        <f t="shared" si="727"/>
        <v>69</v>
      </c>
      <c r="G3273" s="17">
        <f t="shared" si="715"/>
        <v>82.229006211765977</v>
      </c>
      <c r="H3273" s="1">
        <f t="shared" si="716"/>
        <v>0</v>
      </c>
      <c r="I3273" s="1">
        <f t="shared" si="717"/>
        <v>0</v>
      </c>
      <c r="J3273" s="1">
        <f t="shared" si="718"/>
        <v>0</v>
      </c>
      <c r="K3273" s="1">
        <f t="shared" si="719"/>
        <v>0</v>
      </c>
      <c r="L3273" s="1">
        <f t="shared" si="720"/>
        <v>0</v>
      </c>
      <c r="M3273" s="1">
        <f t="shared" si="721"/>
        <v>0</v>
      </c>
      <c r="N3273" s="1" t="str">
        <f t="shared" si="722"/>
        <v>nee</v>
      </c>
      <c r="O3273" s="1">
        <f t="shared" si="723"/>
        <v>0</v>
      </c>
      <c r="P3273">
        <f t="shared" si="724"/>
        <v>100</v>
      </c>
    </row>
    <row r="3274" spans="1:16" x14ac:dyDescent="0.25">
      <c r="A3274" s="16">
        <f t="shared" si="725"/>
        <v>3272</v>
      </c>
      <c r="B3274" s="16">
        <f t="shared" si="714"/>
        <v>54</v>
      </c>
      <c r="C3274" s="1">
        <f t="shared" si="726"/>
        <v>5</v>
      </c>
      <c r="D3274" s="1">
        <f>VLOOKUP(C3274,Uitleg!$H$10:$K$14,2,FALSE)</f>
        <v>1</v>
      </c>
      <c r="E3274" s="1">
        <f>VLOOKUP(C3274,Uitleg!$H$10:$K$14,3,FALSE)</f>
        <v>1</v>
      </c>
      <c r="F3274">
        <f t="shared" si="727"/>
        <v>70</v>
      </c>
      <c r="G3274" s="17">
        <f t="shared" si="715"/>
        <v>82.222103292520927</v>
      </c>
      <c r="H3274" s="1">
        <f t="shared" si="716"/>
        <v>0</v>
      </c>
      <c r="I3274" s="1">
        <f t="shared" si="717"/>
        <v>0</v>
      </c>
      <c r="J3274" s="1">
        <f t="shared" si="718"/>
        <v>0</v>
      </c>
      <c r="K3274" s="1">
        <f t="shared" si="719"/>
        <v>0</v>
      </c>
      <c r="L3274" s="1">
        <f t="shared" si="720"/>
        <v>0</v>
      </c>
      <c r="M3274" s="1">
        <f t="shared" si="721"/>
        <v>0</v>
      </c>
      <c r="N3274" s="1" t="str">
        <f t="shared" si="722"/>
        <v>nee</v>
      </c>
      <c r="O3274" s="1">
        <f t="shared" si="723"/>
        <v>0</v>
      </c>
      <c r="P3274">
        <f t="shared" si="724"/>
        <v>100</v>
      </c>
    </row>
    <row r="3275" spans="1:16" x14ac:dyDescent="0.25">
      <c r="A3275" s="16">
        <f t="shared" si="725"/>
        <v>3273</v>
      </c>
      <c r="B3275" s="16">
        <f t="shared" si="714"/>
        <v>54</v>
      </c>
      <c r="C3275" s="1">
        <f t="shared" si="726"/>
        <v>5</v>
      </c>
      <c r="D3275" s="1">
        <f>VLOOKUP(C3275,Uitleg!$H$10:$K$14,2,FALSE)</f>
        <v>1</v>
      </c>
      <c r="E3275" s="1">
        <f>VLOOKUP(C3275,Uitleg!$H$10:$K$14,3,FALSE)</f>
        <v>1</v>
      </c>
      <c r="F3275">
        <f t="shared" si="727"/>
        <v>71</v>
      </c>
      <c r="G3275" s="17">
        <f t="shared" si="715"/>
        <v>82.214075534519196</v>
      </c>
      <c r="H3275" s="1">
        <f t="shared" si="716"/>
        <v>0</v>
      </c>
      <c r="I3275" s="1">
        <f t="shared" si="717"/>
        <v>0</v>
      </c>
      <c r="J3275" s="1">
        <f t="shared" si="718"/>
        <v>0</v>
      </c>
      <c r="K3275" s="1">
        <f t="shared" si="719"/>
        <v>0</v>
      </c>
      <c r="L3275" s="1">
        <f t="shared" si="720"/>
        <v>0</v>
      </c>
      <c r="M3275" s="1">
        <f t="shared" si="721"/>
        <v>0</v>
      </c>
      <c r="N3275" s="1" t="str">
        <f t="shared" si="722"/>
        <v>nee</v>
      </c>
      <c r="O3275" s="1">
        <f t="shared" si="723"/>
        <v>0</v>
      </c>
      <c r="P3275">
        <f t="shared" si="724"/>
        <v>100</v>
      </c>
    </row>
    <row r="3276" spans="1:16" x14ac:dyDescent="0.25">
      <c r="A3276" s="16">
        <f t="shared" si="725"/>
        <v>3274</v>
      </c>
      <c r="B3276" s="16">
        <f t="shared" si="714"/>
        <v>54</v>
      </c>
      <c r="C3276" s="1">
        <f t="shared" si="726"/>
        <v>5</v>
      </c>
      <c r="D3276" s="1">
        <f>VLOOKUP(C3276,Uitleg!$H$10:$K$14,2,FALSE)</f>
        <v>1</v>
      </c>
      <c r="E3276" s="1">
        <f>VLOOKUP(C3276,Uitleg!$H$10:$K$14,3,FALSE)</f>
        <v>1</v>
      </c>
      <c r="F3276">
        <f t="shared" si="727"/>
        <v>72</v>
      </c>
      <c r="G3276" s="17">
        <f t="shared" si="715"/>
        <v>82.204921570291901</v>
      </c>
      <c r="H3276" s="1">
        <f t="shared" si="716"/>
        <v>0</v>
      </c>
      <c r="I3276" s="1">
        <f t="shared" si="717"/>
        <v>0</v>
      </c>
      <c r="J3276" s="1">
        <f t="shared" si="718"/>
        <v>0</v>
      </c>
      <c r="K3276" s="1">
        <f t="shared" si="719"/>
        <v>0</v>
      </c>
      <c r="L3276" s="1">
        <f t="shared" si="720"/>
        <v>0</v>
      </c>
      <c r="M3276" s="1">
        <f t="shared" si="721"/>
        <v>0</v>
      </c>
      <c r="N3276" s="1" t="str">
        <f t="shared" si="722"/>
        <v>nee</v>
      </c>
      <c r="O3276" s="1">
        <f t="shared" si="723"/>
        <v>0</v>
      </c>
      <c r="P3276">
        <f t="shared" si="724"/>
        <v>100</v>
      </c>
    </row>
    <row r="3277" spans="1:16" x14ac:dyDescent="0.25">
      <c r="A3277" s="16">
        <f t="shared" si="725"/>
        <v>3275</v>
      </c>
      <c r="B3277" s="16">
        <f t="shared" si="714"/>
        <v>54</v>
      </c>
      <c r="C3277" s="1">
        <f t="shared" si="726"/>
        <v>5</v>
      </c>
      <c r="D3277" s="1">
        <f>VLOOKUP(C3277,Uitleg!$H$10:$K$14,2,FALSE)</f>
        <v>1</v>
      </c>
      <c r="E3277" s="1">
        <f>VLOOKUP(C3277,Uitleg!$H$10:$K$14,3,FALSE)</f>
        <v>1</v>
      </c>
      <c r="F3277">
        <f t="shared" si="727"/>
        <v>73</v>
      </c>
      <c r="G3277" s="17">
        <f t="shared" si="715"/>
        <v>82.194640074334274</v>
      </c>
      <c r="H3277" s="1">
        <f t="shared" si="716"/>
        <v>0</v>
      </c>
      <c r="I3277" s="1">
        <f t="shared" si="717"/>
        <v>0</v>
      </c>
      <c r="J3277" s="1">
        <f t="shared" si="718"/>
        <v>0</v>
      </c>
      <c r="K3277" s="1">
        <f t="shared" si="719"/>
        <v>0</v>
      </c>
      <c r="L3277" s="1">
        <f t="shared" si="720"/>
        <v>0</v>
      </c>
      <c r="M3277" s="1">
        <f t="shared" si="721"/>
        <v>0</v>
      </c>
      <c r="N3277" s="1" t="str">
        <f t="shared" si="722"/>
        <v>nee</v>
      </c>
      <c r="O3277" s="1">
        <f t="shared" si="723"/>
        <v>0</v>
      </c>
      <c r="P3277">
        <f t="shared" si="724"/>
        <v>100</v>
      </c>
    </row>
    <row r="3278" spans="1:16" x14ac:dyDescent="0.25">
      <c r="A3278" s="16">
        <f t="shared" si="725"/>
        <v>3276</v>
      </c>
      <c r="B3278" s="16">
        <f t="shared" si="714"/>
        <v>54</v>
      </c>
      <c r="C3278" s="1">
        <f t="shared" si="726"/>
        <v>5</v>
      </c>
      <c r="D3278" s="1">
        <f>VLOOKUP(C3278,Uitleg!$H$10:$K$14,2,FALSE)</f>
        <v>1</v>
      </c>
      <c r="E3278" s="1">
        <f>VLOOKUP(C3278,Uitleg!$H$10:$K$14,3,FALSE)</f>
        <v>1</v>
      </c>
      <c r="F3278">
        <f t="shared" si="727"/>
        <v>74</v>
      </c>
      <c r="G3278" s="17">
        <f t="shared" si="715"/>
        <v>82.18322976316901</v>
      </c>
      <c r="H3278" s="1">
        <f t="shared" si="716"/>
        <v>0</v>
      </c>
      <c r="I3278" s="1">
        <f t="shared" si="717"/>
        <v>0</v>
      </c>
      <c r="J3278" s="1">
        <f t="shared" si="718"/>
        <v>0</v>
      </c>
      <c r="K3278" s="1">
        <f t="shared" si="719"/>
        <v>0</v>
      </c>
      <c r="L3278" s="1">
        <f t="shared" si="720"/>
        <v>0</v>
      </c>
      <c r="M3278" s="1">
        <f t="shared" si="721"/>
        <v>0</v>
      </c>
      <c r="N3278" s="1" t="str">
        <f t="shared" si="722"/>
        <v>nee</v>
      </c>
      <c r="O3278" s="1">
        <f t="shared" si="723"/>
        <v>0</v>
      </c>
      <c r="P3278">
        <f t="shared" si="724"/>
        <v>100</v>
      </c>
    </row>
    <row r="3279" spans="1:16" x14ac:dyDescent="0.25">
      <c r="A3279" s="16">
        <f t="shared" si="725"/>
        <v>3277</v>
      </c>
      <c r="B3279" s="16">
        <f t="shared" si="714"/>
        <v>54</v>
      </c>
      <c r="C3279" s="1">
        <f t="shared" si="726"/>
        <v>5</v>
      </c>
      <c r="D3279" s="1">
        <f>VLOOKUP(C3279,Uitleg!$H$10:$K$14,2,FALSE)</f>
        <v>1</v>
      </c>
      <c r="E3279" s="1">
        <f>VLOOKUP(C3279,Uitleg!$H$10:$K$14,3,FALSE)</f>
        <v>1</v>
      </c>
      <c r="F3279">
        <f t="shared" si="727"/>
        <v>75</v>
      </c>
      <c r="G3279" s="17">
        <f t="shared" si="715"/>
        <v>82.170689395408573</v>
      </c>
      <c r="H3279" s="1">
        <f t="shared" si="716"/>
        <v>0</v>
      </c>
      <c r="I3279" s="1">
        <f t="shared" si="717"/>
        <v>0</v>
      </c>
      <c r="J3279" s="1">
        <f t="shared" si="718"/>
        <v>0</v>
      </c>
      <c r="K3279" s="1">
        <f t="shared" si="719"/>
        <v>0</v>
      </c>
      <c r="L3279" s="1">
        <f t="shared" si="720"/>
        <v>0</v>
      </c>
      <c r="M3279" s="1">
        <f t="shared" si="721"/>
        <v>0</v>
      </c>
      <c r="N3279" s="1" t="str">
        <f t="shared" si="722"/>
        <v>nee</v>
      </c>
      <c r="O3279" s="1">
        <f t="shared" si="723"/>
        <v>0</v>
      </c>
      <c r="P3279">
        <f t="shared" si="724"/>
        <v>100</v>
      </c>
    </row>
    <row r="3280" spans="1:16" x14ac:dyDescent="0.25">
      <c r="A3280" s="16">
        <f t="shared" si="725"/>
        <v>3278</v>
      </c>
      <c r="B3280" s="16">
        <f t="shared" si="714"/>
        <v>54</v>
      </c>
      <c r="C3280" s="1">
        <f t="shared" si="726"/>
        <v>5</v>
      </c>
      <c r="D3280" s="1">
        <f>VLOOKUP(C3280,Uitleg!$H$10:$K$14,2,FALSE)</f>
        <v>1</v>
      </c>
      <c r="E3280" s="1">
        <f>VLOOKUP(C3280,Uitleg!$H$10:$K$14,3,FALSE)</f>
        <v>1</v>
      </c>
      <c r="F3280">
        <f t="shared" si="727"/>
        <v>76</v>
      </c>
      <c r="G3280" s="17">
        <f t="shared" si="715"/>
        <v>82.157017771815731</v>
      </c>
      <c r="H3280" s="1">
        <f t="shared" si="716"/>
        <v>0</v>
      </c>
      <c r="I3280" s="1">
        <f t="shared" si="717"/>
        <v>0</v>
      </c>
      <c r="J3280" s="1">
        <f t="shared" si="718"/>
        <v>0</v>
      </c>
      <c r="K3280" s="1">
        <f t="shared" si="719"/>
        <v>0</v>
      </c>
      <c r="L3280" s="1">
        <f t="shared" si="720"/>
        <v>0</v>
      </c>
      <c r="M3280" s="1">
        <f t="shared" si="721"/>
        <v>0</v>
      </c>
      <c r="N3280" s="1" t="str">
        <f t="shared" si="722"/>
        <v>nee</v>
      </c>
      <c r="O3280" s="1">
        <f t="shared" si="723"/>
        <v>0</v>
      </c>
      <c r="P3280">
        <f t="shared" si="724"/>
        <v>100</v>
      </c>
    </row>
    <row r="3281" spans="1:16" x14ac:dyDescent="0.25">
      <c r="A3281" s="16">
        <f t="shared" si="725"/>
        <v>3279</v>
      </c>
      <c r="B3281" s="16">
        <f t="shared" si="714"/>
        <v>54</v>
      </c>
      <c r="C3281" s="1">
        <f t="shared" si="726"/>
        <v>5</v>
      </c>
      <c r="D3281" s="1">
        <f>VLOOKUP(C3281,Uitleg!$H$10:$K$14,2,FALSE)</f>
        <v>1</v>
      </c>
      <c r="E3281" s="1">
        <f>VLOOKUP(C3281,Uitleg!$H$10:$K$14,3,FALSE)</f>
        <v>1</v>
      </c>
      <c r="F3281">
        <f t="shared" si="727"/>
        <v>77</v>
      </c>
      <c r="G3281" s="17">
        <f t="shared" si="715"/>
        <v>82.142213735362219</v>
      </c>
      <c r="H3281" s="1">
        <f t="shared" si="716"/>
        <v>0</v>
      </c>
      <c r="I3281" s="1">
        <f t="shared" si="717"/>
        <v>0</v>
      </c>
      <c r="J3281" s="1">
        <f t="shared" si="718"/>
        <v>0</v>
      </c>
      <c r="K3281" s="1">
        <f t="shared" si="719"/>
        <v>0</v>
      </c>
      <c r="L3281" s="1">
        <f t="shared" si="720"/>
        <v>0</v>
      </c>
      <c r="M3281" s="1">
        <f t="shared" si="721"/>
        <v>0</v>
      </c>
      <c r="N3281" s="1" t="str">
        <f t="shared" si="722"/>
        <v>nee</v>
      </c>
      <c r="O3281" s="1">
        <f t="shared" si="723"/>
        <v>0</v>
      </c>
      <c r="P3281">
        <f t="shared" si="724"/>
        <v>100</v>
      </c>
    </row>
    <row r="3282" spans="1:16" x14ac:dyDescent="0.25">
      <c r="A3282" s="16">
        <f t="shared" si="725"/>
        <v>3280</v>
      </c>
      <c r="B3282" s="16">
        <f t="shared" si="714"/>
        <v>54</v>
      </c>
      <c r="C3282" s="1">
        <f t="shared" si="726"/>
        <v>5</v>
      </c>
      <c r="D3282" s="1">
        <f>VLOOKUP(C3282,Uitleg!$H$10:$K$14,2,FALSE)</f>
        <v>1</v>
      </c>
      <c r="E3282" s="1">
        <f>VLOOKUP(C3282,Uitleg!$H$10:$K$14,3,FALSE)</f>
        <v>1</v>
      </c>
      <c r="F3282">
        <f t="shared" si="727"/>
        <v>78</v>
      </c>
      <c r="G3282" s="17">
        <f t="shared" si="715"/>
        <v>82.12627617128642</v>
      </c>
      <c r="H3282" s="1">
        <f t="shared" si="716"/>
        <v>0</v>
      </c>
      <c r="I3282" s="1">
        <f t="shared" si="717"/>
        <v>0</v>
      </c>
      <c r="J3282" s="1">
        <f t="shared" si="718"/>
        <v>0</v>
      </c>
      <c r="K3282" s="1">
        <f t="shared" si="719"/>
        <v>0</v>
      </c>
      <c r="L3282" s="1">
        <f t="shared" si="720"/>
        <v>0</v>
      </c>
      <c r="M3282" s="1">
        <f t="shared" si="721"/>
        <v>0</v>
      </c>
      <c r="N3282" s="1" t="str">
        <f t="shared" si="722"/>
        <v>nee</v>
      </c>
      <c r="O3282" s="1">
        <f t="shared" si="723"/>
        <v>0</v>
      </c>
      <c r="P3282">
        <f t="shared" si="724"/>
        <v>100</v>
      </c>
    </row>
    <row r="3283" spans="1:16" x14ac:dyDescent="0.25">
      <c r="A3283" s="16">
        <f t="shared" si="725"/>
        <v>3281</v>
      </c>
      <c r="B3283" s="16">
        <f t="shared" si="714"/>
        <v>54</v>
      </c>
      <c r="C3283" s="1">
        <f t="shared" si="726"/>
        <v>5</v>
      </c>
      <c r="D3283" s="1">
        <f>VLOOKUP(C3283,Uitleg!$H$10:$K$14,2,FALSE)</f>
        <v>1</v>
      </c>
      <c r="E3283" s="1">
        <f>VLOOKUP(C3283,Uitleg!$H$10:$K$14,3,FALSE)</f>
        <v>1</v>
      </c>
      <c r="F3283">
        <f t="shared" si="727"/>
        <v>79</v>
      </c>
      <c r="G3283" s="17">
        <f t="shared" si="715"/>
        <v>82.109204007148847</v>
      </c>
      <c r="H3283" s="1">
        <f t="shared" si="716"/>
        <v>0</v>
      </c>
      <c r="I3283" s="1">
        <f t="shared" si="717"/>
        <v>0</v>
      </c>
      <c r="J3283" s="1">
        <f t="shared" si="718"/>
        <v>0</v>
      </c>
      <c r="K3283" s="1">
        <f t="shared" si="719"/>
        <v>0</v>
      </c>
      <c r="L3283" s="1">
        <f t="shared" si="720"/>
        <v>0</v>
      </c>
      <c r="M3283" s="1">
        <f t="shared" si="721"/>
        <v>0</v>
      </c>
      <c r="N3283" s="1" t="str">
        <f t="shared" si="722"/>
        <v>nee</v>
      </c>
      <c r="O3283" s="1">
        <f t="shared" si="723"/>
        <v>0</v>
      </c>
      <c r="P3283">
        <f t="shared" si="724"/>
        <v>100</v>
      </c>
    </row>
    <row r="3284" spans="1:16" x14ac:dyDescent="0.25">
      <c r="A3284" s="16">
        <f t="shared" si="725"/>
        <v>3282</v>
      </c>
      <c r="B3284" s="16">
        <f t="shared" si="714"/>
        <v>54</v>
      </c>
      <c r="C3284" s="1">
        <f t="shared" si="726"/>
        <v>5</v>
      </c>
      <c r="D3284" s="1">
        <f>VLOOKUP(C3284,Uitleg!$H$10:$K$14,2,FALSE)</f>
        <v>1</v>
      </c>
      <c r="E3284" s="1">
        <f>VLOOKUP(C3284,Uitleg!$H$10:$K$14,3,FALSE)</f>
        <v>1</v>
      </c>
      <c r="F3284">
        <f t="shared" si="727"/>
        <v>80</v>
      </c>
      <c r="G3284" s="17">
        <f t="shared" si="715"/>
        <v>82.09099621288631</v>
      </c>
      <c r="H3284" s="1">
        <f t="shared" si="716"/>
        <v>0</v>
      </c>
      <c r="I3284" s="1">
        <f t="shared" si="717"/>
        <v>0</v>
      </c>
      <c r="J3284" s="1">
        <f t="shared" si="718"/>
        <v>0</v>
      </c>
      <c r="K3284" s="1">
        <f t="shared" si="719"/>
        <v>0</v>
      </c>
      <c r="L3284" s="1">
        <f t="shared" si="720"/>
        <v>0</v>
      </c>
      <c r="M3284" s="1">
        <f t="shared" si="721"/>
        <v>0</v>
      </c>
      <c r="N3284" s="1" t="str">
        <f t="shared" si="722"/>
        <v>nee</v>
      </c>
      <c r="O3284" s="1">
        <f t="shared" si="723"/>
        <v>0</v>
      </c>
      <c r="P3284">
        <f t="shared" si="724"/>
        <v>100</v>
      </c>
    </row>
    <row r="3285" spans="1:16" x14ac:dyDescent="0.25">
      <c r="A3285" s="16">
        <f t="shared" si="725"/>
        <v>3283</v>
      </c>
      <c r="B3285" s="16">
        <f t="shared" si="714"/>
        <v>54</v>
      </c>
      <c r="C3285" s="1">
        <f t="shared" si="726"/>
        <v>5</v>
      </c>
      <c r="D3285" s="1">
        <f>VLOOKUP(C3285,Uitleg!$H$10:$K$14,2,FALSE)</f>
        <v>1</v>
      </c>
      <c r="E3285" s="1">
        <f>VLOOKUP(C3285,Uitleg!$H$10:$K$14,3,FALSE)</f>
        <v>1</v>
      </c>
      <c r="F3285">
        <f t="shared" si="727"/>
        <v>81</v>
      </c>
      <c r="G3285" s="17">
        <f t="shared" si="715"/>
        <v>82.071651800864615</v>
      </c>
      <c r="H3285" s="1">
        <f t="shared" si="716"/>
        <v>0</v>
      </c>
      <c r="I3285" s="1">
        <f t="shared" si="717"/>
        <v>0</v>
      </c>
      <c r="J3285" s="1">
        <f t="shared" si="718"/>
        <v>0</v>
      </c>
      <c r="K3285" s="1">
        <f t="shared" si="719"/>
        <v>0</v>
      </c>
      <c r="L3285" s="1">
        <f t="shared" si="720"/>
        <v>0</v>
      </c>
      <c r="M3285" s="1">
        <f t="shared" si="721"/>
        <v>0</v>
      </c>
      <c r="N3285" s="1" t="str">
        <f t="shared" si="722"/>
        <v>nee</v>
      </c>
      <c r="O3285" s="1">
        <f t="shared" si="723"/>
        <v>0</v>
      </c>
      <c r="P3285">
        <f t="shared" si="724"/>
        <v>100</v>
      </c>
    </row>
    <row r="3286" spans="1:16" x14ac:dyDescent="0.25">
      <c r="A3286" s="16">
        <f t="shared" si="725"/>
        <v>3284</v>
      </c>
      <c r="B3286" s="16">
        <f t="shared" si="714"/>
        <v>54</v>
      </c>
      <c r="C3286" s="1">
        <f t="shared" si="726"/>
        <v>5</v>
      </c>
      <c r="D3286" s="1">
        <f>VLOOKUP(C3286,Uitleg!$H$10:$K$14,2,FALSE)</f>
        <v>1</v>
      </c>
      <c r="E3286" s="1">
        <f>VLOOKUP(C3286,Uitleg!$H$10:$K$14,3,FALSE)</f>
        <v>1</v>
      </c>
      <c r="F3286">
        <f t="shared" si="727"/>
        <v>82</v>
      </c>
      <c r="G3286" s="17">
        <f t="shared" si="715"/>
        <v>82.051169825929151</v>
      </c>
      <c r="H3286" s="1">
        <f t="shared" si="716"/>
        <v>0</v>
      </c>
      <c r="I3286" s="1">
        <f t="shared" si="717"/>
        <v>0</v>
      </c>
      <c r="J3286" s="1">
        <f t="shared" si="718"/>
        <v>0</v>
      </c>
      <c r="K3286" s="1">
        <f t="shared" si="719"/>
        <v>0</v>
      </c>
      <c r="L3286" s="1">
        <f t="shared" si="720"/>
        <v>0</v>
      </c>
      <c r="M3286" s="1">
        <f t="shared" si="721"/>
        <v>0</v>
      </c>
      <c r="N3286" s="1" t="str">
        <f t="shared" si="722"/>
        <v>nee</v>
      </c>
      <c r="O3286" s="1">
        <f t="shared" si="723"/>
        <v>0</v>
      </c>
      <c r="P3286">
        <f t="shared" si="724"/>
        <v>100</v>
      </c>
    </row>
    <row r="3287" spans="1:16" x14ac:dyDescent="0.25">
      <c r="A3287" s="16">
        <f t="shared" si="725"/>
        <v>3285</v>
      </c>
      <c r="B3287" s="16">
        <f t="shared" si="714"/>
        <v>54</v>
      </c>
      <c r="C3287" s="1">
        <f t="shared" si="726"/>
        <v>5</v>
      </c>
      <c r="D3287" s="1">
        <f>VLOOKUP(C3287,Uitleg!$H$10:$K$14,2,FALSE)</f>
        <v>1</v>
      </c>
      <c r="E3287" s="1">
        <f>VLOOKUP(C3287,Uitleg!$H$10:$K$14,3,FALSE)</f>
        <v>1</v>
      </c>
      <c r="F3287">
        <f t="shared" si="727"/>
        <v>83</v>
      </c>
      <c r="G3287" s="17">
        <f t="shared" si="715"/>
        <v>82.029549385454644</v>
      </c>
      <c r="H3287" s="1">
        <f t="shared" si="716"/>
        <v>0</v>
      </c>
      <c r="I3287" s="1">
        <f t="shared" si="717"/>
        <v>0</v>
      </c>
      <c r="J3287" s="1">
        <f t="shared" si="718"/>
        <v>0</v>
      </c>
      <c r="K3287" s="1">
        <f t="shared" si="719"/>
        <v>0</v>
      </c>
      <c r="L3287" s="1">
        <f t="shared" si="720"/>
        <v>0</v>
      </c>
      <c r="M3287" s="1">
        <f t="shared" si="721"/>
        <v>0</v>
      </c>
      <c r="N3287" s="1" t="str">
        <f t="shared" si="722"/>
        <v>nee</v>
      </c>
      <c r="O3287" s="1">
        <f t="shared" si="723"/>
        <v>0</v>
      </c>
      <c r="P3287">
        <f t="shared" si="724"/>
        <v>100</v>
      </c>
    </row>
    <row r="3288" spans="1:16" x14ac:dyDescent="0.25">
      <c r="A3288" s="16">
        <f t="shared" si="725"/>
        <v>3286</v>
      </c>
      <c r="B3288" s="16">
        <f t="shared" si="714"/>
        <v>54</v>
      </c>
      <c r="C3288" s="1">
        <f t="shared" si="726"/>
        <v>5</v>
      </c>
      <c r="D3288" s="1">
        <f>VLOOKUP(C3288,Uitleg!$H$10:$K$14,2,FALSE)</f>
        <v>1</v>
      </c>
      <c r="E3288" s="1">
        <f>VLOOKUP(C3288,Uitleg!$H$10:$K$14,3,FALSE)</f>
        <v>1</v>
      </c>
      <c r="F3288">
        <f t="shared" si="727"/>
        <v>84</v>
      </c>
      <c r="G3288" s="17">
        <f t="shared" si="715"/>
        <v>82.006789619392435</v>
      </c>
      <c r="H3288" s="1">
        <f t="shared" si="716"/>
        <v>0</v>
      </c>
      <c r="I3288" s="1">
        <f t="shared" si="717"/>
        <v>0</v>
      </c>
      <c r="J3288" s="1">
        <f t="shared" si="718"/>
        <v>0</v>
      </c>
      <c r="K3288" s="1">
        <f t="shared" si="719"/>
        <v>0</v>
      </c>
      <c r="L3288" s="1">
        <f t="shared" si="720"/>
        <v>0</v>
      </c>
      <c r="M3288" s="1">
        <f t="shared" si="721"/>
        <v>0</v>
      </c>
      <c r="N3288" s="1" t="str">
        <f t="shared" si="722"/>
        <v>nee</v>
      </c>
      <c r="O3288" s="1">
        <f t="shared" si="723"/>
        <v>0</v>
      </c>
      <c r="P3288">
        <f t="shared" si="724"/>
        <v>100</v>
      </c>
    </row>
    <row r="3289" spans="1:16" x14ac:dyDescent="0.25">
      <c r="A3289" s="16">
        <f t="shared" si="725"/>
        <v>3287</v>
      </c>
      <c r="B3289" s="16">
        <f t="shared" si="714"/>
        <v>54</v>
      </c>
      <c r="C3289" s="1">
        <f t="shared" si="726"/>
        <v>5</v>
      </c>
      <c r="D3289" s="1">
        <f>VLOOKUP(C3289,Uitleg!$H$10:$K$14,2,FALSE)</f>
        <v>1</v>
      </c>
      <c r="E3289" s="1">
        <f>VLOOKUP(C3289,Uitleg!$H$10:$K$14,3,FALSE)</f>
        <v>1</v>
      </c>
      <c r="F3289">
        <f t="shared" si="727"/>
        <v>85</v>
      </c>
      <c r="G3289" s="17">
        <f t="shared" si="715"/>
        <v>81.982889710316826</v>
      </c>
      <c r="H3289" s="1">
        <f t="shared" si="716"/>
        <v>0</v>
      </c>
      <c r="I3289" s="1">
        <f t="shared" si="717"/>
        <v>0</v>
      </c>
      <c r="J3289" s="1">
        <f t="shared" si="718"/>
        <v>0</v>
      </c>
      <c r="K3289" s="1">
        <f t="shared" si="719"/>
        <v>0</v>
      </c>
      <c r="L3289" s="1">
        <f t="shared" si="720"/>
        <v>0</v>
      </c>
      <c r="M3289" s="1">
        <f t="shared" si="721"/>
        <v>0</v>
      </c>
      <c r="N3289" s="1" t="str">
        <f t="shared" si="722"/>
        <v>nee</v>
      </c>
      <c r="O3289" s="1">
        <f t="shared" si="723"/>
        <v>0</v>
      </c>
      <c r="P3289">
        <f t="shared" si="724"/>
        <v>100</v>
      </c>
    </row>
    <row r="3290" spans="1:16" x14ac:dyDescent="0.25">
      <c r="A3290" s="16">
        <f t="shared" si="725"/>
        <v>3288</v>
      </c>
      <c r="B3290" s="16">
        <f t="shared" si="714"/>
        <v>54</v>
      </c>
      <c r="C3290" s="1">
        <f t="shared" si="726"/>
        <v>5</v>
      </c>
      <c r="D3290" s="1">
        <f>VLOOKUP(C3290,Uitleg!$H$10:$K$14,2,FALSE)</f>
        <v>1</v>
      </c>
      <c r="E3290" s="1">
        <f>VLOOKUP(C3290,Uitleg!$H$10:$K$14,3,FALSE)</f>
        <v>1</v>
      </c>
      <c r="F3290">
        <f t="shared" si="727"/>
        <v>86</v>
      </c>
      <c r="G3290" s="17">
        <f t="shared" si="715"/>
        <v>81.957848883469552</v>
      </c>
      <c r="H3290" s="1">
        <f t="shared" si="716"/>
        <v>0</v>
      </c>
      <c r="I3290" s="1">
        <f t="shared" si="717"/>
        <v>0</v>
      </c>
      <c r="J3290" s="1">
        <f t="shared" si="718"/>
        <v>0</v>
      </c>
      <c r="K3290" s="1">
        <f t="shared" si="719"/>
        <v>0</v>
      </c>
      <c r="L3290" s="1">
        <f t="shared" si="720"/>
        <v>0</v>
      </c>
      <c r="M3290" s="1">
        <f t="shared" si="721"/>
        <v>0</v>
      </c>
      <c r="N3290" s="1" t="str">
        <f t="shared" si="722"/>
        <v>nee</v>
      </c>
      <c r="O3290" s="1">
        <f t="shared" si="723"/>
        <v>0</v>
      </c>
      <c r="P3290">
        <f t="shared" si="724"/>
        <v>100</v>
      </c>
    </row>
    <row r="3291" spans="1:16" x14ac:dyDescent="0.25">
      <c r="A3291" s="16">
        <f t="shared" si="725"/>
        <v>3289</v>
      </c>
      <c r="B3291" s="16">
        <f t="shared" si="714"/>
        <v>54</v>
      </c>
      <c r="C3291" s="1">
        <f t="shared" si="726"/>
        <v>5</v>
      </c>
      <c r="D3291" s="1">
        <f>VLOOKUP(C3291,Uitleg!$H$10:$K$14,2,FALSE)</f>
        <v>1</v>
      </c>
      <c r="E3291" s="1">
        <f>VLOOKUP(C3291,Uitleg!$H$10:$K$14,3,FALSE)</f>
        <v>1</v>
      </c>
      <c r="F3291">
        <f t="shared" si="727"/>
        <v>87</v>
      </c>
      <c r="G3291" s="17">
        <f t="shared" si="715"/>
        <v>81.93166640680252</v>
      </c>
      <c r="H3291" s="1">
        <f t="shared" si="716"/>
        <v>0</v>
      </c>
      <c r="I3291" s="1">
        <f t="shared" si="717"/>
        <v>0</v>
      </c>
      <c r="J3291" s="1">
        <f t="shared" si="718"/>
        <v>0</v>
      </c>
      <c r="K3291" s="1">
        <f t="shared" si="719"/>
        <v>0</v>
      </c>
      <c r="L3291" s="1">
        <f t="shared" si="720"/>
        <v>0</v>
      </c>
      <c r="M3291" s="1">
        <f t="shared" si="721"/>
        <v>0</v>
      </c>
      <c r="N3291" s="1" t="str">
        <f t="shared" si="722"/>
        <v>nee</v>
      </c>
      <c r="O3291" s="1">
        <f t="shared" si="723"/>
        <v>0</v>
      </c>
      <c r="P3291">
        <f t="shared" si="724"/>
        <v>100</v>
      </c>
    </row>
    <row r="3292" spans="1:16" x14ac:dyDescent="0.25">
      <c r="A3292" s="16">
        <f t="shared" si="725"/>
        <v>3290</v>
      </c>
      <c r="B3292" s="16">
        <f t="shared" si="714"/>
        <v>54</v>
      </c>
      <c r="C3292" s="1">
        <f t="shared" si="726"/>
        <v>5</v>
      </c>
      <c r="D3292" s="1">
        <f>VLOOKUP(C3292,Uitleg!$H$10:$K$14,2,FALSE)</f>
        <v>1</v>
      </c>
      <c r="E3292" s="1">
        <f>VLOOKUP(C3292,Uitleg!$H$10:$K$14,3,FALSE)</f>
        <v>1</v>
      </c>
      <c r="F3292">
        <f t="shared" si="727"/>
        <v>88</v>
      </c>
      <c r="G3292" s="17">
        <f t="shared" si="715"/>
        <v>81.904341591019246</v>
      </c>
      <c r="H3292" s="1">
        <f t="shared" si="716"/>
        <v>0</v>
      </c>
      <c r="I3292" s="1">
        <f t="shared" si="717"/>
        <v>0</v>
      </c>
      <c r="J3292" s="1">
        <f t="shared" si="718"/>
        <v>0</v>
      </c>
      <c r="K3292" s="1">
        <f t="shared" si="719"/>
        <v>0</v>
      </c>
      <c r="L3292" s="1">
        <f t="shared" si="720"/>
        <v>0</v>
      </c>
      <c r="M3292" s="1">
        <f t="shared" si="721"/>
        <v>0</v>
      </c>
      <c r="N3292" s="1" t="str">
        <f t="shared" si="722"/>
        <v>nee</v>
      </c>
      <c r="O3292" s="1">
        <f t="shared" si="723"/>
        <v>0</v>
      </c>
      <c r="P3292">
        <f t="shared" si="724"/>
        <v>100</v>
      </c>
    </row>
    <row r="3293" spans="1:16" x14ac:dyDescent="0.25">
      <c r="A3293" s="16">
        <f t="shared" si="725"/>
        <v>3291</v>
      </c>
      <c r="B3293" s="16">
        <f t="shared" si="714"/>
        <v>54</v>
      </c>
      <c r="C3293" s="1">
        <f t="shared" si="726"/>
        <v>5</v>
      </c>
      <c r="D3293" s="1">
        <f>VLOOKUP(C3293,Uitleg!$H$10:$K$14,2,FALSE)</f>
        <v>1</v>
      </c>
      <c r="E3293" s="1">
        <f>VLOOKUP(C3293,Uitleg!$H$10:$K$14,3,FALSE)</f>
        <v>1</v>
      </c>
      <c r="F3293">
        <f t="shared" si="727"/>
        <v>89</v>
      </c>
      <c r="G3293" s="17">
        <f t="shared" si="715"/>
        <v>81.875873789614303</v>
      </c>
      <c r="H3293" s="1">
        <f t="shared" si="716"/>
        <v>0</v>
      </c>
      <c r="I3293" s="1">
        <f t="shared" si="717"/>
        <v>0</v>
      </c>
      <c r="J3293" s="1">
        <f t="shared" si="718"/>
        <v>0</v>
      </c>
      <c r="K3293" s="1">
        <f t="shared" si="719"/>
        <v>0</v>
      </c>
      <c r="L3293" s="1">
        <f t="shared" si="720"/>
        <v>0</v>
      </c>
      <c r="M3293" s="1">
        <f t="shared" si="721"/>
        <v>0</v>
      </c>
      <c r="N3293" s="1" t="str">
        <f t="shared" si="722"/>
        <v>nee</v>
      </c>
      <c r="O3293" s="1">
        <f t="shared" si="723"/>
        <v>0</v>
      </c>
      <c r="P3293">
        <f t="shared" si="724"/>
        <v>100</v>
      </c>
    </row>
    <row r="3294" spans="1:16" x14ac:dyDescent="0.25">
      <c r="A3294" s="16">
        <f t="shared" si="725"/>
        <v>3292</v>
      </c>
      <c r="B3294" s="16">
        <f t="shared" si="714"/>
        <v>54</v>
      </c>
      <c r="C3294" s="1">
        <f t="shared" si="726"/>
        <v>5</v>
      </c>
      <c r="D3294" s="1">
        <f>VLOOKUP(C3294,Uitleg!$H$10:$K$14,2,FALSE)</f>
        <v>1</v>
      </c>
      <c r="E3294" s="1">
        <f>VLOOKUP(C3294,Uitleg!$H$10:$K$14,3,FALSE)</f>
        <v>1</v>
      </c>
      <c r="F3294">
        <f t="shared" si="727"/>
        <v>90</v>
      </c>
      <c r="G3294" s="17">
        <f t="shared" si="715"/>
        <v>81.846262398911378</v>
      </c>
      <c r="H3294" s="1">
        <f t="shared" si="716"/>
        <v>0</v>
      </c>
      <c r="I3294" s="1">
        <f t="shared" si="717"/>
        <v>0</v>
      </c>
      <c r="J3294" s="1">
        <f t="shared" si="718"/>
        <v>0</v>
      </c>
      <c r="K3294" s="1">
        <f t="shared" si="719"/>
        <v>0</v>
      </c>
      <c r="L3294" s="1">
        <f t="shared" si="720"/>
        <v>0</v>
      </c>
      <c r="M3294" s="1">
        <f t="shared" si="721"/>
        <v>0</v>
      </c>
      <c r="N3294" s="1" t="str">
        <f t="shared" si="722"/>
        <v>nee</v>
      </c>
      <c r="O3294" s="1">
        <f t="shared" si="723"/>
        <v>0</v>
      </c>
      <c r="P3294">
        <f t="shared" si="724"/>
        <v>100</v>
      </c>
    </row>
    <row r="3295" spans="1:16" x14ac:dyDescent="0.25">
      <c r="A3295" s="16">
        <f t="shared" si="725"/>
        <v>3293</v>
      </c>
      <c r="B3295" s="16">
        <f t="shared" si="714"/>
        <v>54</v>
      </c>
      <c r="C3295" s="1">
        <f t="shared" si="726"/>
        <v>5</v>
      </c>
      <c r="D3295" s="1">
        <f>VLOOKUP(C3295,Uitleg!$H$10:$K$14,2,FALSE)</f>
        <v>1</v>
      </c>
      <c r="E3295" s="1">
        <f>VLOOKUP(C3295,Uitleg!$H$10:$K$14,3,FALSE)</f>
        <v>1</v>
      </c>
      <c r="F3295">
        <f t="shared" si="727"/>
        <v>91</v>
      </c>
      <c r="G3295" s="17">
        <f t="shared" si="715"/>
        <v>81.815506858099894</v>
      </c>
      <c r="H3295" s="1">
        <f t="shared" si="716"/>
        <v>0</v>
      </c>
      <c r="I3295" s="1">
        <f t="shared" si="717"/>
        <v>0</v>
      </c>
      <c r="J3295" s="1">
        <f t="shared" si="718"/>
        <v>0</v>
      </c>
      <c r="K3295" s="1">
        <f t="shared" si="719"/>
        <v>0</v>
      </c>
      <c r="L3295" s="1">
        <f t="shared" si="720"/>
        <v>0</v>
      </c>
      <c r="M3295" s="1">
        <f t="shared" si="721"/>
        <v>0</v>
      </c>
      <c r="N3295" s="1" t="str">
        <f t="shared" si="722"/>
        <v>nee</v>
      </c>
      <c r="O3295" s="1">
        <f t="shared" si="723"/>
        <v>0</v>
      </c>
      <c r="P3295">
        <f t="shared" si="724"/>
        <v>100</v>
      </c>
    </row>
    <row r="3296" spans="1:16" x14ac:dyDescent="0.25">
      <c r="A3296" s="16">
        <f t="shared" si="725"/>
        <v>3294</v>
      </c>
      <c r="B3296" s="16">
        <f t="shared" si="714"/>
        <v>54</v>
      </c>
      <c r="C3296" s="1">
        <f t="shared" si="726"/>
        <v>5</v>
      </c>
      <c r="D3296" s="1">
        <f>VLOOKUP(C3296,Uitleg!$H$10:$K$14,2,FALSE)</f>
        <v>1</v>
      </c>
      <c r="E3296" s="1">
        <f>VLOOKUP(C3296,Uitleg!$H$10:$K$14,3,FALSE)</f>
        <v>1</v>
      </c>
      <c r="F3296">
        <f t="shared" si="727"/>
        <v>92</v>
      </c>
      <c r="G3296" s="17">
        <f t="shared" si="715"/>
        <v>81.783606649269402</v>
      </c>
      <c r="H3296" s="1">
        <f t="shared" si="716"/>
        <v>0</v>
      </c>
      <c r="I3296" s="1">
        <f t="shared" si="717"/>
        <v>0</v>
      </c>
      <c r="J3296" s="1">
        <f t="shared" si="718"/>
        <v>0</v>
      </c>
      <c r="K3296" s="1">
        <f t="shared" si="719"/>
        <v>0</v>
      </c>
      <c r="L3296" s="1">
        <f t="shared" si="720"/>
        <v>0</v>
      </c>
      <c r="M3296" s="1">
        <f t="shared" si="721"/>
        <v>0</v>
      </c>
      <c r="N3296" s="1" t="str">
        <f t="shared" si="722"/>
        <v>nee</v>
      </c>
      <c r="O3296" s="1">
        <f t="shared" si="723"/>
        <v>0</v>
      </c>
      <c r="P3296">
        <f t="shared" si="724"/>
        <v>100</v>
      </c>
    </row>
    <row r="3297" spans="1:16" x14ac:dyDescent="0.25">
      <c r="A3297" s="16">
        <f t="shared" si="725"/>
        <v>3295</v>
      </c>
      <c r="B3297" s="16">
        <f t="shared" si="714"/>
        <v>54</v>
      </c>
      <c r="C3297" s="1">
        <f t="shared" si="726"/>
        <v>5</v>
      </c>
      <c r="D3297" s="1">
        <f>VLOOKUP(C3297,Uitleg!$H$10:$K$14,2,FALSE)</f>
        <v>1</v>
      </c>
      <c r="E3297" s="1">
        <f>VLOOKUP(C3297,Uitleg!$H$10:$K$14,3,FALSE)</f>
        <v>1</v>
      </c>
      <c r="F3297">
        <f t="shared" si="727"/>
        <v>93</v>
      </c>
      <c r="G3297" s="17">
        <f t="shared" si="715"/>
        <v>81.750561297443085</v>
      </c>
      <c r="H3297" s="1">
        <f t="shared" si="716"/>
        <v>0</v>
      </c>
      <c r="I3297" s="1">
        <f t="shared" si="717"/>
        <v>0</v>
      </c>
      <c r="J3297" s="1">
        <f t="shared" si="718"/>
        <v>0</v>
      </c>
      <c r="K3297" s="1">
        <f t="shared" si="719"/>
        <v>0</v>
      </c>
      <c r="L3297" s="1">
        <f t="shared" si="720"/>
        <v>0</v>
      </c>
      <c r="M3297" s="1">
        <f t="shared" si="721"/>
        <v>0</v>
      </c>
      <c r="N3297" s="1" t="str">
        <f t="shared" si="722"/>
        <v>nee</v>
      </c>
      <c r="O3297" s="1">
        <f t="shared" si="723"/>
        <v>0</v>
      </c>
      <c r="P3297">
        <f t="shared" si="724"/>
        <v>100</v>
      </c>
    </row>
    <row r="3298" spans="1:16" x14ac:dyDescent="0.25">
      <c r="A3298" s="16">
        <f t="shared" si="725"/>
        <v>3296</v>
      </c>
      <c r="B3298" s="16">
        <f t="shared" si="714"/>
        <v>54</v>
      </c>
      <c r="C3298" s="1">
        <f t="shared" si="726"/>
        <v>5</v>
      </c>
      <c r="D3298" s="1">
        <f>VLOOKUP(C3298,Uitleg!$H$10:$K$14,2,FALSE)</f>
        <v>1</v>
      </c>
      <c r="E3298" s="1">
        <f>VLOOKUP(C3298,Uitleg!$H$10:$K$14,3,FALSE)</f>
        <v>1</v>
      </c>
      <c r="F3298">
        <f t="shared" si="727"/>
        <v>94</v>
      </c>
      <c r="G3298" s="17">
        <f t="shared" si="715"/>
        <v>81.716370370609027</v>
      </c>
      <c r="H3298" s="1">
        <f t="shared" si="716"/>
        <v>0</v>
      </c>
      <c r="I3298" s="1">
        <f t="shared" si="717"/>
        <v>0</v>
      </c>
      <c r="J3298" s="1">
        <f t="shared" si="718"/>
        <v>0</v>
      </c>
      <c r="K3298" s="1">
        <f t="shared" si="719"/>
        <v>0</v>
      </c>
      <c r="L3298" s="1">
        <f t="shared" si="720"/>
        <v>0</v>
      </c>
      <c r="M3298" s="1">
        <f t="shared" si="721"/>
        <v>0</v>
      </c>
      <c r="N3298" s="1" t="str">
        <f t="shared" si="722"/>
        <v>nee</v>
      </c>
      <c r="O3298" s="1">
        <f t="shared" si="723"/>
        <v>0</v>
      </c>
      <c r="P3298">
        <f t="shared" si="724"/>
        <v>100</v>
      </c>
    </row>
    <row r="3299" spans="1:16" x14ac:dyDescent="0.25">
      <c r="A3299" s="16">
        <f t="shared" si="725"/>
        <v>3297</v>
      </c>
      <c r="B3299" s="16">
        <f t="shared" si="714"/>
        <v>54</v>
      </c>
      <c r="C3299" s="1">
        <f t="shared" si="726"/>
        <v>5</v>
      </c>
      <c r="D3299" s="1">
        <f>VLOOKUP(C3299,Uitleg!$H$10:$K$14,2,FALSE)</f>
        <v>1</v>
      </c>
      <c r="E3299" s="1">
        <f>VLOOKUP(C3299,Uitleg!$H$10:$K$14,3,FALSE)</f>
        <v>1</v>
      </c>
      <c r="F3299">
        <f t="shared" si="727"/>
        <v>95</v>
      </c>
      <c r="G3299" s="17">
        <f t="shared" si="715"/>
        <v>81.681033479750184</v>
      </c>
      <c r="H3299" s="1">
        <f t="shared" si="716"/>
        <v>0</v>
      </c>
      <c r="I3299" s="1">
        <f t="shared" si="717"/>
        <v>0</v>
      </c>
      <c r="J3299" s="1">
        <f t="shared" si="718"/>
        <v>0</v>
      </c>
      <c r="K3299" s="1">
        <f t="shared" si="719"/>
        <v>0</v>
      </c>
      <c r="L3299" s="1">
        <f t="shared" si="720"/>
        <v>0</v>
      </c>
      <c r="M3299" s="1">
        <f t="shared" si="721"/>
        <v>0</v>
      </c>
      <c r="N3299" s="1" t="str">
        <f t="shared" si="722"/>
        <v>nee</v>
      </c>
      <c r="O3299" s="1">
        <f t="shared" si="723"/>
        <v>0</v>
      </c>
      <c r="P3299">
        <f t="shared" si="724"/>
        <v>100</v>
      </c>
    </row>
    <row r="3300" spans="1:16" x14ac:dyDescent="0.25">
      <c r="A3300" s="16">
        <f t="shared" si="725"/>
        <v>3298</v>
      </c>
      <c r="B3300" s="16">
        <f t="shared" si="714"/>
        <v>54</v>
      </c>
      <c r="C3300" s="1">
        <f t="shared" si="726"/>
        <v>5</v>
      </c>
      <c r="D3300" s="1">
        <f>VLOOKUP(C3300,Uitleg!$H$10:$K$14,2,FALSE)</f>
        <v>1</v>
      </c>
      <c r="E3300" s="1">
        <f>VLOOKUP(C3300,Uitleg!$H$10:$K$14,3,FALSE)</f>
        <v>1</v>
      </c>
      <c r="F3300">
        <f t="shared" si="727"/>
        <v>96</v>
      </c>
      <c r="G3300" s="17">
        <f t="shared" si="715"/>
        <v>81.644550278872842</v>
      </c>
      <c r="H3300" s="1">
        <f t="shared" si="716"/>
        <v>0</v>
      </c>
      <c r="I3300" s="1">
        <f t="shared" si="717"/>
        <v>0</v>
      </c>
      <c r="J3300" s="1">
        <f t="shared" si="718"/>
        <v>0</v>
      </c>
      <c r="K3300" s="1">
        <f t="shared" si="719"/>
        <v>0</v>
      </c>
      <c r="L3300" s="1">
        <f t="shared" si="720"/>
        <v>0</v>
      </c>
      <c r="M3300" s="1">
        <f t="shared" si="721"/>
        <v>0</v>
      </c>
      <c r="N3300" s="1" t="str">
        <f t="shared" si="722"/>
        <v>nee</v>
      </c>
      <c r="O3300" s="1">
        <f t="shared" si="723"/>
        <v>0</v>
      </c>
      <c r="P3300">
        <f t="shared" si="724"/>
        <v>100</v>
      </c>
    </row>
    <row r="3301" spans="1:16" x14ac:dyDescent="0.25">
      <c r="A3301" s="16">
        <f t="shared" si="725"/>
        <v>3299</v>
      </c>
      <c r="B3301" s="16">
        <f t="shared" si="714"/>
        <v>54</v>
      </c>
      <c r="C3301" s="1">
        <f t="shared" si="726"/>
        <v>5</v>
      </c>
      <c r="D3301" s="1">
        <f>VLOOKUP(C3301,Uitleg!$H$10:$K$14,2,FALSE)</f>
        <v>1</v>
      </c>
      <c r="E3301" s="1">
        <f>VLOOKUP(C3301,Uitleg!$H$10:$K$14,3,FALSE)</f>
        <v>1</v>
      </c>
      <c r="F3301">
        <f t="shared" si="727"/>
        <v>97</v>
      </c>
      <c r="G3301" s="17">
        <f t="shared" si="715"/>
        <v>81.6069204650329</v>
      </c>
      <c r="H3301" s="1">
        <f t="shared" si="716"/>
        <v>0</v>
      </c>
      <c r="I3301" s="1">
        <f t="shared" si="717"/>
        <v>0</v>
      </c>
      <c r="J3301" s="1">
        <f t="shared" si="718"/>
        <v>0</v>
      </c>
      <c r="K3301" s="1">
        <f t="shared" si="719"/>
        <v>0</v>
      </c>
      <c r="L3301" s="1">
        <f t="shared" si="720"/>
        <v>0</v>
      </c>
      <c r="M3301" s="1">
        <f t="shared" si="721"/>
        <v>0</v>
      </c>
      <c r="N3301" s="1" t="str">
        <f t="shared" si="722"/>
        <v>nee</v>
      </c>
      <c r="O3301" s="1">
        <f t="shared" si="723"/>
        <v>0</v>
      </c>
      <c r="P3301">
        <f t="shared" si="724"/>
        <v>100</v>
      </c>
    </row>
    <row r="3302" spans="1:16" x14ac:dyDescent="0.25">
      <c r="A3302" s="16">
        <f t="shared" si="725"/>
        <v>3300</v>
      </c>
      <c r="B3302" s="16">
        <f t="shared" si="714"/>
        <v>55</v>
      </c>
      <c r="C3302" s="1">
        <f t="shared" si="726"/>
        <v>5</v>
      </c>
      <c r="D3302" s="1">
        <f>VLOOKUP(C3302,Uitleg!$H$10:$K$14,2,FALSE)</f>
        <v>1</v>
      </c>
      <c r="E3302" s="1">
        <f>VLOOKUP(C3302,Uitleg!$H$10:$K$14,3,FALSE)</f>
        <v>1</v>
      </c>
      <c r="F3302">
        <f t="shared" si="727"/>
        <v>98</v>
      </c>
      <c r="G3302" s="17">
        <f t="shared" si="715"/>
        <v>81.568143778361247</v>
      </c>
      <c r="H3302" s="1">
        <f t="shared" si="716"/>
        <v>0</v>
      </c>
      <c r="I3302" s="1">
        <f t="shared" si="717"/>
        <v>0</v>
      </c>
      <c r="J3302" s="1">
        <f t="shared" si="718"/>
        <v>0</v>
      </c>
      <c r="K3302" s="1">
        <f t="shared" si="719"/>
        <v>0</v>
      </c>
      <c r="L3302" s="1">
        <f t="shared" si="720"/>
        <v>0</v>
      </c>
      <c r="M3302" s="1">
        <f t="shared" si="721"/>
        <v>0</v>
      </c>
      <c r="N3302" s="1" t="str">
        <f t="shared" si="722"/>
        <v>nee</v>
      </c>
      <c r="O3302" s="1">
        <f t="shared" si="723"/>
        <v>0</v>
      </c>
      <c r="P3302">
        <f t="shared" si="724"/>
        <v>100</v>
      </c>
    </row>
    <row r="3303" spans="1:16" x14ac:dyDescent="0.25">
      <c r="A3303" s="16">
        <f t="shared" si="725"/>
        <v>3301</v>
      </c>
      <c r="B3303" s="16">
        <f t="shared" si="714"/>
        <v>55</v>
      </c>
      <c r="C3303" s="1">
        <f t="shared" si="726"/>
        <v>5</v>
      </c>
      <c r="D3303" s="1">
        <f>VLOOKUP(C3303,Uitleg!$H$10:$K$14,2,FALSE)</f>
        <v>1</v>
      </c>
      <c r="E3303" s="1">
        <f>VLOOKUP(C3303,Uitleg!$H$10:$K$14,3,FALSE)</f>
        <v>1</v>
      </c>
      <c r="F3303">
        <f t="shared" si="727"/>
        <v>99</v>
      </c>
      <c r="G3303" s="17">
        <f t="shared" si="715"/>
        <v>81.52822000208684</v>
      </c>
      <c r="H3303" s="1">
        <f t="shared" si="716"/>
        <v>0</v>
      </c>
      <c r="I3303" s="1">
        <f t="shared" si="717"/>
        <v>0</v>
      </c>
      <c r="J3303" s="1">
        <f t="shared" si="718"/>
        <v>0</v>
      </c>
      <c r="K3303" s="1">
        <f t="shared" si="719"/>
        <v>0</v>
      </c>
      <c r="L3303" s="1">
        <f t="shared" si="720"/>
        <v>0</v>
      </c>
      <c r="M3303" s="1">
        <f t="shared" si="721"/>
        <v>0</v>
      </c>
      <c r="N3303" s="1" t="str">
        <f t="shared" si="722"/>
        <v>nee</v>
      </c>
      <c r="O3303" s="1">
        <f t="shared" si="723"/>
        <v>0</v>
      </c>
      <c r="P3303">
        <f t="shared" si="724"/>
        <v>100</v>
      </c>
    </row>
    <row r="3304" spans="1:16" x14ac:dyDescent="0.25">
      <c r="A3304" s="16">
        <f t="shared" si="725"/>
        <v>3302</v>
      </c>
      <c r="B3304" s="16">
        <f t="shared" si="714"/>
        <v>55</v>
      </c>
      <c r="C3304" s="1">
        <f t="shared" si="726"/>
        <v>5</v>
      </c>
      <c r="D3304" s="1">
        <f>VLOOKUP(C3304,Uitleg!$H$10:$K$14,2,FALSE)</f>
        <v>1</v>
      </c>
      <c r="E3304" s="1">
        <f>VLOOKUP(C3304,Uitleg!$H$10:$K$14,3,FALSE)</f>
        <v>1</v>
      </c>
      <c r="F3304">
        <f t="shared" si="727"/>
        <v>100</v>
      </c>
      <c r="G3304" s="17">
        <f t="shared" si="715"/>
        <v>81.487148962558621</v>
      </c>
      <c r="H3304" s="1">
        <f t="shared" si="716"/>
        <v>0</v>
      </c>
      <c r="I3304" s="1">
        <f t="shared" si="717"/>
        <v>0</v>
      </c>
      <c r="J3304" s="1">
        <f t="shared" si="718"/>
        <v>0</v>
      </c>
      <c r="K3304" s="1">
        <f t="shared" si="719"/>
        <v>0</v>
      </c>
      <c r="L3304" s="1">
        <f t="shared" si="720"/>
        <v>0</v>
      </c>
      <c r="M3304" s="1">
        <f t="shared" si="721"/>
        <v>0</v>
      </c>
      <c r="N3304" s="1" t="str">
        <f t="shared" si="722"/>
        <v>nee</v>
      </c>
      <c r="O3304" s="1">
        <f t="shared" si="723"/>
        <v>0</v>
      </c>
      <c r="P3304">
        <f t="shared" si="724"/>
        <v>100</v>
      </c>
    </row>
    <row r="3305" spans="1:16" x14ac:dyDescent="0.25">
      <c r="A3305" s="16">
        <f t="shared" si="725"/>
        <v>3303</v>
      </c>
      <c r="B3305" s="16">
        <f t="shared" si="714"/>
        <v>55</v>
      </c>
      <c r="C3305" s="1">
        <f t="shared" si="726"/>
        <v>5</v>
      </c>
      <c r="D3305" s="1">
        <f>VLOOKUP(C3305,Uitleg!$H$10:$K$14,2,FALSE)</f>
        <v>1</v>
      </c>
      <c r="E3305" s="1">
        <f>VLOOKUP(C3305,Uitleg!$H$10:$K$14,3,FALSE)</f>
        <v>1</v>
      </c>
      <c r="F3305">
        <f t="shared" si="727"/>
        <v>101</v>
      </c>
      <c r="G3305" s="17">
        <f t="shared" si="715"/>
        <v>81.44493052926569</v>
      </c>
      <c r="H3305" s="1">
        <f t="shared" si="716"/>
        <v>0</v>
      </c>
      <c r="I3305" s="1">
        <f t="shared" si="717"/>
        <v>0</v>
      </c>
      <c r="J3305" s="1">
        <f t="shared" si="718"/>
        <v>0</v>
      </c>
      <c r="K3305" s="1">
        <f t="shared" si="719"/>
        <v>0</v>
      </c>
      <c r="L3305" s="1">
        <f t="shared" si="720"/>
        <v>0</v>
      </c>
      <c r="M3305" s="1">
        <f t="shared" si="721"/>
        <v>0</v>
      </c>
      <c r="N3305" s="1" t="str">
        <f t="shared" si="722"/>
        <v>nee</v>
      </c>
      <c r="O3305" s="1">
        <f t="shared" si="723"/>
        <v>0</v>
      </c>
      <c r="P3305">
        <f t="shared" si="724"/>
        <v>100</v>
      </c>
    </row>
    <row r="3306" spans="1:16" x14ac:dyDescent="0.25">
      <c r="A3306" s="16">
        <f t="shared" si="725"/>
        <v>3304</v>
      </c>
      <c r="B3306" s="16">
        <f t="shared" si="714"/>
        <v>55</v>
      </c>
      <c r="C3306" s="1">
        <f t="shared" si="726"/>
        <v>5</v>
      </c>
      <c r="D3306" s="1">
        <f>VLOOKUP(C3306,Uitleg!$H$10:$K$14,2,FALSE)</f>
        <v>1</v>
      </c>
      <c r="E3306" s="1">
        <f>VLOOKUP(C3306,Uitleg!$H$10:$K$14,3,FALSE)</f>
        <v>1</v>
      </c>
      <c r="F3306">
        <f t="shared" si="727"/>
        <v>102</v>
      </c>
      <c r="G3306" s="17">
        <f t="shared" si="715"/>
        <v>81.401564614855545</v>
      </c>
      <c r="H3306" s="1">
        <f t="shared" si="716"/>
        <v>0</v>
      </c>
      <c r="I3306" s="1">
        <f t="shared" si="717"/>
        <v>0</v>
      </c>
      <c r="J3306" s="1">
        <f t="shared" si="718"/>
        <v>0</v>
      </c>
      <c r="K3306" s="1">
        <f t="shared" si="719"/>
        <v>0</v>
      </c>
      <c r="L3306" s="1">
        <f t="shared" si="720"/>
        <v>0</v>
      </c>
      <c r="M3306" s="1">
        <f t="shared" si="721"/>
        <v>0</v>
      </c>
      <c r="N3306" s="1" t="str">
        <f t="shared" si="722"/>
        <v>nee</v>
      </c>
      <c r="O3306" s="1">
        <f t="shared" si="723"/>
        <v>0</v>
      </c>
      <c r="P3306">
        <f t="shared" si="724"/>
        <v>100</v>
      </c>
    </row>
    <row r="3307" spans="1:16" x14ac:dyDescent="0.25">
      <c r="A3307" s="16">
        <f t="shared" si="725"/>
        <v>3305</v>
      </c>
      <c r="B3307" s="16">
        <f t="shared" si="714"/>
        <v>55</v>
      </c>
      <c r="C3307" s="1">
        <f t="shared" si="726"/>
        <v>5</v>
      </c>
      <c r="D3307" s="1">
        <f>VLOOKUP(C3307,Uitleg!$H$10:$K$14,2,FALSE)</f>
        <v>1</v>
      </c>
      <c r="E3307" s="1">
        <f>VLOOKUP(C3307,Uitleg!$H$10:$K$14,3,FALSE)</f>
        <v>1</v>
      </c>
      <c r="F3307">
        <f t="shared" si="727"/>
        <v>103</v>
      </c>
      <c r="G3307" s="17">
        <f t="shared" si="715"/>
        <v>81.357051175151227</v>
      </c>
      <c r="H3307" s="1">
        <f t="shared" si="716"/>
        <v>0</v>
      </c>
      <c r="I3307" s="1">
        <f t="shared" si="717"/>
        <v>0</v>
      </c>
      <c r="J3307" s="1">
        <f t="shared" si="718"/>
        <v>0</v>
      </c>
      <c r="K3307" s="1">
        <f t="shared" si="719"/>
        <v>0</v>
      </c>
      <c r="L3307" s="1">
        <f t="shared" si="720"/>
        <v>0</v>
      </c>
      <c r="M3307" s="1">
        <f t="shared" si="721"/>
        <v>0</v>
      </c>
      <c r="N3307" s="1" t="str">
        <f t="shared" si="722"/>
        <v>nee</v>
      </c>
      <c r="O3307" s="1">
        <f t="shared" si="723"/>
        <v>0</v>
      </c>
      <c r="P3307">
        <f t="shared" si="724"/>
        <v>100</v>
      </c>
    </row>
    <row r="3308" spans="1:16" x14ac:dyDescent="0.25">
      <c r="A3308" s="16">
        <f t="shared" si="725"/>
        <v>3306</v>
      </c>
      <c r="B3308" s="16">
        <f t="shared" si="714"/>
        <v>55</v>
      </c>
      <c r="C3308" s="1">
        <f t="shared" si="726"/>
        <v>5</v>
      </c>
      <c r="D3308" s="1">
        <f>VLOOKUP(C3308,Uitleg!$H$10:$K$14,2,FALSE)</f>
        <v>1</v>
      </c>
      <c r="E3308" s="1">
        <f>VLOOKUP(C3308,Uitleg!$H$10:$K$14,3,FALSE)</f>
        <v>1</v>
      </c>
      <c r="F3308">
        <f t="shared" si="727"/>
        <v>104</v>
      </c>
      <c r="G3308" s="17">
        <f t="shared" si="715"/>
        <v>81.311390209166262</v>
      </c>
      <c r="H3308" s="1">
        <f t="shared" si="716"/>
        <v>0</v>
      </c>
      <c r="I3308" s="1">
        <f t="shared" si="717"/>
        <v>0</v>
      </c>
      <c r="J3308" s="1">
        <f t="shared" si="718"/>
        <v>0</v>
      </c>
      <c r="K3308" s="1">
        <f t="shared" si="719"/>
        <v>0</v>
      </c>
      <c r="L3308" s="1">
        <f t="shared" si="720"/>
        <v>0</v>
      </c>
      <c r="M3308" s="1">
        <f t="shared" si="721"/>
        <v>0</v>
      </c>
      <c r="N3308" s="1" t="str">
        <f t="shared" si="722"/>
        <v>nee</v>
      </c>
      <c r="O3308" s="1">
        <f t="shared" si="723"/>
        <v>0</v>
      </c>
      <c r="P3308">
        <f t="shared" si="724"/>
        <v>100</v>
      </c>
    </row>
    <row r="3309" spans="1:16" x14ac:dyDescent="0.25">
      <c r="A3309" s="16">
        <f t="shared" si="725"/>
        <v>3307</v>
      </c>
      <c r="B3309" s="16">
        <f t="shared" si="714"/>
        <v>55</v>
      </c>
      <c r="C3309" s="1">
        <f t="shared" si="726"/>
        <v>5</v>
      </c>
      <c r="D3309" s="1">
        <f>VLOOKUP(C3309,Uitleg!$H$10:$K$14,2,FALSE)</f>
        <v>1</v>
      </c>
      <c r="E3309" s="1">
        <f>VLOOKUP(C3309,Uitleg!$H$10:$K$14,3,FALSE)</f>
        <v>1</v>
      </c>
      <c r="F3309">
        <f t="shared" si="727"/>
        <v>105</v>
      </c>
      <c r="G3309" s="17">
        <f t="shared" si="715"/>
        <v>81.264581759118371</v>
      </c>
      <c r="H3309" s="1">
        <f t="shared" si="716"/>
        <v>0</v>
      </c>
      <c r="I3309" s="1">
        <f t="shared" si="717"/>
        <v>0</v>
      </c>
      <c r="J3309" s="1">
        <f t="shared" si="718"/>
        <v>0</v>
      </c>
      <c r="K3309" s="1">
        <f t="shared" si="719"/>
        <v>0</v>
      </c>
      <c r="L3309" s="1">
        <f t="shared" si="720"/>
        <v>0</v>
      </c>
      <c r="M3309" s="1">
        <f t="shared" si="721"/>
        <v>0</v>
      </c>
      <c r="N3309" s="1" t="str">
        <f t="shared" si="722"/>
        <v>nee</v>
      </c>
      <c r="O3309" s="1">
        <f t="shared" si="723"/>
        <v>0</v>
      </c>
      <c r="P3309">
        <f t="shared" si="724"/>
        <v>100</v>
      </c>
    </row>
    <row r="3310" spans="1:16" x14ac:dyDescent="0.25">
      <c r="A3310" s="16">
        <f t="shared" si="725"/>
        <v>3308</v>
      </c>
      <c r="B3310" s="16">
        <f t="shared" si="714"/>
        <v>55</v>
      </c>
      <c r="C3310" s="1">
        <f t="shared" si="726"/>
        <v>5</v>
      </c>
      <c r="D3310" s="1">
        <f>VLOOKUP(C3310,Uitleg!$H$10:$K$14,2,FALSE)</f>
        <v>1</v>
      </c>
      <c r="E3310" s="1">
        <f>VLOOKUP(C3310,Uitleg!$H$10:$K$14,3,FALSE)</f>
        <v>1</v>
      </c>
      <c r="F3310">
        <f t="shared" si="727"/>
        <v>106</v>
      </c>
      <c r="G3310" s="17">
        <f t="shared" si="715"/>
        <v>81.216625910441479</v>
      </c>
      <c r="H3310" s="1">
        <f t="shared" si="716"/>
        <v>0</v>
      </c>
      <c r="I3310" s="1">
        <f t="shared" si="717"/>
        <v>0</v>
      </c>
      <c r="J3310" s="1">
        <f t="shared" si="718"/>
        <v>0</v>
      </c>
      <c r="K3310" s="1">
        <f t="shared" si="719"/>
        <v>0</v>
      </c>
      <c r="L3310" s="1">
        <f t="shared" si="720"/>
        <v>0</v>
      </c>
      <c r="M3310" s="1">
        <f t="shared" si="721"/>
        <v>0</v>
      </c>
      <c r="N3310" s="1" t="str">
        <f t="shared" si="722"/>
        <v>nee</v>
      </c>
      <c r="O3310" s="1">
        <f t="shared" si="723"/>
        <v>0</v>
      </c>
      <c r="P3310">
        <f t="shared" si="724"/>
        <v>100</v>
      </c>
    </row>
    <row r="3311" spans="1:16" x14ac:dyDescent="0.25">
      <c r="A3311" s="16">
        <f t="shared" si="725"/>
        <v>3309</v>
      </c>
      <c r="B3311" s="16">
        <f t="shared" si="714"/>
        <v>55</v>
      </c>
      <c r="C3311" s="1">
        <f t="shared" si="726"/>
        <v>5</v>
      </c>
      <c r="D3311" s="1">
        <f>VLOOKUP(C3311,Uitleg!$H$10:$K$14,2,FALSE)</f>
        <v>1</v>
      </c>
      <c r="E3311" s="1">
        <f>VLOOKUP(C3311,Uitleg!$H$10:$K$14,3,FALSE)</f>
        <v>1</v>
      </c>
      <c r="F3311">
        <f t="shared" si="727"/>
        <v>107</v>
      </c>
      <c r="G3311" s="17">
        <f t="shared" si="715"/>
        <v>81.167522791795818</v>
      </c>
      <c r="H3311" s="1">
        <f t="shared" si="716"/>
        <v>0</v>
      </c>
      <c r="I3311" s="1">
        <f t="shared" si="717"/>
        <v>0</v>
      </c>
      <c r="J3311" s="1">
        <f t="shared" si="718"/>
        <v>0</v>
      </c>
      <c r="K3311" s="1">
        <f t="shared" si="719"/>
        <v>0</v>
      </c>
      <c r="L3311" s="1">
        <f t="shared" si="720"/>
        <v>0</v>
      </c>
      <c r="M3311" s="1">
        <f t="shared" si="721"/>
        <v>0</v>
      </c>
      <c r="N3311" s="1" t="str">
        <f t="shared" si="722"/>
        <v>nee</v>
      </c>
      <c r="O3311" s="1">
        <f t="shared" si="723"/>
        <v>0</v>
      </c>
      <c r="P3311">
        <f t="shared" si="724"/>
        <v>100</v>
      </c>
    </row>
    <row r="3312" spans="1:16" x14ac:dyDescent="0.25">
      <c r="A3312" s="16">
        <f t="shared" si="725"/>
        <v>3310</v>
      </c>
      <c r="B3312" s="16">
        <f t="shared" si="714"/>
        <v>55</v>
      </c>
      <c r="C3312" s="1">
        <f t="shared" si="726"/>
        <v>5</v>
      </c>
      <c r="D3312" s="1">
        <f>VLOOKUP(C3312,Uitleg!$H$10:$K$14,2,FALSE)</f>
        <v>1</v>
      </c>
      <c r="E3312" s="1">
        <f>VLOOKUP(C3312,Uitleg!$H$10:$K$14,3,FALSE)</f>
        <v>1</v>
      </c>
      <c r="F3312">
        <f t="shared" si="727"/>
        <v>108</v>
      </c>
      <c r="G3312" s="17">
        <f t="shared" si="715"/>
        <v>81.117272575076839</v>
      </c>
      <c r="H3312" s="1">
        <f t="shared" si="716"/>
        <v>0</v>
      </c>
      <c r="I3312" s="1">
        <f t="shared" si="717"/>
        <v>0</v>
      </c>
      <c r="J3312" s="1">
        <f t="shared" si="718"/>
        <v>0</v>
      </c>
      <c r="K3312" s="1">
        <f t="shared" si="719"/>
        <v>0</v>
      </c>
      <c r="L3312" s="1">
        <f t="shared" si="720"/>
        <v>0</v>
      </c>
      <c r="M3312" s="1">
        <f t="shared" si="721"/>
        <v>0</v>
      </c>
      <c r="N3312" s="1" t="str">
        <f t="shared" si="722"/>
        <v>nee</v>
      </c>
      <c r="O3312" s="1">
        <f t="shared" si="723"/>
        <v>0</v>
      </c>
      <c r="P3312">
        <f t="shared" si="724"/>
        <v>100</v>
      </c>
    </row>
    <row r="3313" spans="1:16" x14ac:dyDescent="0.25">
      <c r="A3313" s="16">
        <f t="shared" si="725"/>
        <v>3311</v>
      </c>
      <c r="B3313" s="16">
        <f t="shared" si="714"/>
        <v>55</v>
      </c>
      <c r="C3313" s="1">
        <f t="shared" si="726"/>
        <v>5</v>
      </c>
      <c r="D3313" s="1">
        <f>VLOOKUP(C3313,Uitleg!$H$10:$K$14,2,FALSE)</f>
        <v>1</v>
      </c>
      <c r="E3313" s="1">
        <f>VLOOKUP(C3313,Uitleg!$H$10:$K$14,3,FALSE)</f>
        <v>1</v>
      </c>
      <c r="F3313">
        <f t="shared" si="727"/>
        <v>109</v>
      </c>
      <c r="G3313" s="17">
        <f t="shared" si="715"/>
        <v>81.065875475421961</v>
      </c>
      <c r="H3313" s="1">
        <f t="shared" si="716"/>
        <v>0</v>
      </c>
      <c r="I3313" s="1">
        <f t="shared" si="717"/>
        <v>0</v>
      </c>
      <c r="J3313" s="1">
        <f t="shared" si="718"/>
        <v>0</v>
      </c>
      <c r="K3313" s="1">
        <f t="shared" si="719"/>
        <v>0</v>
      </c>
      <c r="L3313" s="1">
        <f t="shared" si="720"/>
        <v>0</v>
      </c>
      <c r="M3313" s="1">
        <f t="shared" si="721"/>
        <v>0</v>
      </c>
      <c r="N3313" s="1" t="str">
        <f t="shared" si="722"/>
        <v>nee</v>
      </c>
      <c r="O3313" s="1">
        <f t="shared" si="723"/>
        <v>0</v>
      </c>
      <c r="P3313">
        <f t="shared" si="724"/>
        <v>100</v>
      </c>
    </row>
    <row r="3314" spans="1:16" x14ac:dyDescent="0.25">
      <c r="A3314" s="16">
        <f t="shared" si="725"/>
        <v>3312</v>
      </c>
      <c r="B3314" s="16">
        <f t="shared" si="714"/>
        <v>55</v>
      </c>
      <c r="C3314" s="1">
        <f t="shared" si="726"/>
        <v>5</v>
      </c>
      <c r="D3314" s="1">
        <f>VLOOKUP(C3314,Uitleg!$H$10:$K$14,2,FALSE)</f>
        <v>1</v>
      </c>
      <c r="E3314" s="1">
        <f>VLOOKUP(C3314,Uitleg!$H$10:$K$14,3,FALSE)</f>
        <v>1</v>
      </c>
      <c r="F3314">
        <f t="shared" si="727"/>
        <v>110</v>
      </c>
      <c r="G3314" s="17">
        <f t="shared" si="715"/>
        <v>81.013331751216171</v>
      </c>
      <c r="H3314" s="1">
        <f t="shared" si="716"/>
        <v>0</v>
      </c>
      <c r="I3314" s="1">
        <f t="shared" si="717"/>
        <v>0</v>
      </c>
      <c r="J3314" s="1">
        <f t="shared" si="718"/>
        <v>0</v>
      </c>
      <c r="K3314" s="1">
        <f t="shared" si="719"/>
        <v>0</v>
      </c>
      <c r="L3314" s="1">
        <f t="shared" si="720"/>
        <v>0</v>
      </c>
      <c r="M3314" s="1">
        <f t="shared" si="721"/>
        <v>0</v>
      </c>
      <c r="N3314" s="1" t="str">
        <f t="shared" si="722"/>
        <v>nee</v>
      </c>
      <c r="O3314" s="1">
        <f t="shared" si="723"/>
        <v>0</v>
      </c>
      <c r="P3314">
        <f t="shared" si="724"/>
        <v>100</v>
      </c>
    </row>
    <row r="3315" spans="1:16" x14ac:dyDescent="0.25">
      <c r="A3315" s="16">
        <f t="shared" si="725"/>
        <v>3313</v>
      </c>
      <c r="B3315" s="16">
        <f t="shared" si="714"/>
        <v>55</v>
      </c>
      <c r="C3315" s="1">
        <f t="shared" si="726"/>
        <v>5</v>
      </c>
      <c r="D3315" s="1">
        <f>VLOOKUP(C3315,Uitleg!$H$10:$K$14,2,FALSE)</f>
        <v>1</v>
      </c>
      <c r="E3315" s="1">
        <f>VLOOKUP(C3315,Uitleg!$H$10:$K$14,3,FALSE)</f>
        <v>1</v>
      </c>
      <c r="F3315">
        <f t="shared" si="727"/>
        <v>111</v>
      </c>
      <c r="G3315" s="17">
        <f t="shared" si="715"/>
        <v>80.959641704095731</v>
      </c>
      <c r="H3315" s="1">
        <f t="shared" si="716"/>
        <v>0</v>
      </c>
      <c r="I3315" s="1">
        <f t="shared" si="717"/>
        <v>0</v>
      </c>
      <c r="J3315" s="1">
        <f t="shared" si="718"/>
        <v>0</v>
      </c>
      <c r="K3315" s="1">
        <f t="shared" si="719"/>
        <v>0</v>
      </c>
      <c r="L3315" s="1">
        <f t="shared" si="720"/>
        <v>0</v>
      </c>
      <c r="M3315" s="1">
        <f t="shared" si="721"/>
        <v>0</v>
      </c>
      <c r="N3315" s="1" t="str">
        <f t="shared" si="722"/>
        <v>nee</v>
      </c>
      <c r="O3315" s="1">
        <f t="shared" si="723"/>
        <v>0</v>
      </c>
      <c r="P3315">
        <f t="shared" si="724"/>
        <v>100</v>
      </c>
    </row>
    <row r="3316" spans="1:16" x14ac:dyDescent="0.25">
      <c r="A3316" s="16">
        <f t="shared" si="725"/>
        <v>3314</v>
      </c>
      <c r="B3316" s="16">
        <f t="shared" si="714"/>
        <v>55</v>
      </c>
      <c r="C3316" s="1">
        <f t="shared" si="726"/>
        <v>5</v>
      </c>
      <c r="D3316" s="1">
        <f>VLOOKUP(C3316,Uitleg!$H$10:$K$14,2,FALSE)</f>
        <v>1</v>
      </c>
      <c r="E3316" s="1">
        <f>VLOOKUP(C3316,Uitleg!$H$10:$K$14,3,FALSE)</f>
        <v>1</v>
      </c>
      <c r="F3316">
        <f t="shared" si="727"/>
        <v>112</v>
      </c>
      <c r="G3316" s="17">
        <f t="shared" si="715"/>
        <v>80.904805678950183</v>
      </c>
      <c r="H3316" s="1">
        <f t="shared" si="716"/>
        <v>0</v>
      </c>
      <c r="I3316" s="1">
        <f t="shared" si="717"/>
        <v>0</v>
      </c>
      <c r="J3316" s="1">
        <f t="shared" si="718"/>
        <v>0</v>
      </c>
      <c r="K3316" s="1">
        <f t="shared" si="719"/>
        <v>0</v>
      </c>
      <c r="L3316" s="1">
        <f t="shared" si="720"/>
        <v>0</v>
      </c>
      <c r="M3316" s="1">
        <f t="shared" si="721"/>
        <v>0</v>
      </c>
      <c r="N3316" s="1" t="str">
        <f t="shared" si="722"/>
        <v>nee</v>
      </c>
      <c r="O3316" s="1">
        <f t="shared" si="723"/>
        <v>0</v>
      </c>
      <c r="P3316">
        <f t="shared" si="724"/>
        <v>100</v>
      </c>
    </row>
    <row r="3317" spans="1:16" x14ac:dyDescent="0.25">
      <c r="A3317" s="16">
        <f t="shared" si="725"/>
        <v>3315</v>
      </c>
      <c r="B3317" s="16">
        <f t="shared" si="714"/>
        <v>55</v>
      </c>
      <c r="C3317" s="1">
        <f t="shared" si="726"/>
        <v>5</v>
      </c>
      <c r="D3317" s="1">
        <f>VLOOKUP(C3317,Uitleg!$H$10:$K$14,2,FALSE)</f>
        <v>1</v>
      </c>
      <c r="E3317" s="1">
        <f>VLOOKUP(C3317,Uitleg!$H$10:$K$14,3,FALSE)</f>
        <v>1</v>
      </c>
      <c r="F3317">
        <f t="shared" si="727"/>
        <v>113</v>
      </c>
      <c r="G3317" s="17">
        <f t="shared" si="715"/>
        <v>80.848824063922976</v>
      </c>
      <c r="H3317" s="1">
        <f t="shared" si="716"/>
        <v>0</v>
      </c>
      <c r="I3317" s="1">
        <f t="shared" si="717"/>
        <v>0</v>
      </c>
      <c r="J3317" s="1">
        <f t="shared" si="718"/>
        <v>0</v>
      </c>
      <c r="K3317" s="1">
        <f t="shared" si="719"/>
        <v>0</v>
      </c>
      <c r="L3317" s="1">
        <f t="shared" si="720"/>
        <v>0</v>
      </c>
      <c r="M3317" s="1">
        <f t="shared" si="721"/>
        <v>0</v>
      </c>
      <c r="N3317" s="1" t="str">
        <f t="shared" si="722"/>
        <v>nee</v>
      </c>
      <c r="O3317" s="1">
        <f t="shared" si="723"/>
        <v>0</v>
      </c>
      <c r="P3317">
        <f t="shared" si="724"/>
        <v>100</v>
      </c>
    </row>
    <row r="3318" spans="1:16" x14ac:dyDescent="0.25">
      <c r="A3318" s="16">
        <f t="shared" si="725"/>
        <v>3316</v>
      </c>
      <c r="B3318" s="16">
        <f t="shared" si="714"/>
        <v>55</v>
      </c>
      <c r="C3318" s="1">
        <f t="shared" si="726"/>
        <v>5</v>
      </c>
      <c r="D3318" s="1">
        <f>VLOOKUP(C3318,Uitleg!$H$10:$K$14,2,FALSE)</f>
        <v>1</v>
      </c>
      <c r="E3318" s="1">
        <f>VLOOKUP(C3318,Uitleg!$H$10:$K$14,3,FALSE)</f>
        <v>1</v>
      </c>
      <c r="F3318">
        <f t="shared" si="727"/>
        <v>114</v>
      </c>
      <c r="G3318" s="17">
        <f t="shared" si="715"/>
        <v>80.791697290410127</v>
      </c>
      <c r="H3318" s="1">
        <f t="shared" si="716"/>
        <v>0</v>
      </c>
      <c r="I3318" s="1">
        <f t="shared" si="717"/>
        <v>0</v>
      </c>
      <c r="J3318" s="1">
        <f t="shared" si="718"/>
        <v>0</v>
      </c>
      <c r="K3318" s="1">
        <f t="shared" si="719"/>
        <v>0</v>
      </c>
      <c r="L3318" s="1">
        <f t="shared" si="720"/>
        <v>0</v>
      </c>
      <c r="M3318" s="1">
        <f t="shared" si="721"/>
        <v>0</v>
      </c>
      <c r="N3318" s="1" t="str">
        <f t="shared" si="722"/>
        <v>nee</v>
      </c>
      <c r="O3318" s="1">
        <f t="shared" si="723"/>
        <v>0</v>
      </c>
      <c r="P3318">
        <f t="shared" si="724"/>
        <v>100</v>
      </c>
    </row>
    <row r="3319" spans="1:16" x14ac:dyDescent="0.25">
      <c r="A3319" s="16">
        <f t="shared" si="725"/>
        <v>3317</v>
      </c>
      <c r="B3319" s="16">
        <f t="shared" si="714"/>
        <v>55</v>
      </c>
      <c r="C3319" s="1">
        <f t="shared" si="726"/>
        <v>5</v>
      </c>
      <c r="D3319" s="1">
        <f>VLOOKUP(C3319,Uitleg!$H$10:$K$14,2,FALSE)</f>
        <v>1</v>
      </c>
      <c r="E3319" s="1">
        <f>VLOOKUP(C3319,Uitleg!$H$10:$K$14,3,FALSE)</f>
        <v>1</v>
      </c>
      <c r="F3319">
        <f t="shared" si="727"/>
        <v>115</v>
      </c>
      <c r="G3319" s="17">
        <f t="shared" si="715"/>
        <v>80.733425833057552</v>
      </c>
      <c r="H3319" s="1">
        <f t="shared" si="716"/>
        <v>0</v>
      </c>
      <c r="I3319" s="1">
        <f t="shared" si="717"/>
        <v>0</v>
      </c>
      <c r="J3319" s="1">
        <f t="shared" si="718"/>
        <v>0</v>
      </c>
      <c r="K3319" s="1">
        <f t="shared" si="719"/>
        <v>0</v>
      </c>
      <c r="L3319" s="1">
        <f t="shared" si="720"/>
        <v>0</v>
      </c>
      <c r="M3319" s="1">
        <f t="shared" si="721"/>
        <v>0</v>
      </c>
      <c r="N3319" s="1" t="str">
        <f t="shared" si="722"/>
        <v>nee</v>
      </c>
      <c r="O3319" s="1">
        <f t="shared" si="723"/>
        <v>0</v>
      </c>
      <c r="P3319">
        <f t="shared" si="724"/>
        <v>100</v>
      </c>
    </row>
    <row r="3320" spans="1:16" x14ac:dyDescent="0.25">
      <c r="A3320" s="16">
        <f t="shared" si="725"/>
        <v>3318</v>
      </c>
      <c r="B3320" s="16">
        <f t="shared" si="714"/>
        <v>55</v>
      </c>
      <c r="C3320" s="1">
        <f t="shared" si="726"/>
        <v>5</v>
      </c>
      <c r="D3320" s="1">
        <f>VLOOKUP(C3320,Uitleg!$H$10:$K$14,2,FALSE)</f>
        <v>1</v>
      </c>
      <c r="E3320" s="1">
        <f>VLOOKUP(C3320,Uitleg!$H$10:$K$14,3,FALSE)</f>
        <v>1</v>
      </c>
      <c r="F3320">
        <f t="shared" si="727"/>
        <v>116</v>
      </c>
      <c r="G3320" s="17">
        <f t="shared" si="715"/>
        <v>80.674010209756574</v>
      </c>
      <c r="H3320" s="1">
        <f t="shared" si="716"/>
        <v>0</v>
      </c>
      <c r="I3320" s="1">
        <f t="shared" si="717"/>
        <v>0</v>
      </c>
      <c r="J3320" s="1">
        <f t="shared" si="718"/>
        <v>0</v>
      </c>
      <c r="K3320" s="1">
        <f t="shared" si="719"/>
        <v>0</v>
      </c>
      <c r="L3320" s="1">
        <f t="shared" si="720"/>
        <v>0</v>
      </c>
      <c r="M3320" s="1">
        <f t="shared" si="721"/>
        <v>0</v>
      </c>
      <c r="N3320" s="1" t="str">
        <f t="shared" si="722"/>
        <v>nee</v>
      </c>
      <c r="O3320" s="1">
        <f t="shared" si="723"/>
        <v>0</v>
      </c>
      <c r="P3320">
        <f t="shared" si="724"/>
        <v>100</v>
      </c>
    </row>
    <row r="3321" spans="1:16" x14ac:dyDescent="0.25">
      <c r="A3321" s="16">
        <f t="shared" si="725"/>
        <v>3319</v>
      </c>
      <c r="B3321" s="16">
        <f t="shared" si="714"/>
        <v>55</v>
      </c>
      <c r="C3321" s="1">
        <f t="shared" si="726"/>
        <v>5</v>
      </c>
      <c r="D3321" s="1">
        <f>VLOOKUP(C3321,Uitleg!$H$10:$K$14,2,FALSE)</f>
        <v>1</v>
      </c>
      <c r="E3321" s="1">
        <f>VLOOKUP(C3321,Uitleg!$H$10:$K$14,3,FALSE)</f>
        <v>1</v>
      </c>
      <c r="F3321">
        <f t="shared" si="727"/>
        <v>117</v>
      </c>
      <c r="G3321" s="17">
        <f t="shared" si="715"/>
        <v>80.613450981637754</v>
      </c>
      <c r="H3321" s="1">
        <f t="shared" si="716"/>
        <v>0</v>
      </c>
      <c r="I3321" s="1">
        <f t="shared" si="717"/>
        <v>0</v>
      </c>
      <c r="J3321" s="1">
        <f t="shared" si="718"/>
        <v>0</v>
      </c>
      <c r="K3321" s="1">
        <f t="shared" si="719"/>
        <v>0</v>
      </c>
      <c r="L3321" s="1">
        <f t="shared" si="720"/>
        <v>0</v>
      </c>
      <c r="M3321" s="1">
        <f t="shared" si="721"/>
        <v>0</v>
      </c>
      <c r="N3321" s="1" t="str">
        <f t="shared" si="722"/>
        <v>nee</v>
      </c>
      <c r="O3321" s="1">
        <f t="shared" si="723"/>
        <v>0</v>
      </c>
      <c r="P3321">
        <f t="shared" si="724"/>
        <v>100</v>
      </c>
    </row>
    <row r="3322" spans="1:16" x14ac:dyDescent="0.25">
      <c r="A3322" s="16">
        <f t="shared" si="725"/>
        <v>3320</v>
      </c>
      <c r="B3322" s="16">
        <f t="shared" si="714"/>
        <v>55</v>
      </c>
      <c r="C3322" s="1">
        <f t="shared" si="726"/>
        <v>5</v>
      </c>
      <c r="D3322" s="1">
        <f>VLOOKUP(C3322,Uitleg!$H$10:$K$14,2,FALSE)</f>
        <v>1</v>
      </c>
      <c r="E3322" s="1">
        <f>VLOOKUP(C3322,Uitleg!$H$10:$K$14,3,FALSE)</f>
        <v>1</v>
      </c>
      <c r="F3322">
        <f t="shared" si="727"/>
        <v>118</v>
      </c>
      <c r="G3322" s="17">
        <f t="shared" si="715"/>
        <v>80.551748753063336</v>
      </c>
      <c r="H3322" s="1">
        <f t="shared" si="716"/>
        <v>0</v>
      </c>
      <c r="I3322" s="1">
        <f t="shared" si="717"/>
        <v>0</v>
      </c>
      <c r="J3322" s="1">
        <f t="shared" si="718"/>
        <v>0</v>
      </c>
      <c r="K3322" s="1">
        <f t="shared" si="719"/>
        <v>0</v>
      </c>
      <c r="L3322" s="1">
        <f t="shared" si="720"/>
        <v>0</v>
      </c>
      <c r="M3322" s="1">
        <f t="shared" si="721"/>
        <v>0</v>
      </c>
      <c r="N3322" s="1" t="str">
        <f t="shared" si="722"/>
        <v>nee</v>
      </c>
      <c r="O3322" s="1">
        <f t="shared" si="723"/>
        <v>0</v>
      </c>
      <c r="P3322">
        <f t="shared" si="724"/>
        <v>100</v>
      </c>
    </row>
    <row r="3323" spans="1:16" x14ac:dyDescent="0.25">
      <c r="A3323" s="16">
        <f t="shared" si="725"/>
        <v>3321</v>
      </c>
      <c r="B3323" s="16">
        <f t="shared" si="714"/>
        <v>55</v>
      </c>
      <c r="C3323" s="1">
        <f t="shared" si="726"/>
        <v>5</v>
      </c>
      <c r="D3323" s="1">
        <f>VLOOKUP(C3323,Uitleg!$H$10:$K$14,2,FALSE)</f>
        <v>1</v>
      </c>
      <c r="E3323" s="1">
        <f>VLOOKUP(C3323,Uitleg!$H$10:$K$14,3,FALSE)</f>
        <v>1</v>
      </c>
      <c r="F3323">
        <f t="shared" si="727"/>
        <v>119</v>
      </c>
      <c r="G3323" s="17">
        <f t="shared" si="715"/>
        <v>80.488904171617733</v>
      </c>
      <c r="H3323" s="1">
        <f t="shared" si="716"/>
        <v>0</v>
      </c>
      <c r="I3323" s="1">
        <f t="shared" si="717"/>
        <v>0</v>
      </c>
      <c r="J3323" s="1">
        <f t="shared" si="718"/>
        <v>0</v>
      </c>
      <c r="K3323" s="1">
        <f t="shared" si="719"/>
        <v>0</v>
      </c>
      <c r="L3323" s="1">
        <f t="shared" si="720"/>
        <v>0</v>
      </c>
      <c r="M3323" s="1">
        <f t="shared" si="721"/>
        <v>0</v>
      </c>
      <c r="N3323" s="1" t="str">
        <f t="shared" si="722"/>
        <v>nee</v>
      </c>
      <c r="O3323" s="1">
        <f t="shared" si="723"/>
        <v>0</v>
      </c>
      <c r="P3323">
        <f t="shared" si="724"/>
        <v>100</v>
      </c>
    </row>
    <row r="3324" spans="1:16" x14ac:dyDescent="0.25">
      <c r="A3324" s="16">
        <f t="shared" si="725"/>
        <v>3322</v>
      </c>
      <c r="B3324" s="16">
        <f t="shared" si="714"/>
        <v>55</v>
      </c>
      <c r="C3324" s="1">
        <f t="shared" si="726"/>
        <v>5</v>
      </c>
      <c r="D3324" s="1">
        <f>VLOOKUP(C3324,Uitleg!$H$10:$K$14,2,FALSE)</f>
        <v>1</v>
      </c>
      <c r="E3324" s="1">
        <f>VLOOKUP(C3324,Uitleg!$H$10:$K$14,3,FALSE)</f>
        <v>1</v>
      </c>
      <c r="F3324">
        <f t="shared" si="727"/>
        <v>120</v>
      </c>
      <c r="G3324" s="17">
        <f t="shared" si="715"/>
        <v>80.424917928096491</v>
      </c>
      <c r="H3324" s="1">
        <f t="shared" si="716"/>
        <v>0</v>
      </c>
      <c r="I3324" s="1">
        <f t="shared" si="717"/>
        <v>0</v>
      </c>
      <c r="J3324" s="1">
        <f t="shared" si="718"/>
        <v>0</v>
      </c>
      <c r="K3324" s="1">
        <f t="shared" si="719"/>
        <v>0</v>
      </c>
      <c r="L3324" s="1">
        <f t="shared" si="720"/>
        <v>0</v>
      </c>
      <c r="M3324" s="1">
        <f t="shared" si="721"/>
        <v>0</v>
      </c>
      <c r="N3324" s="1" t="str">
        <f t="shared" si="722"/>
        <v>nee</v>
      </c>
      <c r="O3324" s="1">
        <f t="shared" si="723"/>
        <v>0</v>
      </c>
      <c r="P3324">
        <f t="shared" si="724"/>
        <v>100</v>
      </c>
    </row>
    <row r="3325" spans="1:16" x14ac:dyDescent="0.25">
      <c r="A3325" s="16">
        <f t="shared" si="725"/>
        <v>3323</v>
      </c>
      <c r="B3325" s="16">
        <f t="shared" si="714"/>
        <v>55</v>
      </c>
      <c r="C3325" s="1">
        <f t="shared" si="726"/>
        <v>5</v>
      </c>
      <c r="D3325" s="1">
        <f>VLOOKUP(C3325,Uitleg!$H$10:$K$14,2,FALSE)</f>
        <v>1</v>
      </c>
      <c r="E3325" s="1">
        <f>VLOOKUP(C3325,Uitleg!$H$10:$K$14,3,FALSE)</f>
        <v>1</v>
      </c>
      <c r="F3325">
        <f t="shared" si="727"/>
        <v>121</v>
      </c>
      <c r="G3325" s="17">
        <f t="shared" si="715"/>
        <v>80.359790756493865</v>
      </c>
      <c r="H3325" s="1">
        <f t="shared" si="716"/>
        <v>0</v>
      </c>
      <c r="I3325" s="1">
        <f t="shared" si="717"/>
        <v>0</v>
      </c>
      <c r="J3325" s="1">
        <f t="shared" si="718"/>
        <v>0</v>
      </c>
      <c r="K3325" s="1">
        <f t="shared" si="719"/>
        <v>0</v>
      </c>
      <c r="L3325" s="1">
        <f t="shared" si="720"/>
        <v>0</v>
      </c>
      <c r="M3325" s="1">
        <f t="shared" si="721"/>
        <v>0</v>
      </c>
      <c r="N3325" s="1" t="str">
        <f t="shared" si="722"/>
        <v>nee</v>
      </c>
      <c r="O3325" s="1">
        <f t="shared" si="723"/>
        <v>0</v>
      </c>
      <c r="P3325">
        <f t="shared" si="724"/>
        <v>100</v>
      </c>
    </row>
    <row r="3326" spans="1:16" x14ac:dyDescent="0.25">
      <c r="A3326" s="16">
        <f t="shared" si="725"/>
        <v>3324</v>
      </c>
      <c r="B3326" s="16">
        <f t="shared" si="714"/>
        <v>55</v>
      </c>
      <c r="C3326" s="1">
        <f t="shared" si="726"/>
        <v>5</v>
      </c>
      <c r="D3326" s="1">
        <f>VLOOKUP(C3326,Uitleg!$H$10:$K$14,2,FALSE)</f>
        <v>1</v>
      </c>
      <c r="E3326" s="1">
        <f>VLOOKUP(C3326,Uitleg!$H$10:$K$14,3,FALSE)</f>
        <v>1</v>
      </c>
      <c r="F3326">
        <f t="shared" si="727"/>
        <v>122</v>
      </c>
      <c r="G3326" s="17">
        <f t="shared" si="715"/>
        <v>80.293523433988256</v>
      </c>
      <c r="H3326" s="1">
        <f t="shared" si="716"/>
        <v>0</v>
      </c>
      <c r="I3326" s="1">
        <f t="shared" si="717"/>
        <v>0</v>
      </c>
      <c r="J3326" s="1">
        <f t="shared" si="718"/>
        <v>0</v>
      </c>
      <c r="K3326" s="1">
        <f t="shared" si="719"/>
        <v>0</v>
      </c>
      <c r="L3326" s="1">
        <f t="shared" si="720"/>
        <v>0</v>
      </c>
      <c r="M3326" s="1">
        <f t="shared" si="721"/>
        <v>0</v>
      </c>
      <c r="N3326" s="1" t="str">
        <f t="shared" si="722"/>
        <v>nee</v>
      </c>
      <c r="O3326" s="1">
        <f t="shared" si="723"/>
        <v>0</v>
      </c>
      <c r="P3326">
        <f t="shared" si="724"/>
        <v>100</v>
      </c>
    </row>
    <row r="3327" spans="1:16" x14ac:dyDescent="0.25">
      <c r="A3327" s="16">
        <f t="shared" si="725"/>
        <v>3325</v>
      </c>
      <c r="B3327" s="16">
        <f t="shared" si="714"/>
        <v>55</v>
      </c>
      <c r="C3327" s="1">
        <f t="shared" si="726"/>
        <v>5</v>
      </c>
      <c r="D3327" s="1">
        <f>VLOOKUP(C3327,Uitleg!$H$10:$K$14,2,FALSE)</f>
        <v>1</v>
      </c>
      <c r="E3327" s="1">
        <f>VLOOKUP(C3327,Uitleg!$H$10:$K$14,3,FALSE)</f>
        <v>1</v>
      </c>
      <c r="F3327">
        <f t="shared" si="727"/>
        <v>123</v>
      </c>
      <c r="G3327" s="17">
        <f t="shared" si="715"/>
        <v>80.226116780926574</v>
      </c>
      <c r="H3327" s="1">
        <f t="shared" si="716"/>
        <v>0</v>
      </c>
      <c r="I3327" s="1">
        <f t="shared" si="717"/>
        <v>0</v>
      </c>
      <c r="J3327" s="1">
        <f t="shared" si="718"/>
        <v>0</v>
      </c>
      <c r="K3327" s="1">
        <f t="shared" si="719"/>
        <v>0</v>
      </c>
      <c r="L3327" s="1">
        <f t="shared" si="720"/>
        <v>0</v>
      </c>
      <c r="M3327" s="1">
        <f t="shared" si="721"/>
        <v>0</v>
      </c>
      <c r="N3327" s="1" t="str">
        <f t="shared" si="722"/>
        <v>nee</v>
      </c>
      <c r="O3327" s="1">
        <f t="shared" si="723"/>
        <v>0</v>
      </c>
      <c r="P3327">
        <f t="shared" si="724"/>
        <v>100</v>
      </c>
    </row>
    <row r="3328" spans="1:16" x14ac:dyDescent="0.25">
      <c r="A3328" s="16">
        <f t="shared" si="725"/>
        <v>3326</v>
      </c>
      <c r="B3328" s="16">
        <f t="shared" si="714"/>
        <v>55</v>
      </c>
      <c r="C3328" s="1">
        <f t="shared" si="726"/>
        <v>5</v>
      </c>
      <c r="D3328" s="1">
        <f>VLOOKUP(C3328,Uitleg!$H$10:$K$14,2,FALSE)</f>
        <v>1</v>
      </c>
      <c r="E3328" s="1">
        <f>VLOOKUP(C3328,Uitleg!$H$10:$K$14,3,FALSE)</f>
        <v>1</v>
      </c>
      <c r="F3328">
        <f t="shared" si="727"/>
        <v>124</v>
      </c>
      <c r="G3328" s="17">
        <f t="shared" si="715"/>
        <v>80.157571660806411</v>
      </c>
      <c r="H3328" s="1">
        <f t="shared" si="716"/>
        <v>0</v>
      </c>
      <c r="I3328" s="1">
        <f t="shared" si="717"/>
        <v>0</v>
      </c>
      <c r="J3328" s="1">
        <f t="shared" si="718"/>
        <v>0</v>
      </c>
      <c r="K3328" s="1">
        <f t="shared" si="719"/>
        <v>0</v>
      </c>
      <c r="L3328" s="1">
        <f t="shared" si="720"/>
        <v>0</v>
      </c>
      <c r="M3328" s="1">
        <f t="shared" si="721"/>
        <v>0</v>
      </c>
      <c r="N3328" s="1" t="str">
        <f t="shared" si="722"/>
        <v>nee</v>
      </c>
      <c r="O3328" s="1">
        <f t="shared" si="723"/>
        <v>0</v>
      </c>
      <c r="P3328">
        <f t="shared" si="724"/>
        <v>100</v>
      </c>
    </row>
    <row r="3329" spans="1:16" x14ac:dyDescent="0.25">
      <c r="A3329" s="16">
        <f t="shared" si="725"/>
        <v>3327</v>
      </c>
      <c r="B3329" s="16">
        <f t="shared" si="714"/>
        <v>55</v>
      </c>
      <c r="C3329" s="1">
        <f t="shared" si="726"/>
        <v>5</v>
      </c>
      <c r="D3329" s="1">
        <f>VLOOKUP(C3329,Uitleg!$H$10:$K$14,2,FALSE)</f>
        <v>1</v>
      </c>
      <c r="E3329" s="1">
        <f>VLOOKUP(C3329,Uitleg!$H$10:$K$14,3,FALSE)</f>
        <v>1</v>
      </c>
      <c r="F3329">
        <f t="shared" si="727"/>
        <v>125</v>
      </c>
      <c r="G3329" s="17">
        <f t="shared" si="715"/>
        <v>80.087888980256949</v>
      </c>
      <c r="H3329" s="1">
        <f t="shared" si="716"/>
        <v>0</v>
      </c>
      <c r="I3329" s="1">
        <f t="shared" si="717"/>
        <v>0</v>
      </c>
      <c r="J3329" s="1">
        <f t="shared" si="718"/>
        <v>0</v>
      </c>
      <c r="K3329" s="1">
        <f t="shared" si="719"/>
        <v>0</v>
      </c>
      <c r="L3329" s="1">
        <f t="shared" si="720"/>
        <v>0</v>
      </c>
      <c r="M3329" s="1">
        <f t="shared" si="721"/>
        <v>0</v>
      </c>
      <c r="N3329" s="1" t="str">
        <f t="shared" si="722"/>
        <v>nee</v>
      </c>
      <c r="O3329" s="1">
        <f t="shared" si="723"/>
        <v>0</v>
      </c>
      <c r="P3329">
        <f t="shared" si="724"/>
        <v>100</v>
      </c>
    </row>
    <row r="3330" spans="1:16" x14ac:dyDescent="0.25">
      <c r="A3330" s="16">
        <f t="shared" si="725"/>
        <v>3328</v>
      </c>
      <c r="B3330" s="16">
        <f t="shared" ref="B3330:B3393" si="728">TRUNC(A3330/60,0)</f>
        <v>55</v>
      </c>
      <c r="C3330" s="1">
        <f t="shared" si="726"/>
        <v>5</v>
      </c>
      <c r="D3330" s="1">
        <f>VLOOKUP(C3330,Uitleg!$H$10:$K$14,2,FALSE)</f>
        <v>1</v>
      </c>
      <c r="E3330" s="1">
        <f>VLOOKUP(C3330,Uitleg!$H$10:$K$14,3,FALSE)</f>
        <v>1</v>
      </c>
      <c r="F3330">
        <f t="shared" si="727"/>
        <v>126</v>
      </c>
      <c r="G3330" s="17">
        <f t="shared" ref="G3330:G3393" si="729">50+SIN(A3330/(PeriodeSinus1*30/PI()))*20+SIN(A3330/(PeriodeSinus2*30/PI()))*30</f>
        <v>80.017069689018328</v>
      </c>
      <c r="H3330" s="1">
        <f t="shared" ref="H3330:H3393" si="730">IF(AND(C3330=1,F3330&gt;MaxWachttijd-G3330/2),1,0)</f>
        <v>0</v>
      </c>
      <c r="I3330" s="1">
        <f t="shared" ref="I3330:I3393" si="731">IF(AND(C3330=2,G3330&lt;=Uitschakeldrempel,F3330&gt;DuurGroen),1,0)</f>
        <v>0</v>
      </c>
      <c r="J3330" s="1">
        <f t="shared" ref="J3330:J3393" si="732">IF(AND(C3330=2,G3330&gt;Uitschakeldrempel),1,0)</f>
        <v>0</v>
      </c>
      <c r="K3330" s="1">
        <f t="shared" ref="K3330:K3393" si="733">IF(AND(C3330=3,F3330&gt;MaxWachttijd-G3330/2),1,0)</f>
        <v>0</v>
      </c>
      <c r="L3330" s="1">
        <f t="shared" ref="L3330:L3393" si="734">IF(AND(C3330=4,F3330&gt;DuurGroen),1,0)</f>
        <v>0</v>
      </c>
      <c r="M3330" s="1">
        <f t="shared" ref="M3330:M3393" si="735">IF(AND(C3330=5,G3330&lt;Inschakeldrempel),1,0)</f>
        <v>0</v>
      </c>
      <c r="N3330" s="1" t="str">
        <f t="shared" ref="N3330:N3393" si="736">IF(SUM(H3330:M3330)=0,"nee","JA")</f>
        <v>nee</v>
      </c>
      <c r="O3330" s="1">
        <f t="shared" ref="O3330:O3393" si="737">H3330*2+I3330*3+J3330*5+K3330*4+L3330*1+M3330*4</f>
        <v>0</v>
      </c>
      <c r="P3330">
        <f t="shared" ref="P3330:P3393" si="738">D3330*50+E3330*50</f>
        <v>100</v>
      </c>
    </row>
    <row r="3331" spans="1:16" x14ac:dyDescent="0.25">
      <c r="A3331" s="16">
        <f t="shared" ref="A3331:A3394" si="739">A3330+Tijdstap</f>
        <v>3329</v>
      </c>
      <c r="B3331" s="16">
        <f t="shared" si="728"/>
        <v>55</v>
      </c>
      <c r="C3331" s="1">
        <f t="shared" ref="C3331:C3394" si="740">IF(O3330=0,C3330,O3330)</f>
        <v>5</v>
      </c>
      <c r="D3331" s="1">
        <f>VLOOKUP(C3331,Uitleg!$H$10:$K$14,2,FALSE)</f>
        <v>1</v>
      </c>
      <c r="E3331" s="1">
        <f>VLOOKUP(C3331,Uitleg!$H$10:$K$14,3,FALSE)</f>
        <v>1</v>
      </c>
      <c r="F3331">
        <f t="shared" ref="F3331:F3394" si="741">IF(C3331=C3330,F3330+Tijdstap,0)</f>
        <v>127</v>
      </c>
      <c r="G3331" s="17">
        <f t="shared" si="729"/>
        <v>79.945114779918853</v>
      </c>
      <c r="H3331" s="1">
        <f t="shared" si="730"/>
        <v>0</v>
      </c>
      <c r="I3331" s="1">
        <f t="shared" si="731"/>
        <v>0</v>
      </c>
      <c r="J3331" s="1">
        <f t="shared" si="732"/>
        <v>0</v>
      </c>
      <c r="K3331" s="1">
        <f t="shared" si="733"/>
        <v>0</v>
      </c>
      <c r="L3331" s="1">
        <f t="shared" si="734"/>
        <v>0</v>
      </c>
      <c r="M3331" s="1">
        <f t="shared" si="735"/>
        <v>0</v>
      </c>
      <c r="N3331" s="1" t="str">
        <f t="shared" si="736"/>
        <v>nee</v>
      </c>
      <c r="O3331" s="1">
        <f t="shared" si="737"/>
        <v>0</v>
      </c>
      <c r="P3331">
        <f t="shared" si="738"/>
        <v>100</v>
      </c>
    </row>
    <row r="3332" spans="1:16" x14ac:dyDescent="0.25">
      <c r="A3332" s="16">
        <f t="shared" si="739"/>
        <v>3330</v>
      </c>
      <c r="B3332" s="16">
        <f t="shared" si="728"/>
        <v>55</v>
      </c>
      <c r="C3332" s="1">
        <f t="shared" si="740"/>
        <v>5</v>
      </c>
      <c r="D3332" s="1">
        <f>VLOOKUP(C3332,Uitleg!$H$10:$K$14,2,FALSE)</f>
        <v>1</v>
      </c>
      <c r="E3332" s="1">
        <f>VLOOKUP(C3332,Uitleg!$H$10:$K$14,3,FALSE)</f>
        <v>1</v>
      </c>
      <c r="F3332">
        <f t="shared" si="741"/>
        <v>128</v>
      </c>
      <c r="G3332" s="17">
        <f t="shared" si="729"/>
        <v>79.872025288851049</v>
      </c>
      <c r="H3332" s="1">
        <f t="shared" si="730"/>
        <v>0</v>
      </c>
      <c r="I3332" s="1">
        <f t="shared" si="731"/>
        <v>0</v>
      </c>
      <c r="J3332" s="1">
        <f t="shared" si="732"/>
        <v>0</v>
      </c>
      <c r="K3332" s="1">
        <f t="shared" si="733"/>
        <v>0</v>
      </c>
      <c r="L3332" s="1">
        <f t="shared" si="734"/>
        <v>0</v>
      </c>
      <c r="M3332" s="1">
        <f t="shared" si="735"/>
        <v>0</v>
      </c>
      <c r="N3332" s="1" t="str">
        <f t="shared" si="736"/>
        <v>nee</v>
      </c>
      <c r="O3332" s="1">
        <f t="shared" si="737"/>
        <v>0</v>
      </c>
      <c r="P3332">
        <f t="shared" si="738"/>
        <v>100</v>
      </c>
    </row>
    <row r="3333" spans="1:16" x14ac:dyDescent="0.25">
      <c r="A3333" s="16">
        <f t="shared" si="739"/>
        <v>3331</v>
      </c>
      <c r="B3333" s="16">
        <f t="shared" si="728"/>
        <v>55</v>
      </c>
      <c r="C3333" s="1">
        <f t="shared" si="740"/>
        <v>5</v>
      </c>
      <c r="D3333" s="1">
        <f>VLOOKUP(C3333,Uitleg!$H$10:$K$14,2,FALSE)</f>
        <v>1</v>
      </c>
      <c r="E3333" s="1">
        <f>VLOOKUP(C3333,Uitleg!$H$10:$K$14,3,FALSE)</f>
        <v>1</v>
      </c>
      <c r="F3333">
        <f t="shared" si="741"/>
        <v>129</v>
      </c>
      <c r="G3333" s="17">
        <f t="shared" si="729"/>
        <v>79.797802294746006</v>
      </c>
      <c r="H3333" s="1">
        <f t="shared" si="730"/>
        <v>0</v>
      </c>
      <c r="I3333" s="1">
        <f t="shared" si="731"/>
        <v>0</v>
      </c>
      <c r="J3333" s="1">
        <f t="shared" si="732"/>
        <v>0</v>
      </c>
      <c r="K3333" s="1">
        <f t="shared" si="733"/>
        <v>0</v>
      </c>
      <c r="L3333" s="1">
        <f t="shared" si="734"/>
        <v>0</v>
      </c>
      <c r="M3333" s="1">
        <f t="shared" si="735"/>
        <v>0</v>
      </c>
      <c r="N3333" s="1" t="str">
        <f t="shared" si="736"/>
        <v>nee</v>
      </c>
      <c r="O3333" s="1">
        <f t="shared" si="737"/>
        <v>0</v>
      </c>
      <c r="P3333">
        <f t="shared" si="738"/>
        <v>100</v>
      </c>
    </row>
    <row r="3334" spans="1:16" x14ac:dyDescent="0.25">
      <c r="A3334" s="16">
        <f t="shared" si="739"/>
        <v>3332</v>
      </c>
      <c r="B3334" s="16">
        <f t="shared" si="728"/>
        <v>55</v>
      </c>
      <c r="C3334" s="1">
        <f t="shared" si="740"/>
        <v>5</v>
      </c>
      <c r="D3334" s="1">
        <f>VLOOKUP(C3334,Uitleg!$H$10:$K$14,2,FALSE)</f>
        <v>1</v>
      </c>
      <c r="E3334" s="1">
        <f>VLOOKUP(C3334,Uitleg!$H$10:$K$14,3,FALSE)</f>
        <v>1</v>
      </c>
      <c r="F3334">
        <f t="shared" si="741"/>
        <v>130</v>
      </c>
      <c r="G3334" s="17">
        <f t="shared" si="729"/>
        <v>79.722446919545845</v>
      </c>
      <c r="H3334" s="1">
        <f t="shared" si="730"/>
        <v>0</v>
      </c>
      <c r="I3334" s="1">
        <f t="shared" si="731"/>
        <v>0</v>
      </c>
      <c r="J3334" s="1">
        <f t="shared" si="732"/>
        <v>0</v>
      </c>
      <c r="K3334" s="1">
        <f t="shared" si="733"/>
        <v>0</v>
      </c>
      <c r="L3334" s="1">
        <f t="shared" si="734"/>
        <v>0</v>
      </c>
      <c r="M3334" s="1">
        <f t="shared" si="735"/>
        <v>0</v>
      </c>
      <c r="N3334" s="1" t="str">
        <f t="shared" si="736"/>
        <v>nee</v>
      </c>
      <c r="O3334" s="1">
        <f t="shared" si="737"/>
        <v>0</v>
      </c>
      <c r="P3334">
        <f t="shared" si="738"/>
        <v>100</v>
      </c>
    </row>
    <row r="3335" spans="1:16" x14ac:dyDescent="0.25">
      <c r="A3335" s="16">
        <f t="shared" si="739"/>
        <v>3333</v>
      </c>
      <c r="B3335" s="16">
        <f t="shared" si="728"/>
        <v>55</v>
      </c>
      <c r="C3335" s="1">
        <f t="shared" si="740"/>
        <v>5</v>
      </c>
      <c r="D3335" s="1">
        <f>VLOOKUP(C3335,Uitleg!$H$10:$K$14,2,FALSE)</f>
        <v>1</v>
      </c>
      <c r="E3335" s="1">
        <f>VLOOKUP(C3335,Uitleg!$H$10:$K$14,3,FALSE)</f>
        <v>1</v>
      </c>
      <c r="F3335">
        <f t="shared" si="741"/>
        <v>131</v>
      </c>
      <c r="G3335" s="17">
        <f t="shared" si="729"/>
        <v>79.645960328174908</v>
      </c>
      <c r="H3335" s="1">
        <f t="shared" si="730"/>
        <v>0</v>
      </c>
      <c r="I3335" s="1">
        <f t="shared" si="731"/>
        <v>0</v>
      </c>
      <c r="J3335" s="1">
        <f t="shared" si="732"/>
        <v>0</v>
      </c>
      <c r="K3335" s="1">
        <f t="shared" si="733"/>
        <v>0</v>
      </c>
      <c r="L3335" s="1">
        <f t="shared" si="734"/>
        <v>0</v>
      </c>
      <c r="M3335" s="1">
        <f t="shared" si="735"/>
        <v>0</v>
      </c>
      <c r="N3335" s="1" t="str">
        <f t="shared" si="736"/>
        <v>nee</v>
      </c>
      <c r="O3335" s="1">
        <f t="shared" si="737"/>
        <v>0</v>
      </c>
      <c r="P3335">
        <f t="shared" si="738"/>
        <v>100</v>
      </c>
    </row>
    <row r="3336" spans="1:16" x14ac:dyDescent="0.25">
      <c r="A3336" s="16">
        <f t="shared" si="739"/>
        <v>3334</v>
      </c>
      <c r="B3336" s="16">
        <f t="shared" si="728"/>
        <v>55</v>
      </c>
      <c r="C3336" s="1">
        <f t="shared" si="740"/>
        <v>5</v>
      </c>
      <c r="D3336" s="1">
        <f>VLOOKUP(C3336,Uitleg!$H$10:$K$14,2,FALSE)</f>
        <v>1</v>
      </c>
      <c r="E3336" s="1">
        <f>VLOOKUP(C3336,Uitleg!$H$10:$K$14,3,FALSE)</f>
        <v>1</v>
      </c>
      <c r="F3336">
        <f t="shared" si="741"/>
        <v>132</v>
      </c>
      <c r="G3336" s="17">
        <f t="shared" si="729"/>
        <v>79.568343728508921</v>
      </c>
      <c r="H3336" s="1">
        <f t="shared" si="730"/>
        <v>0</v>
      </c>
      <c r="I3336" s="1">
        <f t="shared" si="731"/>
        <v>0</v>
      </c>
      <c r="J3336" s="1">
        <f t="shared" si="732"/>
        <v>0</v>
      </c>
      <c r="K3336" s="1">
        <f t="shared" si="733"/>
        <v>0</v>
      </c>
      <c r="L3336" s="1">
        <f t="shared" si="734"/>
        <v>0</v>
      </c>
      <c r="M3336" s="1">
        <f t="shared" si="735"/>
        <v>0</v>
      </c>
      <c r="N3336" s="1" t="str">
        <f t="shared" si="736"/>
        <v>nee</v>
      </c>
      <c r="O3336" s="1">
        <f t="shared" si="737"/>
        <v>0</v>
      </c>
      <c r="P3336">
        <f t="shared" si="738"/>
        <v>100</v>
      </c>
    </row>
    <row r="3337" spans="1:16" x14ac:dyDescent="0.25">
      <c r="A3337" s="16">
        <f t="shared" si="739"/>
        <v>3335</v>
      </c>
      <c r="B3337" s="16">
        <f t="shared" si="728"/>
        <v>55</v>
      </c>
      <c r="C3337" s="1">
        <f t="shared" si="740"/>
        <v>5</v>
      </c>
      <c r="D3337" s="1">
        <f>VLOOKUP(C3337,Uitleg!$H$10:$K$14,2,FALSE)</f>
        <v>1</v>
      </c>
      <c r="E3337" s="1">
        <f>VLOOKUP(C3337,Uitleg!$H$10:$K$14,3,FALSE)</f>
        <v>1</v>
      </c>
      <c r="F3337">
        <f t="shared" si="741"/>
        <v>133</v>
      </c>
      <c r="G3337" s="17">
        <f t="shared" si="729"/>
        <v>79.489598371342836</v>
      </c>
      <c r="H3337" s="1">
        <f t="shared" si="730"/>
        <v>0</v>
      </c>
      <c r="I3337" s="1">
        <f t="shared" si="731"/>
        <v>0</v>
      </c>
      <c r="J3337" s="1">
        <f t="shared" si="732"/>
        <v>0</v>
      </c>
      <c r="K3337" s="1">
        <f t="shared" si="733"/>
        <v>0</v>
      </c>
      <c r="L3337" s="1">
        <f t="shared" si="734"/>
        <v>0</v>
      </c>
      <c r="M3337" s="1">
        <f t="shared" si="735"/>
        <v>0</v>
      </c>
      <c r="N3337" s="1" t="str">
        <f t="shared" si="736"/>
        <v>nee</v>
      </c>
      <c r="O3337" s="1">
        <f t="shared" si="737"/>
        <v>0</v>
      </c>
      <c r="P3337">
        <f t="shared" si="738"/>
        <v>100</v>
      </c>
    </row>
    <row r="3338" spans="1:16" x14ac:dyDescent="0.25">
      <c r="A3338" s="16">
        <f t="shared" si="739"/>
        <v>3336</v>
      </c>
      <c r="B3338" s="16">
        <f t="shared" si="728"/>
        <v>55</v>
      </c>
      <c r="C3338" s="1">
        <f t="shared" si="740"/>
        <v>5</v>
      </c>
      <c r="D3338" s="1">
        <f>VLOOKUP(C3338,Uitleg!$H$10:$K$14,2,FALSE)</f>
        <v>1</v>
      </c>
      <c r="E3338" s="1">
        <f>VLOOKUP(C3338,Uitleg!$H$10:$K$14,3,FALSE)</f>
        <v>1</v>
      </c>
      <c r="F3338">
        <f t="shared" si="741"/>
        <v>134</v>
      </c>
      <c r="G3338" s="17">
        <f t="shared" si="729"/>
        <v>79.409725550357052</v>
      </c>
      <c r="H3338" s="1">
        <f t="shared" si="730"/>
        <v>0</v>
      </c>
      <c r="I3338" s="1">
        <f t="shared" si="731"/>
        <v>0</v>
      </c>
      <c r="J3338" s="1">
        <f t="shared" si="732"/>
        <v>0</v>
      </c>
      <c r="K3338" s="1">
        <f t="shared" si="733"/>
        <v>0</v>
      </c>
      <c r="L3338" s="1">
        <f t="shared" si="734"/>
        <v>0</v>
      </c>
      <c r="M3338" s="1">
        <f t="shared" si="735"/>
        <v>0</v>
      </c>
      <c r="N3338" s="1" t="str">
        <f t="shared" si="736"/>
        <v>nee</v>
      </c>
      <c r="O3338" s="1">
        <f t="shared" si="737"/>
        <v>0</v>
      </c>
      <c r="P3338">
        <f t="shared" si="738"/>
        <v>100</v>
      </c>
    </row>
    <row r="3339" spans="1:16" x14ac:dyDescent="0.25">
      <c r="A3339" s="16">
        <f t="shared" si="739"/>
        <v>3337</v>
      </c>
      <c r="B3339" s="16">
        <f t="shared" si="728"/>
        <v>55</v>
      </c>
      <c r="C3339" s="1">
        <f t="shared" si="740"/>
        <v>5</v>
      </c>
      <c r="D3339" s="1">
        <f>VLOOKUP(C3339,Uitleg!$H$10:$K$14,2,FALSE)</f>
        <v>1</v>
      </c>
      <c r="E3339" s="1">
        <f>VLOOKUP(C3339,Uitleg!$H$10:$K$14,3,FALSE)</f>
        <v>1</v>
      </c>
      <c r="F3339">
        <f t="shared" si="741"/>
        <v>135</v>
      </c>
      <c r="G3339" s="17">
        <f t="shared" si="729"/>
        <v>79.328726602081659</v>
      </c>
      <c r="H3339" s="1">
        <f t="shared" si="730"/>
        <v>0</v>
      </c>
      <c r="I3339" s="1">
        <f t="shared" si="731"/>
        <v>0</v>
      </c>
      <c r="J3339" s="1">
        <f t="shared" si="732"/>
        <v>0</v>
      </c>
      <c r="K3339" s="1">
        <f t="shared" si="733"/>
        <v>0</v>
      </c>
      <c r="L3339" s="1">
        <f t="shared" si="734"/>
        <v>0</v>
      </c>
      <c r="M3339" s="1">
        <f t="shared" si="735"/>
        <v>0</v>
      </c>
      <c r="N3339" s="1" t="str">
        <f t="shared" si="736"/>
        <v>nee</v>
      </c>
      <c r="O3339" s="1">
        <f t="shared" si="737"/>
        <v>0</v>
      </c>
      <c r="P3339">
        <f t="shared" si="738"/>
        <v>100</v>
      </c>
    </row>
    <row r="3340" spans="1:16" x14ac:dyDescent="0.25">
      <c r="A3340" s="16">
        <f t="shared" si="739"/>
        <v>3338</v>
      </c>
      <c r="B3340" s="16">
        <f t="shared" si="728"/>
        <v>55</v>
      </c>
      <c r="C3340" s="1">
        <f t="shared" si="740"/>
        <v>5</v>
      </c>
      <c r="D3340" s="1">
        <f>VLOOKUP(C3340,Uitleg!$H$10:$K$14,2,FALSE)</f>
        <v>1</v>
      </c>
      <c r="E3340" s="1">
        <f>VLOOKUP(C3340,Uitleg!$H$10:$K$14,3,FALSE)</f>
        <v>1</v>
      </c>
      <c r="F3340">
        <f t="shared" si="741"/>
        <v>136</v>
      </c>
      <c r="G3340" s="17">
        <f t="shared" si="729"/>
        <v>79.246602905859532</v>
      </c>
      <c r="H3340" s="1">
        <f t="shared" si="730"/>
        <v>0</v>
      </c>
      <c r="I3340" s="1">
        <f t="shared" si="731"/>
        <v>0</v>
      </c>
      <c r="J3340" s="1">
        <f t="shared" si="732"/>
        <v>0</v>
      </c>
      <c r="K3340" s="1">
        <f t="shared" si="733"/>
        <v>0</v>
      </c>
      <c r="L3340" s="1">
        <f t="shared" si="734"/>
        <v>0</v>
      </c>
      <c r="M3340" s="1">
        <f t="shared" si="735"/>
        <v>0</v>
      </c>
      <c r="N3340" s="1" t="str">
        <f t="shared" si="736"/>
        <v>nee</v>
      </c>
      <c r="O3340" s="1">
        <f t="shared" si="737"/>
        <v>0</v>
      </c>
      <c r="P3340">
        <f t="shared" si="738"/>
        <v>100</v>
      </c>
    </row>
    <row r="3341" spans="1:16" x14ac:dyDescent="0.25">
      <c r="A3341" s="16">
        <f t="shared" si="739"/>
        <v>3339</v>
      </c>
      <c r="B3341" s="16">
        <f t="shared" si="728"/>
        <v>55</v>
      </c>
      <c r="C3341" s="1">
        <f t="shared" si="740"/>
        <v>5</v>
      </c>
      <c r="D3341" s="1">
        <f>VLOOKUP(C3341,Uitleg!$H$10:$K$14,2,FALSE)</f>
        <v>1</v>
      </c>
      <c r="E3341" s="1">
        <f>VLOOKUP(C3341,Uitleg!$H$10:$K$14,3,FALSE)</f>
        <v>1</v>
      </c>
      <c r="F3341">
        <f t="shared" si="741"/>
        <v>137</v>
      </c>
      <c r="G3341" s="17">
        <f t="shared" si="729"/>
        <v>79.163355883807384</v>
      </c>
      <c r="H3341" s="1">
        <f t="shared" si="730"/>
        <v>0</v>
      </c>
      <c r="I3341" s="1">
        <f t="shared" si="731"/>
        <v>0</v>
      </c>
      <c r="J3341" s="1">
        <f t="shared" si="732"/>
        <v>0</v>
      </c>
      <c r="K3341" s="1">
        <f t="shared" si="733"/>
        <v>0</v>
      </c>
      <c r="L3341" s="1">
        <f t="shared" si="734"/>
        <v>0</v>
      </c>
      <c r="M3341" s="1">
        <f t="shared" si="735"/>
        <v>0</v>
      </c>
      <c r="N3341" s="1" t="str">
        <f t="shared" si="736"/>
        <v>nee</v>
      </c>
      <c r="O3341" s="1">
        <f t="shared" si="737"/>
        <v>0</v>
      </c>
      <c r="P3341">
        <f t="shared" si="738"/>
        <v>100</v>
      </c>
    </row>
    <row r="3342" spans="1:16" x14ac:dyDescent="0.25">
      <c r="A3342" s="16">
        <f t="shared" si="739"/>
        <v>3340</v>
      </c>
      <c r="B3342" s="16">
        <f t="shared" si="728"/>
        <v>55</v>
      </c>
      <c r="C3342" s="1">
        <f t="shared" si="740"/>
        <v>5</v>
      </c>
      <c r="D3342" s="1">
        <f>VLOOKUP(C3342,Uitleg!$H$10:$K$14,2,FALSE)</f>
        <v>1</v>
      </c>
      <c r="E3342" s="1">
        <f>VLOOKUP(C3342,Uitleg!$H$10:$K$14,3,FALSE)</f>
        <v>1</v>
      </c>
      <c r="F3342">
        <f t="shared" si="741"/>
        <v>138</v>
      </c>
      <c r="G3342" s="17">
        <f t="shared" si="729"/>
        <v>79.078987000775413</v>
      </c>
      <c r="H3342" s="1">
        <f t="shared" si="730"/>
        <v>0</v>
      </c>
      <c r="I3342" s="1">
        <f t="shared" si="731"/>
        <v>0</v>
      </c>
      <c r="J3342" s="1">
        <f t="shared" si="732"/>
        <v>0</v>
      </c>
      <c r="K3342" s="1">
        <f t="shared" si="733"/>
        <v>0</v>
      </c>
      <c r="L3342" s="1">
        <f t="shared" si="734"/>
        <v>0</v>
      </c>
      <c r="M3342" s="1">
        <f t="shared" si="735"/>
        <v>0</v>
      </c>
      <c r="N3342" s="1" t="str">
        <f t="shared" si="736"/>
        <v>nee</v>
      </c>
      <c r="O3342" s="1">
        <f t="shared" si="737"/>
        <v>0</v>
      </c>
      <c r="P3342">
        <f t="shared" si="738"/>
        <v>100</v>
      </c>
    </row>
    <row r="3343" spans="1:16" x14ac:dyDescent="0.25">
      <c r="A3343" s="16">
        <f t="shared" si="739"/>
        <v>3341</v>
      </c>
      <c r="B3343" s="16">
        <f t="shared" si="728"/>
        <v>55</v>
      </c>
      <c r="C3343" s="1">
        <f t="shared" si="740"/>
        <v>5</v>
      </c>
      <c r="D3343" s="1">
        <f>VLOOKUP(C3343,Uitleg!$H$10:$K$14,2,FALSE)</f>
        <v>1</v>
      </c>
      <c r="E3343" s="1">
        <f>VLOOKUP(C3343,Uitleg!$H$10:$K$14,3,FALSE)</f>
        <v>1</v>
      </c>
      <c r="F3343">
        <f t="shared" si="741"/>
        <v>139</v>
      </c>
      <c r="G3343" s="17">
        <f t="shared" si="729"/>
        <v>78.993497764305488</v>
      </c>
      <c r="H3343" s="1">
        <f t="shared" si="730"/>
        <v>0</v>
      </c>
      <c r="I3343" s="1">
        <f t="shared" si="731"/>
        <v>0</v>
      </c>
      <c r="J3343" s="1">
        <f t="shared" si="732"/>
        <v>0</v>
      </c>
      <c r="K3343" s="1">
        <f t="shared" si="733"/>
        <v>0</v>
      </c>
      <c r="L3343" s="1">
        <f t="shared" si="734"/>
        <v>0</v>
      </c>
      <c r="M3343" s="1">
        <f t="shared" si="735"/>
        <v>0</v>
      </c>
      <c r="N3343" s="1" t="str">
        <f t="shared" si="736"/>
        <v>nee</v>
      </c>
      <c r="O3343" s="1">
        <f t="shared" si="737"/>
        <v>0</v>
      </c>
      <c r="P3343">
        <f t="shared" si="738"/>
        <v>100</v>
      </c>
    </row>
    <row r="3344" spans="1:16" x14ac:dyDescent="0.25">
      <c r="A3344" s="16">
        <f t="shared" si="739"/>
        <v>3342</v>
      </c>
      <c r="B3344" s="16">
        <f t="shared" si="728"/>
        <v>55</v>
      </c>
      <c r="C3344" s="1">
        <f t="shared" si="740"/>
        <v>5</v>
      </c>
      <c r="D3344" s="1">
        <f>VLOOKUP(C3344,Uitleg!$H$10:$K$14,2,FALSE)</f>
        <v>1</v>
      </c>
      <c r="E3344" s="1">
        <f>VLOOKUP(C3344,Uitleg!$H$10:$K$14,3,FALSE)</f>
        <v>1</v>
      </c>
      <c r="F3344">
        <f t="shared" si="741"/>
        <v>140</v>
      </c>
      <c r="G3344" s="17">
        <f t="shared" si="729"/>
        <v>78.906889724587103</v>
      </c>
      <c r="H3344" s="1">
        <f t="shared" si="730"/>
        <v>0</v>
      </c>
      <c r="I3344" s="1">
        <f t="shared" si="731"/>
        <v>0</v>
      </c>
      <c r="J3344" s="1">
        <f t="shared" si="732"/>
        <v>0</v>
      </c>
      <c r="K3344" s="1">
        <f t="shared" si="733"/>
        <v>0</v>
      </c>
      <c r="L3344" s="1">
        <f t="shared" si="734"/>
        <v>0</v>
      </c>
      <c r="M3344" s="1">
        <f t="shared" si="735"/>
        <v>0</v>
      </c>
      <c r="N3344" s="1" t="str">
        <f t="shared" si="736"/>
        <v>nee</v>
      </c>
      <c r="O3344" s="1">
        <f t="shared" si="737"/>
        <v>0</v>
      </c>
      <c r="P3344">
        <f t="shared" si="738"/>
        <v>100</v>
      </c>
    </row>
    <row r="3345" spans="1:16" x14ac:dyDescent="0.25">
      <c r="A3345" s="16">
        <f t="shared" si="739"/>
        <v>3343</v>
      </c>
      <c r="B3345" s="16">
        <f t="shared" si="728"/>
        <v>55</v>
      </c>
      <c r="C3345" s="1">
        <f t="shared" si="740"/>
        <v>5</v>
      </c>
      <c r="D3345" s="1">
        <f>VLOOKUP(C3345,Uitleg!$H$10:$K$14,2,FALSE)</f>
        <v>1</v>
      </c>
      <c r="E3345" s="1">
        <f>VLOOKUP(C3345,Uitleg!$H$10:$K$14,3,FALSE)</f>
        <v>1</v>
      </c>
      <c r="F3345">
        <f t="shared" si="741"/>
        <v>141</v>
      </c>
      <c r="G3345" s="17">
        <f t="shared" si="729"/>
        <v>78.819164474412574</v>
      </c>
      <c r="H3345" s="1">
        <f t="shared" si="730"/>
        <v>0</v>
      </c>
      <c r="I3345" s="1">
        <f t="shared" si="731"/>
        <v>0</v>
      </c>
      <c r="J3345" s="1">
        <f t="shared" si="732"/>
        <v>0</v>
      </c>
      <c r="K3345" s="1">
        <f t="shared" si="733"/>
        <v>0</v>
      </c>
      <c r="L3345" s="1">
        <f t="shared" si="734"/>
        <v>0</v>
      </c>
      <c r="M3345" s="1">
        <f t="shared" si="735"/>
        <v>0</v>
      </c>
      <c r="N3345" s="1" t="str">
        <f t="shared" si="736"/>
        <v>nee</v>
      </c>
      <c r="O3345" s="1">
        <f t="shared" si="737"/>
        <v>0</v>
      </c>
      <c r="P3345">
        <f t="shared" si="738"/>
        <v>100</v>
      </c>
    </row>
    <row r="3346" spans="1:16" x14ac:dyDescent="0.25">
      <c r="A3346" s="16">
        <f t="shared" si="739"/>
        <v>3344</v>
      </c>
      <c r="B3346" s="16">
        <f t="shared" si="728"/>
        <v>55</v>
      </c>
      <c r="C3346" s="1">
        <f t="shared" si="740"/>
        <v>5</v>
      </c>
      <c r="D3346" s="1">
        <f>VLOOKUP(C3346,Uitleg!$H$10:$K$14,2,FALSE)</f>
        <v>1</v>
      </c>
      <c r="E3346" s="1">
        <f>VLOOKUP(C3346,Uitleg!$H$10:$K$14,3,FALSE)</f>
        <v>1</v>
      </c>
      <c r="F3346">
        <f t="shared" si="741"/>
        <v>142</v>
      </c>
      <c r="G3346" s="17">
        <f t="shared" si="729"/>
        <v>78.730323649129843</v>
      </c>
      <c r="H3346" s="1">
        <f t="shared" si="730"/>
        <v>0</v>
      </c>
      <c r="I3346" s="1">
        <f t="shared" si="731"/>
        <v>0</v>
      </c>
      <c r="J3346" s="1">
        <f t="shared" si="732"/>
        <v>0</v>
      </c>
      <c r="K3346" s="1">
        <f t="shared" si="733"/>
        <v>0</v>
      </c>
      <c r="L3346" s="1">
        <f t="shared" si="734"/>
        <v>0</v>
      </c>
      <c r="M3346" s="1">
        <f t="shared" si="735"/>
        <v>0</v>
      </c>
      <c r="N3346" s="1" t="str">
        <f t="shared" si="736"/>
        <v>nee</v>
      </c>
      <c r="O3346" s="1">
        <f t="shared" si="737"/>
        <v>0</v>
      </c>
      <c r="P3346">
        <f t="shared" si="738"/>
        <v>100</v>
      </c>
    </row>
    <row r="3347" spans="1:16" x14ac:dyDescent="0.25">
      <c r="A3347" s="16">
        <f t="shared" si="739"/>
        <v>3345</v>
      </c>
      <c r="B3347" s="16">
        <f t="shared" si="728"/>
        <v>55</v>
      </c>
      <c r="C3347" s="1">
        <f t="shared" si="740"/>
        <v>5</v>
      </c>
      <c r="D3347" s="1">
        <f>VLOOKUP(C3347,Uitleg!$H$10:$K$14,2,FALSE)</f>
        <v>1</v>
      </c>
      <c r="E3347" s="1">
        <f>VLOOKUP(C3347,Uitleg!$H$10:$K$14,3,FALSE)</f>
        <v>1</v>
      </c>
      <c r="F3347">
        <f t="shared" si="741"/>
        <v>143</v>
      </c>
      <c r="G3347" s="17">
        <f t="shared" si="729"/>
        <v>78.640368926594078</v>
      </c>
      <c r="H3347" s="1">
        <f t="shared" si="730"/>
        <v>0</v>
      </c>
      <c r="I3347" s="1">
        <f t="shared" si="731"/>
        <v>0</v>
      </c>
      <c r="J3347" s="1">
        <f t="shared" si="732"/>
        <v>0</v>
      </c>
      <c r="K3347" s="1">
        <f t="shared" si="733"/>
        <v>0</v>
      </c>
      <c r="L3347" s="1">
        <f t="shared" si="734"/>
        <v>0</v>
      </c>
      <c r="M3347" s="1">
        <f t="shared" si="735"/>
        <v>0</v>
      </c>
      <c r="N3347" s="1" t="str">
        <f t="shared" si="736"/>
        <v>nee</v>
      </c>
      <c r="O3347" s="1">
        <f t="shared" si="737"/>
        <v>0</v>
      </c>
      <c r="P3347">
        <f t="shared" si="738"/>
        <v>100</v>
      </c>
    </row>
    <row r="3348" spans="1:16" x14ac:dyDescent="0.25">
      <c r="A3348" s="16">
        <f t="shared" si="739"/>
        <v>3346</v>
      </c>
      <c r="B3348" s="16">
        <f t="shared" si="728"/>
        <v>55</v>
      </c>
      <c r="C3348" s="1">
        <f t="shared" si="740"/>
        <v>5</v>
      </c>
      <c r="D3348" s="1">
        <f>VLOOKUP(C3348,Uitleg!$H$10:$K$14,2,FALSE)</f>
        <v>1</v>
      </c>
      <c r="E3348" s="1">
        <f>VLOOKUP(C3348,Uitleg!$H$10:$K$14,3,FALSE)</f>
        <v>1</v>
      </c>
      <c r="F3348">
        <f t="shared" si="741"/>
        <v>144</v>
      </c>
      <c r="G3348" s="17">
        <f t="shared" si="729"/>
        <v>78.549302027117747</v>
      </c>
      <c r="H3348" s="1">
        <f t="shared" si="730"/>
        <v>0</v>
      </c>
      <c r="I3348" s="1">
        <f t="shared" si="731"/>
        <v>0</v>
      </c>
      <c r="J3348" s="1">
        <f t="shared" si="732"/>
        <v>0</v>
      </c>
      <c r="K3348" s="1">
        <f t="shared" si="733"/>
        <v>0</v>
      </c>
      <c r="L3348" s="1">
        <f t="shared" si="734"/>
        <v>0</v>
      </c>
      <c r="M3348" s="1">
        <f t="shared" si="735"/>
        <v>0</v>
      </c>
      <c r="N3348" s="1" t="str">
        <f t="shared" si="736"/>
        <v>nee</v>
      </c>
      <c r="O3348" s="1">
        <f t="shared" si="737"/>
        <v>0</v>
      </c>
      <c r="P3348">
        <f t="shared" si="738"/>
        <v>100</v>
      </c>
    </row>
    <row r="3349" spans="1:16" x14ac:dyDescent="0.25">
      <c r="A3349" s="16">
        <f t="shared" si="739"/>
        <v>3347</v>
      </c>
      <c r="B3349" s="16">
        <f t="shared" si="728"/>
        <v>55</v>
      </c>
      <c r="C3349" s="1">
        <f t="shared" si="740"/>
        <v>5</v>
      </c>
      <c r="D3349" s="1">
        <f>VLOOKUP(C3349,Uitleg!$H$10:$K$14,2,FALSE)</f>
        <v>1</v>
      </c>
      <c r="E3349" s="1">
        <f>VLOOKUP(C3349,Uitleg!$H$10:$K$14,3,FALSE)</f>
        <v>1</v>
      </c>
      <c r="F3349">
        <f t="shared" si="741"/>
        <v>145</v>
      </c>
      <c r="G3349" s="17">
        <f t="shared" si="729"/>
        <v>78.457124713418523</v>
      </c>
      <c r="H3349" s="1">
        <f t="shared" si="730"/>
        <v>0</v>
      </c>
      <c r="I3349" s="1">
        <f t="shared" si="731"/>
        <v>0</v>
      </c>
      <c r="J3349" s="1">
        <f t="shared" si="732"/>
        <v>0</v>
      </c>
      <c r="K3349" s="1">
        <f t="shared" si="733"/>
        <v>0</v>
      </c>
      <c r="L3349" s="1">
        <f t="shared" si="734"/>
        <v>0</v>
      </c>
      <c r="M3349" s="1">
        <f t="shared" si="735"/>
        <v>0</v>
      </c>
      <c r="N3349" s="1" t="str">
        <f t="shared" si="736"/>
        <v>nee</v>
      </c>
      <c r="O3349" s="1">
        <f t="shared" si="737"/>
        <v>0</v>
      </c>
      <c r="P3349">
        <f t="shared" si="738"/>
        <v>100</v>
      </c>
    </row>
    <row r="3350" spans="1:16" x14ac:dyDescent="0.25">
      <c r="A3350" s="16">
        <f t="shared" si="739"/>
        <v>3348</v>
      </c>
      <c r="B3350" s="16">
        <f t="shared" si="728"/>
        <v>55</v>
      </c>
      <c r="C3350" s="1">
        <f t="shared" si="740"/>
        <v>5</v>
      </c>
      <c r="D3350" s="1">
        <f>VLOOKUP(C3350,Uitleg!$H$10:$K$14,2,FALSE)</f>
        <v>1</v>
      </c>
      <c r="E3350" s="1">
        <f>VLOOKUP(C3350,Uitleg!$H$10:$K$14,3,FALSE)</f>
        <v>1</v>
      </c>
      <c r="F3350">
        <f t="shared" si="741"/>
        <v>146</v>
      </c>
      <c r="G3350" s="17">
        <f t="shared" si="729"/>
        <v>78.36383879056639</v>
      </c>
      <c r="H3350" s="1">
        <f t="shared" si="730"/>
        <v>0</v>
      </c>
      <c r="I3350" s="1">
        <f t="shared" si="731"/>
        <v>0</v>
      </c>
      <c r="J3350" s="1">
        <f t="shared" si="732"/>
        <v>0</v>
      </c>
      <c r="K3350" s="1">
        <f t="shared" si="733"/>
        <v>0</v>
      </c>
      <c r="L3350" s="1">
        <f t="shared" si="734"/>
        <v>0</v>
      </c>
      <c r="M3350" s="1">
        <f t="shared" si="735"/>
        <v>0</v>
      </c>
      <c r="N3350" s="1" t="str">
        <f t="shared" si="736"/>
        <v>nee</v>
      </c>
      <c r="O3350" s="1">
        <f t="shared" si="737"/>
        <v>0</v>
      </c>
      <c r="P3350">
        <f t="shared" si="738"/>
        <v>100</v>
      </c>
    </row>
    <row r="3351" spans="1:16" x14ac:dyDescent="0.25">
      <c r="A3351" s="16">
        <f t="shared" si="739"/>
        <v>3349</v>
      </c>
      <c r="B3351" s="16">
        <f t="shared" si="728"/>
        <v>55</v>
      </c>
      <c r="C3351" s="1">
        <f t="shared" si="740"/>
        <v>5</v>
      </c>
      <c r="D3351" s="1">
        <f>VLOOKUP(C3351,Uitleg!$H$10:$K$14,2,FALSE)</f>
        <v>1</v>
      </c>
      <c r="E3351" s="1">
        <f>VLOOKUP(C3351,Uitleg!$H$10:$K$14,3,FALSE)</f>
        <v>1</v>
      </c>
      <c r="F3351">
        <f t="shared" si="741"/>
        <v>147</v>
      </c>
      <c r="G3351" s="17">
        <f t="shared" si="729"/>
        <v>78.269446105928381</v>
      </c>
      <c r="H3351" s="1">
        <f t="shared" si="730"/>
        <v>0</v>
      </c>
      <c r="I3351" s="1">
        <f t="shared" si="731"/>
        <v>0</v>
      </c>
      <c r="J3351" s="1">
        <f t="shared" si="732"/>
        <v>0</v>
      </c>
      <c r="K3351" s="1">
        <f t="shared" si="733"/>
        <v>0</v>
      </c>
      <c r="L3351" s="1">
        <f t="shared" si="734"/>
        <v>0</v>
      </c>
      <c r="M3351" s="1">
        <f t="shared" si="735"/>
        <v>0</v>
      </c>
      <c r="N3351" s="1" t="str">
        <f t="shared" si="736"/>
        <v>nee</v>
      </c>
      <c r="O3351" s="1">
        <f t="shared" si="737"/>
        <v>0</v>
      </c>
      <c r="P3351">
        <f t="shared" si="738"/>
        <v>100</v>
      </c>
    </row>
    <row r="3352" spans="1:16" x14ac:dyDescent="0.25">
      <c r="A3352" s="16">
        <f t="shared" si="739"/>
        <v>3350</v>
      </c>
      <c r="B3352" s="16">
        <f t="shared" si="728"/>
        <v>55</v>
      </c>
      <c r="C3352" s="1">
        <f t="shared" si="740"/>
        <v>5</v>
      </c>
      <c r="D3352" s="1">
        <f>VLOOKUP(C3352,Uitleg!$H$10:$K$14,2,FALSE)</f>
        <v>1</v>
      </c>
      <c r="E3352" s="1">
        <f>VLOOKUP(C3352,Uitleg!$H$10:$K$14,3,FALSE)</f>
        <v>1</v>
      </c>
      <c r="F3352">
        <f t="shared" si="741"/>
        <v>148</v>
      </c>
      <c r="G3352" s="17">
        <f t="shared" si="729"/>
        <v>78.173948549112183</v>
      </c>
      <c r="H3352" s="1">
        <f t="shared" si="730"/>
        <v>0</v>
      </c>
      <c r="I3352" s="1">
        <f t="shared" si="731"/>
        <v>0</v>
      </c>
      <c r="J3352" s="1">
        <f t="shared" si="732"/>
        <v>0</v>
      </c>
      <c r="K3352" s="1">
        <f t="shared" si="733"/>
        <v>0</v>
      </c>
      <c r="L3352" s="1">
        <f t="shared" si="734"/>
        <v>0</v>
      </c>
      <c r="M3352" s="1">
        <f t="shared" si="735"/>
        <v>0</v>
      </c>
      <c r="N3352" s="1" t="str">
        <f t="shared" si="736"/>
        <v>nee</v>
      </c>
      <c r="O3352" s="1">
        <f t="shared" si="737"/>
        <v>0</v>
      </c>
      <c r="P3352">
        <f t="shared" si="738"/>
        <v>100</v>
      </c>
    </row>
    <row r="3353" spans="1:16" x14ac:dyDescent="0.25">
      <c r="A3353" s="16">
        <f t="shared" si="739"/>
        <v>3351</v>
      </c>
      <c r="B3353" s="16">
        <f t="shared" si="728"/>
        <v>55</v>
      </c>
      <c r="C3353" s="1">
        <f t="shared" si="740"/>
        <v>5</v>
      </c>
      <c r="D3353" s="1">
        <f>VLOOKUP(C3353,Uitleg!$H$10:$K$14,2,FALSE)</f>
        <v>1</v>
      </c>
      <c r="E3353" s="1">
        <f>VLOOKUP(C3353,Uitleg!$H$10:$K$14,3,FALSE)</f>
        <v>1</v>
      </c>
      <c r="F3353">
        <f t="shared" si="741"/>
        <v>149</v>
      </c>
      <c r="G3353" s="17">
        <f t="shared" si="729"/>
        <v>78.07734805190799</v>
      </c>
      <c r="H3353" s="1">
        <f t="shared" si="730"/>
        <v>0</v>
      </c>
      <c r="I3353" s="1">
        <f t="shared" si="731"/>
        <v>0</v>
      </c>
      <c r="J3353" s="1">
        <f t="shared" si="732"/>
        <v>0</v>
      </c>
      <c r="K3353" s="1">
        <f t="shared" si="733"/>
        <v>0</v>
      </c>
      <c r="L3353" s="1">
        <f t="shared" si="734"/>
        <v>0</v>
      </c>
      <c r="M3353" s="1">
        <f t="shared" si="735"/>
        <v>0</v>
      </c>
      <c r="N3353" s="1" t="str">
        <f t="shared" si="736"/>
        <v>nee</v>
      </c>
      <c r="O3353" s="1">
        <f t="shared" si="737"/>
        <v>0</v>
      </c>
      <c r="P3353">
        <f t="shared" si="738"/>
        <v>100</v>
      </c>
    </row>
    <row r="3354" spans="1:16" x14ac:dyDescent="0.25">
      <c r="A3354" s="16">
        <f t="shared" si="739"/>
        <v>3352</v>
      </c>
      <c r="B3354" s="16">
        <f t="shared" si="728"/>
        <v>55</v>
      </c>
      <c r="C3354" s="1">
        <f t="shared" si="740"/>
        <v>5</v>
      </c>
      <c r="D3354" s="1">
        <f>VLOOKUP(C3354,Uitleg!$H$10:$K$14,2,FALSE)</f>
        <v>1</v>
      </c>
      <c r="E3354" s="1">
        <f>VLOOKUP(C3354,Uitleg!$H$10:$K$14,3,FALSE)</f>
        <v>1</v>
      </c>
      <c r="F3354">
        <f t="shared" si="741"/>
        <v>150</v>
      </c>
      <c r="G3354" s="17">
        <f t="shared" si="729"/>
        <v>77.979646588228633</v>
      </c>
      <c r="H3354" s="1">
        <f t="shared" si="730"/>
        <v>0</v>
      </c>
      <c r="I3354" s="1">
        <f t="shared" si="731"/>
        <v>0</v>
      </c>
      <c r="J3354" s="1">
        <f t="shared" si="732"/>
        <v>0</v>
      </c>
      <c r="K3354" s="1">
        <f t="shared" si="733"/>
        <v>0</v>
      </c>
      <c r="L3354" s="1">
        <f t="shared" si="734"/>
        <v>0</v>
      </c>
      <c r="M3354" s="1">
        <f t="shared" si="735"/>
        <v>0</v>
      </c>
      <c r="N3354" s="1" t="str">
        <f t="shared" si="736"/>
        <v>nee</v>
      </c>
      <c r="O3354" s="1">
        <f t="shared" si="737"/>
        <v>0</v>
      </c>
      <c r="P3354">
        <f t="shared" si="738"/>
        <v>100</v>
      </c>
    </row>
    <row r="3355" spans="1:16" x14ac:dyDescent="0.25">
      <c r="A3355" s="16">
        <f t="shared" si="739"/>
        <v>3353</v>
      </c>
      <c r="B3355" s="16">
        <f t="shared" si="728"/>
        <v>55</v>
      </c>
      <c r="C3355" s="1">
        <f t="shared" si="740"/>
        <v>5</v>
      </c>
      <c r="D3355" s="1">
        <f>VLOOKUP(C3355,Uitleg!$H$10:$K$14,2,FALSE)</f>
        <v>1</v>
      </c>
      <c r="E3355" s="1">
        <f>VLOOKUP(C3355,Uitleg!$H$10:$K$14,3,FALSE)</f>
        <v>1</v>
      </c>
      <c r="F3355">
        <f t="shared" si="741"/>
        <v>151</v>
      </c>
      <c r="G3355" s="17">
        <f t="shared" si="729"/>
        <v>77.880846174048472</v>
      </c>
      <c r="H3355" s="1">
        <f t="shared" si="730"/>
        <v>0</v>
      </c>
      <c r="I3355" s="1">
        <f t="shared" si="731"/>
        <v>0</v>
      </c>
      <c r="J3355" s="1">
        <f t="shared" si="732"/>
        <v>0</v>
      </c>
      <c r="K3355" s="1">
        <f t="shared" si="733"/>
        <v>0</v>
      </c>
      <c r="L3355" s="1">
        <f t="shared" si="734"/>
        <v>0</v>
      </c>
      <c r="M3355" s="1">
        <f t="shared" si="735"/>
        <v>0</v>
      </c>
      <c r="N3355" s="1" t="str">
        <f t="shared" si="736"/>
        <v>nee</v>
      </c>
      <c r="O3355" s="1">
        <f t="shared" si="737"/>
        <v>0</v>
      </c>
      <c r="P3355">
        <f t="shared" si="738"/>
        <v>100</v>
      </c>
    </row>
    <row r="3356" spans="1:16" x14ac:dyDescent="0.25">
      <c r="A3356" s="16">
        <f t="shared" si="739"/>
        <v>3354</v>
      </c>
      <c r="B3356" s="16">
        <f t="shared" si="728"/>
        <v>55</v>
      </c>
      <c r="C3356" s="1">
        <f t="shared" si="740"/>
        <v>5</v>
      </c>
      <c r="D3356" s="1">
        <f>VLOOKUP(C3356,Uitleg!$H$10:$K$14,2,FALSE)</f>
        <v>1</v>
      </c>
      <c r="E3356" s="1">
        <f>VLOOKUP(C3356,Uitleg!$H$10:$K$14,3,FALSE)</f>
        <v>1</v>
      </c>
      <c r="F3356">
        <f t="shared" si="741"/>
        <v>152</v>
      </c>
      <c r="G3356" s="17">
        <f t="shared" si="729"/>
        <v>77.780948867340229</v>
      </c>
      <c r="H3356" s="1">
        <f t="shared" si="730"/>
        <v>0</v>
      </c>
      <c r="I3356" s="1">
        <f t="shared" si="731"/>
        <v>0</v>
      </c>
      <c r="J3356" s="1">
        <f t="shared" si="732"/>
        <v>0</v>
      </c>
      <c r="K3356" s="1">
        <f t="shared" si="733"/>
        <v>0</v>
      </c>
      <c r="L3356" s="1">
        <f t="shared" si="734"/>
        <v>0</v>
      </c>
      <c r="M3356" s="1">
        <f t="shared" si="735"/>
        <v>0</v>
      </c>
      <c r="N3356" s="1" t="str">
        <f t="shared" si="736"/>
        <v>nee</v>
      </c>
      <c r="O3356" s="1">
        <f t="shared" si="737"/>
        <v>0</v>
      </c>
      <c r="P3356">
        <f t="shared" si="738"/>
        <v>100</v>
      </c>
    </row>
    <row r="3357" spans="1:16" x14ac:dyDescent="0.25">
      <c r="A3357" s="16">
        <f t="shared" si="739"/>
        <v>3355</v>
      </c>
      <c r="B3357" s="16">
        <f t="shared" si="728"/>
        <v>55</v>
      </c>
      <c r="C3357" s="1">
        <f t="shared" si="740"/>
        <v>5</v>
      </c>
      <c r="D3357" s="1">
        <f>VLOOKUP(C3357,Uitleg!$H$10:$K$14,2,FALSE)</f>
        <v>1</v>
      </c>
      <c r="E3357" s="1">
        <f>VLOOKUP(C3357,Uitleg!$H$10:$K$14,3,FALSE)</f>
        <v>1</v>
      </c>
      <c r="F3357">
        <f t="shared" si="741"/>
        <v>153</v>
      </c>
      <c r="G3357" s="17">
        <f t="shared" si="729"/>
        <v>77.679956768010385</v>
      </c>
      <c r="H3357" s="1">
        <f t="shared" si="730"/>
        <v>0</v>
      </c>
      <c r="I3357" s="1">
        <f t="shared" si="731"/>
        <v>0</v>
      </c>
      <c r="J3357" s="1">
        <f t="shared" si="732"/>
        <v>0</v>
      </c>
      <c r="K3357" s="1">
        <f t="shared" si="733"/>
        <v>0</v>
      </c>
      <c r="L3357" s="1">
        <f t="shared" si="734"/>
        <v>0</v>
      </c>
      <c r="M3357" s="1">
        <f t="shared" si="735"/>
        <v>0</v>
      </c>
      <c r="N3357" s="1" t="str">
        <f t="shared" si="736"/>
        <v>nee</v>
      </c>
      <c r="O3357" s="1">
        <f t="shared" si="737"/>
        <v>0</v>
      </c>
      <c r="P3357">
        <f t="shared" si="738"/>
        <v>100</v>
      </c>
    </row>
    <row r="3358" spans="1:16" x14ac:dyDescent="0.25">
      <c r="A3358" s="16">
        <f t="shared" si="739"/>
        <v>3356</v>
      </c>
      <c r="B3358" s="16">
        <f t="shared" si="728"/>
        <v>55</v>
      </c>
      <c r="C3358" s="1">
        <f t="shared" si="740"/>
        <v>5</v>
      </c>
      <c r="D3358" s="1">
        <f>VLOOKUP(C3358,Uitleg!$H$10:$K$14,2,FALSE)</f>
        <v>1</v>
      </c>
      <c r="E3358" s="1">
        <f>VLOOKUP(C3358,Uitleg!$H$10:$K$14,3,FALSE)</f>
        <v>1</v>
      </c>
      <c r="F3358">
        <f t="shared" si="741"/>
        <v>154</v>
      </c>
      <c r="G3358" s="17">
        <f t="shared" si="729"/>
        <v>77.577872017833414</v>
      </c>
      <c r="H3358" s="1">
        <f t="shared" si="730"/>
        <v>0</v>
      </c>
      <c r="I3358" s="1">
        <f t="shared" si="731"/>
        <v>0</v>
      </c>
      <c r="J3358" s="1">
        <f t="shared" si="732"/>
        <v>0</v>
      </c>
      <c r="K3358" s="1">
        <f t="shared" si="733"/>
        <v>0</v>
      </c>
      <c r="L3358" s="1">
        <f t="shared" si="734"/>
        <v>0</v>
      </c>
      <c r="M3358" s="1">
        <f t="shared" si="735"/>
        <v>0</v>
      </c>
      <c r="N3358" s="1" t="str">
        <f t="shared" si="736"/>
        <v>nee</v>
      </c>
      <c r="O3358" s="1">
        <f t="shared" si="737"/>
        <v>0</v>
      </c>
      <c r="P3358">
        <f t="shared" si="738"/>
        <v>100</v>
      </c>
    </row>
    <row r="3359" spans="1:16" x14ac:dyDescent="0.25">
      <c r="A3359" s="16">
        <f t="shared" si="739"/>
        <v>3357</v>
      </c>
      <c r="B3359" s="16">
        <f t="shared" si="728"/>
        <v>55</v>
      </c>
      <c r="C3359" s="1">
        <f t="shared" si="740"/>
        <v>5</v>
      </c>
      <c r="D3359" s="1">
        <f>VLOOKUP(C3359,Uitleg!$H$10:$K$14,2,FALSE)</f>
        <v>1</v>
      </c>
      <c r="E3359" s="1">
        <f>VLOOKUP(C3359,Uitleg!$H$10:$K$14,3,FALSE)</f>
        <v>1</v>
      </c>
      <c r="F3359">
        <f t="shared" si="741"/>
        <v>155</v>
      </c>
      <c r="G3359" s="17">
        <f t="shared" si="729"/>
        <v>77.474696800383583</v>
      </c>
      <c r="H3359" s="1">
        <f t="shared" si="730"/>
        <v>0</v>
      </c>
      <c r="I3359" s="1">
        <f t="shared" si="731"/>
        <v>0</v>
      </c>
      <c r="J3359" s="1">
        <f t="shared" si="732"/>
        <v>0</v>
      </c>
      <c r="K3359" s="1">
        <f t="shared" si="733"/>
        <v>0</v>
      </c>
      <c r="L3359" s="1">
        <f t="shared" si="734"/>
        <v>0</v>
      </c>
      <c r="M3359" s="1">
        <f t="shared" si="735"/>
        <v>0</v>
      </c>
      <c r="N3359" s="1" t="str">
        <f t="shared" si="736"/>
        <v>nee</v>
      </c>
      <c r="O3359" s="1">
        <f t="shared" si="737"/>
        <v>0</v>
      </c>
      <c r="P3359">
        <f t="shared" si="738"/>
        <v>100</v>
      </c>
    </row>
    <row r="3360" spans="1:16" x14ac:dyDescent="0.25">
      <c r="A3360" s="16">
        <f t="shared" si="739"/>
        <v>3358</v>
      </c>
      <c r="B3360" s="16">
        <f t="shared" si="728"/>
        <v>55</v>
      </c>
      <c r="C3360" s="1">
        <f t="shared" si="740"/>
        <v>5</v>
      </c>
      <c r="D3360" s="1">
        <f>VLOOKUP(C3360,Uitleg!$H$10:$K$14,2,FALSE)</f>
        <v>1</v>
      </c>
      <c r="E3360" s="1">
        <f>VLOOKUP(C3360,Uitleg!$H$10:$K$14,3,FALSE)</f>
        <v>1</v>
      </c>
      <c r="F3360">
        <f t="shared" si="741"/>
        <v>156</v>
      </c>
      <c r="G3360" s="17">
        <f t="shared" si="729"/>
        <v>77.370433340966045</v>
      </c>
      <c r="H3360" s="1">
        <f t="shared" si="730"/>
        <v>0</v>
      </c>
      <c r="I3360" s="1">
        <f t="shared" si="731"/>
        <v>0</v>
      </c>
      <c r="J3360" s="1">
        <f t="shared" si="732"/>
        <v>0</v>
      </c>
      <c r="K3360" s="1">
        <f t="shared" si="733"/>
        <v>0</v>
      </c>
      <c r="L3360" s="1">
        <f t="shared" si="734"/>
        <v>0</v>
      </c>
      <c r="M3360" s="1">
        <f t="shared" si="735"/>
        <v>0</v>
      </c>
      <c r="N3360" s="1" t="str">
        <f t="shared" si="736"/>
        <v>nee</v>
      </c>
      <c r="O3360" s="1">
        <f t="shared" si="737"/>
        <v>0</v>
      </c>
      <c r="P3360">
        <f t="shared" si="738"/>
        <v>100</v>
      </c>
    </row>
    <row r="3361" spans="1:16" x14ac:dyDescent="0.25">
      <c r="A3361" s="16">
        <f t="shared" si="739"/>
        <v>3359</v>
      </c>
      <c r="B3361" s="16">
        <f t="shared" si="728"/>
        <v>55</v>
      </c>
      <c r="C3361" s="1">
        <f t="shared" si="740"/>
        <v>5</v>
      </c>
      <c r="D3361" s="1">
        <f>VLOOKUP(C3361,Uitleg!$H$10:$K$14,2,FALSE)</f>
        <v>1</v>
      </c>
      <c r="E3361" s="1">
        <f>VLOOKUP(C3361,Uitleg!$H$10:$K$14,3,FALSE)</f>
        <v>1</v>
      </c>
      <c r="F3361">
        <f t="shared" si="741"/>
        <v>157</v>
      </c>
      <c r="G3361" s="17">
        <f t="shared" si="729"/>
        <v>77.265083906545584</v>
      </c>
      <c r="H3361" s="1">
        <f t="shared" si="730"/>
        <v>0</v>
      </c>
      <c r="I3361" s="1">
        <f t="shared" si="731"/>
        <v>0</v>
      </c>
      <c r="J3361" s="1">
        <f t="shared" si="732"/>
        <v>0</v>
      </c>
      <c r="K3361" s="1">
        <f t="shared" si="733"/>
        <v>0</v>
      </c>
      <c r="L3361" s="1">
        <f t="shared" si="734"/>
        <v>0</v>
      </c>
      <c r="M3361" s="1">
        <f t="shared" si="735"/>
        <v>0</v>
      </c>
      <c r="N3361" s="1" t="str">
        <f t="shared" si="736"/>
        <v>nee</v>
      </c>
      <c r="O3361" s="1">
        <f t="shared" si="737"/>
        <v>0</v>
      </c>
      <c r="P3361">
        <f t="shared" si="738"/>
        <v>100</v>
      </c>
    </row>
    <row r="3362" spans="1:16" x14ac:dyDescent="0.25">
      <c r="A3362" s="16">
        <f t="shared" si="739"/>
        <v>3360</v>
      </c>
      <c r="B3362" s="16">
        <f t="shared" si="728"/>
        <v>56</v>
      </c>
      <c r="C3362" s="1">
        <f t="shared" si="740"/>
        <v>5</v>
      </c>
      <c r="D3362" s="1">
        <f>VLOOKUP(C3362,Uitleg!$H$10:$K$14,2,FALSE)</f>
        <v>1</v>
      </c>
      <c r="E3362" s="1">
        <f>VLOOKUP(C3362,Uitleg!$H$10:$K$14,3,FALSE)</f>
        <v>1</v>
      </c>
      <c r="F3362">
        <f t="shared" si="741"/>
        <v>158</v>
      </c>
      <c r="G3362" s="17">
        <f t="shared" si="729"/>
        <v>77.158650805674384</v>
      </c>
      <c r="H3362" s="1">
        <f t="shared" si="730"/>
        <v>0</v>
      </c>
      <c r="I3362" s="1">
        <f t="shared" si="731"/>
        <v>0</v>
      </c>
      <c r="J3362" s="1">
        <f t="shared" si="732"/>
        <v>0</v>
      </c>
      <c r="K3362" s="1">
        <f t="shared" si="733"/>
        <v>0</v>
      </c>
      <c r="L3362" s="1">
        <f t="shared" si="734"/>
        <v>0</v>
      </c>
      <c r="M3362" s="1">
        <f t="shared" si="735"/>
        <v>0</v>
      </c>
      <c r="N3362" s="1" t="str">
        <f t="shared" si="736"/>
        <v>nee</v>
      </c>
      <c r="O3362" s="1">
        <f t="shared" si="737"/>
        <v>0</v>
      </c>
      <c r="P3362">
        <f t="shared" si="738"/>
        <v>100</v>
      </c>
    </row>
    <row r="3363" spans="1:16" x14ac:dyDescent="0.25">
      <c r="A3363" s="16">
        <f t="shared" si="739"/>
        <v>3361</v>
      </c>
      <c r="B3363" s="16">
        <f t="shared" si="728"/>
        <v>56</v>
      </c>
      <c r="C3363" s="1">
        <f t="shared" si="740"/>
        <v>5</v>
      </c>
      <c r="D3363" s="1">
        <f>VLOOKUP(C3363,Uitleg!$H$10:$K$14,2,FALSE)</f>
        <v>1</v>
      </c>
      <c r="E3363" s="1">
        <f>VLOOKUP(C3363,Uitleg!$H$10:$K$14,3,FALSE)</f>
        <v>1</v>
      </c>
      <c r="F3363">
        <f t="shared" si="741"/>
        <v>159</v>
      </c>
      <c r="G3363" s="17">
        <f t="shared" si="729"/>
        <v>77.051136388417888</v>
      </c>
      <c r="H3363" s="1">
        <f t="shared" si="730"/>
        <v>0</v>
      </c>
      <c r="I3363" s="1">
        <f t="shared" si="731"/>
        <v>0</v>
      </c>
      <c r="J3363" s="1">
        <f t="shared" si="732"/>
        <v>0</v>
      </c>
      <c r="K3363" s="1">
        <f t="shared" si="733"/>
        <v>0</v>
      </c>
      <c r="L3363" s="1">
        <f t="shared" si="734"/>
        <v>0</v>
      </c>
      <c r="M3363" s="1">
        <f t="shared" si="735"/>
        <v>0</v>
      </c>
      <c r="N3363" s="1" t="str">
        <f t="shared" si="736"/>
        <v>nee</v>
      </c>
      <c r="O3363" s="1">
        <f t="shared" si="737"/>
        <v>0</v>
      </c>
      <c r="P3363">
        <f t="shared" si="738"/>
        <v>100</v>
      </c>
    </row>
    <row r="3364" spans="1:16" x14ac:dyDescent="0.25">
      <c r="A3364" s="16">
        <f t="shared" si="739"/>
        <v>3362</v>
      </c>
      <c r="B3364" s="16">
        <f t="shared" si="728"/>
        <v>56</v>
      </c>
      <c r="C3364" s="1">
        <f t="shared" si="740"/>
        <v>5</v>
      </c>
      <c r="D3364" s="1">
        <f>VLOOKUP(C3364,Uitleg!$H$10:$K$14,2,FALSE)</f>
        <v>1</v>
      </c>
      <c r="E3364" s="1">
        <f>VLOOKUP(C3364,Uitleg!$H$10:$K$14,3,FALSE)</f>
        <v>1</v>
      </c>
      <c r="F3364">
        <f t="shared" si="741"/>
        <v>160</v>
      </c>
      <c r="G3364" s="17">
        <f t="shared" si="729"/>
        <v>76.942543046279056</v>
      </c>
      <c r="H3364" s="1">
        <f t="shared" si="730"/>
        <v>0</v>
      </c>
      <c r="I3364" s="1">
        <f t="shared" si="731"/>
        <v>0</v>
      </c>
      <c r="J3364" s="1">
        <f t="shared" si="732"/>
        <v>0</v>
      </c>
      <c r="K3364" s="1">
        <f t="shared" si="733"/>
        <v>0</v>
      </c>
      <c r="L3364" s="1">
        <f t="shared" si="734"/>
        <v>0</v>
      </c>
      <c r="M3364" s="1">
        <f t="shared" si="735"/>
        <v>0</v>
      </c>
      <c r="N3364" s="1" t="str">
        <f t="shared" si="736"/>
        <v>nee</v>
      </c>
      <c r="O3364" s="1">
        <f t="shared" si="737"/>
        <v>0</v>
      </c>
      <c r="P3364">
        <f t="shared" si="738"/>
        <v>100</v>
      </c>
    </row>
    <row r="3365" spans="1:16" x14ac:dyDescent="0.25">
      <c r="A3365" s="16">
        <f t="shared" si="739"/>
        <v>3363</v>
      </c>
      <c r="B3365" s="16">
        <f t="shared" si="728"/>
        <v>56</v>
      </c>
      <c r="C3365" s="1">
        <f t="shared" si="740"/>
        <v>5</v>
      </c>
      <c r="D3365" s="1">
        <f>VLOOKUP(C3365,Uitleg!$H$10:$K$14,2,FALSE)</f>
        <v>1</v>
      </c>
      <c r="E3365" s="1">
        <f>VLOOKUP(C3365,Uitleg!$H$10:$K$14,3,FALSE)</f>
        <v>1</v>
      </c>
      <c r="F3365">
        <f t="shared" si="741"/>
        <v>161</v>
      </c>
      <c r="G3365" s="17">
        <f t="shared" si="729"/>
        <v>76.832873212121271</v>
      </c>
      <c r="H3365" s="1">
        <f t="shared" si="730"/>
        <v>0</v>
      </c>
      <c r="I3365" s="1">
        <f t="shared" si="731"/>
        <v>0</v>
      </c>
      <c r="J3365" s="1">
        <f t="shared" si="732"/>
        <v>0</v>
      </c>
      <c r="K3365" s="1">
        <f t="shared" si="733"/>
        <v>0</v>
      </c>
      <c r="L3365" s="1">
        <f t="shared" si="734"/>
        <v>0</v>
      </c>
      <c r="M3365" s="1">
        <f t="shared" si="735"/>
        <v>0</v>
      </c>
      <c r="N3365" s="1" t="str">
        <f t="shared" si="736"/>
        <v>nee</v>
      </c>
      <c r="O3365" s="1">
        <f t="shared" si="737"/>
        <v>0</v>
      </c>
      <c r="P3365">
        <f t="shared" si="738"/>
        <v>100</v>
      </c>
    </row>
    <row r="3366" spans="1:16" x14ac:dyDescent="0.25">
      <c r="A3366" s="16">
        <f t="shared" si="739"/>
        <v>3364</v>
      </c>
      <c r="B3366" s="16">
        <f t="shared" si="728"/>
        <v>56</v>
      </c>
      <c r="C3366" s="1">
        <f t="shared" si="740"/>
        <v>5</v>
      </c>
      <c r="D3366" s="1">
        <f>VLOOKUP(C3366,Uitleg!$H$10:$K$14,2,FALSE)</f>
        <v>1</v>
      </c>
      <c r="E3366" s="1">
        <f>VLOOKUP(C3366,Uitleg!$H$10:$K$14,3,FALSE)</f>
        <v>1</v>
      </c>
      <c r="F3366">
        <f t="shared" si="741"/>
        <v>162</v>
      </c>
      <c r="G3366" s="17">
        <f t="shared" si="729"/>
        <v>76.72212936008944</v>
      </c>
      <c r="H3366" s="1">
        <f t="shared" si="730"/>
        <v>0</v>
      </c>
      <c r="I3366" s="1">
        <f t="shared" si="731"/>
        <v>0</v>
      </c>
      <c r="J3366" s="1">
        <f t="shared" si="732"/>
        <v>0</v>
      </c>
      <c r="K3366" s="1">
        <f t="shared" si="733"/>
        <v>0</v>
      </c>
      <c r="L3366" s="1">
        <f t="shared" si="734"/>
        <v>0</v>
      </c>
      <c r="M3366" s="1">
        <f t="shared" si="735"/>
        <v>0</v>
      </c>
      <c r="N3366" s="1" t="str">
        <f t="shared" si="736"/>
        <v>nee</v>
      </c>
      <c r="O3366" s="1">
        <f t="shared" si="737"/>
        <v>0</v>
      </c>
      <c r="P3366">
        <f t="shared" si="738"/>
        <v>100</v>
      </c>
    </row>
    <row r="3367" spans="1:16" x14ac:dyDescent="0.25">
      <c r="A3367" s="16">
        <f t="shared" si="739"/>
        <v>3365</v>
      </c>
      <c r="B3367" s="16">
        <f t="shared" si="728"/>
        <v>56</v>
      </c>
      <c r="C3367" s="1">
        <f t="shared" si="740"/>
        <v>5</v>
      </c>
      <c r="D3367" s="1">
        <f>VLOOKUP(C3367,Uitleg!$H$10:$K$14,2,FALSE)</f>
        <v>1</v>
      </c>
      <c r="E3367" s="1">
        <f>VLOOKUP(C3367,Uitleg!$H$10:$K$14,3,FALSE)</f>
        <v>1</v>
      </c>
      <c r="F3367">
        <f t="shared" si="741"/>
        <v>163</v>
      </c>
      <c r="G3367" s="17">
        <f t="shared" si="729"/>
        <v>76.610314005529688</v>
      </c>
      <c r="H3367" s="1">
        <f t="shared" si="730"/>
        <v>0</v>
      </c>
      <c r="I3367" s="1">
        <f t="shared" si="731"/>
        <v>0</v>
      </c>
      <c r="J3367" s="1">
        <f t="shared" si="732"/>
        <v>0</v>
      </c>
      <c r="K3367" s="1">
        <f t="shared" si="733"/>
        <v>0</v>
      </c>
      <c r="L3367" s="1">
        <f t="shared" si="734"/>
        <v>0</v>
      </c>
      <c r="M3367" s="1">
        <f t="shared" si="735"/>
        <v>0</v>
      </c>
      <c r="N3367" s="1" t="str">
        <f t="shared" si="736"/>
        <v>nee</v>
      </c>
      <c r="O3367" s="1">
        <f t="shared" si="737"/>
        <v>0</v>
      </c>
      <c r="P3367">
        <f t="shared" si="738"/>
        <v>100</v>
      </c>
    </row>
    <row r="3368" spans="1:16" x14ac:dyDescent="0.25">
      <c r="A3368" s="16">
        <f t="shared" si="739"/>
        <v>3366</v>
      </c>
      <c r="B3368" s="16">
        <f t="shared" si="728"/>
        <v>56</v>
      </c>
      <c r="C3368" s="1">
        <f t="shared" si="740"/>
        <v>5</v>
      </c>
      <c r="D3368" s="1">
        <f>VLOOKUP(C3368,Uitleg!$H$10:$K$14,2,FALSE)</f>
        <v>1</v>
      </c>
      <c r="E3368" s="1">
        <f>VLOOKUP(C3368,Uitleg!$H$10:$K$14,3,FALSE)</f>
        <v>1</v>
      </c>
      <c r="F3368">
        <f t="shared" si="741"/>
        <v>164</v>
      </c>
      <c r="G3368" s="17">
        <f t="shared" si="729"/>
        <v>76.497429704907518</v>
      </c>
      <c r="H3368" s="1">
        <f t="shared" si="730"/>
        <v>0</v>
      </c>
      <c r="I3368" s="1">
        <f t="shared" si="731"/>
        <v>0</v>
      </c>
      <c r="J3368" s="1">
        <f t="shared" si="732"/>
        <v>0</v>
      </c>
      <c r="K3368" s="1">
        <f t="shared" si="733"/>
        <v>0</v>
      </c>
      <c r="L3368" s="1">
        <f t="shared" si="734"/>
        <v>0</v>
      </c>
      <c r="M3368" s="1">
        <f t="shared" si="735"/>
        <v>0</v>
      </c>
      <c r="N3368" s="1" t="str">
        <f t="shared" si="736"/>
        <v>nee</v>
      </c>
      <c r="O3368" s="1">
        <f t="shared" si="737"/>
        <v>0</v>
      </c>
      <c r="P3368">
        <f t="shared" si="738"/>
        <v>100</v>
      </c>
    </row>
    <row r="3369" spans="1:16" x14ac:dyDescent="0.25">
      <c r="A3369" s="16">
        <f t="shared" si="739"/>
        <v>3367</v>
      </c>
      <c r="B3369" s="16">
        <f t="shared" si="728"/>
        <v>56</v>
      </c>
      <c r="C3369" s="1">
        <f t="shared" si="740"/>
        <v>5</v>
      </c>
      <c r="D3369" s="1">
        <f>VLOOKUP(C3369,Uitleg!$H$10:$K$14,2,FALSE)</f>
        <v>1</v>
      </c>
      <c r="E3369" s="1">
        <f>VLOOKUP(C3369,Uitleg!$H$10:$K$14,3,FALSE)</f>
        <v>1</v>
      </c>
      <c r="F3369">
        <f t="shared" si="741"/>
        <v>165</v>
      </c>
      <c r="G3369" s="17">
        <f t="shared" si="729"/>
        <v>76.383479055723967</v>
      </c>
      <c r="H3369" s="1">
        <f t="shared" si="730"/>
        <v>0</v>
      </c>
      <c r="I3369" s="1">
        <f t="shared" si="731"/>
        <v>0</v>
      </c>
      <c r="J3369" s="1">
        <f t="shared" si="732"/>
        <v>0</v>
      </c>
      <c r="K3369" s="1">
        <f t="shared" si="733"/>
        <v>0</v>
      </c>
      <c r="L3369" s="1">
        <f t="shared" si="734"/>
        <v>0</v>
      </c>
      <c r="M3369" s="1">
        <f t="shared" si="735"/>
        <v>0</v>
      </c>
      <c r="N3369" s="1" t="str">
        <f t="shared" si="736"/>
        <v>nee</v>
      </c>
      <c r="O3369" s="1">
        <f t="shared" si="737"/>
        <v>0</v>
      </c>
      <c r="P3369">
        <f t="shared" si="738"/>
        <v>100</v>
      </c>
    </row>
    <row r="3370" spans="1:16" x14ac:dyDescent="0.25">
      <c r="A3370" s="16">
        <f t="shared" si="739"/>
        <v>3368</v>
      </c>
      <c r="B3370" s="16">
        <f t="shared" si="728"/>
        <v>56</v>
      </c>
      <c r="C3370" s="1">
        <f t="shared" si="740"/>
        <v>5</v>
      </c>
      <c r="D3370" s="1">
        <f>VLOOKUP(C3370,Uitleg!$H$10:$K$14,2,FALSE)</f>
        <v>1</v>
      </c>
      <c r="E3370" s="1">
        <f>VLOOKUP(C3370,Uitleg!$H$10:$K$14,3,FALSE)</f>
        <v>1</v>
      </c>
      <c r="F3370">
        <f t="shared" si="741"/>
        <v>166</v>
      </c>
      <c r="G3370" s="17">
        <f t="shared" si="729"/>
        <v>76.268464696431039</v>
      </c>
      <c r="H3370" s="1">
        <f t="shared" si="730"/>
        <v>0</v>
      </c>
      <c r="I3370" s="1">
        <f t="shared" si="731"/>
        <v>0</v>
      </c>
      <c r="J3370" s="1">
        <f t="shared" si="732"/>
        <v>0</v>
      </c>
      <c r="K3370" s="1">
        <f t="shared" si="733"/>
        <v>0</v>
      </c>
      <c r="L3370" s="1">
        <f t="shared" si="734"/>
        <v>0</v>
      </c>
      <c r="M3370" s="1">
        <f t="shared" si="735"/>
        <v>0</v>
      </c>
      <c r="N3370" s="1" t="str">
        <f t="shared" si="736"/>
        <v>nee</v>
      </c>
      <c r="O3370" s="1">
        <f t="shared" si="737"/>
        <v>0</v>
      </c>
      <c r="P3370">
        <f t="shared" si="738"/>
        <v>100</v>
      </c>
    </row>
    <row r="3371" spans="1:16" x14ac:dyDescent="0.25">
      <c r="A3371" s="16">
        <f t="shared" si="739"/>
        <v>3369</v>
      </c>
      <c r="B3371" s="16">
        <f t="shared" si="728"/>
        <v>56</v>
      </c>
      <c r="C3371" s="1">
        <f t="shared" si="740"/>
        <v>5</v>
      </c>
      <c r="D3371" s="1">
        <f>VLOOKUP(C3371,Uitleg!$H$10:$K$14,2,FALSE)</f>
        <v>1</v>
      </c>
      <c r="E3371" s="1">
        <f>VLOOKUP(C3371,Uitleg!$H$10:$K$14,3,FALSE)</f>
        <v>1</v>
      </c>
      <c r="F3371">
        <f t="shared" si="741"/>
        <v>167</v>
      </c>
      <c r="G3371" s="17">
        <f t="shared" si="729"/>
        <v>76.152389306344702</v>
      </c>
      <c r="H3371" s="1">
        <f t="shared" si="730"/>
        <v>0</v>
      </c>
      <c r="I3371" s="1">
        <f t="shared" si="731"/>
        <v>0</v>
      </c>
      <c r="J3371" s="1">
        <f t="shared" si="732"/>
        <v>0</v>
      </c>
      <c r="K3371" s="1">
        <f t="shared" si="733"/>
        <v>0</v>
      </c>
      <c r="L3371" s="1">
        <f t="shared" si="734"/>
        <v>0</v>
      </c>
      <c r="M3371" s="1">
        <f t="shared" si="735"/>
        <v>0</v>
      </c>
      <c r="N3371" s="1" t="str">
        <f t="shared" si="736"/>
        <v>nee</v>
      </c>
      <c r="O3371" s="1">
        <f t="shared" si="737"/>
        <v>0</v>
      </c>
      <c r="P3371">
        <f t="shared" si="738"/>
        <v>100</v>
      </c>
    </row>
    <row r="3372" spans="1:16" x14ac:dyDescent="0.25">
      <c r="A3372" s="16">
        <f t="shared" si="739"/>
        <v>3370</v>
      </c>
      <c r="B3372" s="16">
        <f t="shared" si="728"/>
        <v>56</v>
      </c>
      <c r="C3372" s="1">
        <f t="shared" si="740"/>
        <v>5</v>
      </c>
      <c r="D3372" s="1">
        <f>VLOOKUP(C3372,Uitleg!$H$10:$K$14,2,FALSE)</f>
        <v>1</v>
      </c>
      <c r="E3372" s="1">
        <f>VLOOKUP(C3372,Uitleg!$H$10:$K$14,3,FALSE)</f>
        <v>1</v>
      </c>
      <c r="F3372">
        <f t="shared" si="741"/>
        <v>168</v>
      </c>
      <c r="G3372" s="17">
        <f t="shared" si="729"/>
        <v>76.035255605556884</v>
      </c>
      <c r="H3372" s="1">
        <f t="shared" si="730"/>
        <v>0</v>
      </c>
      <c r="I3372" s="1">
        <f t="shared" si="731"/>
        <v>0</v>
      </c>
      <c r="J3372" s="1">
        <f t="shared" si="732"/>
        <v>0</v>
      </c>
      <c r="K3372" s="1">
        <f t="shared" si="733"/>
        <v>0</v>
      </c>
      <c r="L3372" s="1">
        <f t="shared" si="734"/>
        <v>0</v>
      </c>
      <c r="M3372" s="1">
        <f t="shared" si="735"/>
        <v>0</v>
      </c>
      <c r="N3372" s="1" t="str">
        <f t="shared" si="736"/>
        <v>nee</v>
      </c>
      <c r="O3372" s="1">
        <f t="shared" si="737"/>
        <v>0</v>
      </c>
      <c r="P3372">
        <f t="shared" si="738"/>
        <v>100</v>
      </c>
    </row>
    <row r="3373" spans="1:16" x14ac:dyDescent="0.25">
      <c r="A3373" s="16">
        <f t="shared" si="739"/>
        <v>3371</v>
      </c>
      <c r="B3373" s="16">
        <f t="shared" si="728"/>
        <v>56</v>
      </c>
      <c r="C3373" s="1">
        <f t="shared" si="740"/>
        <v>5</v>
      </c>
      <c r="D3373" s="1">
        <f>VLOOKUP(C3373,Uitleg!$H$10:$K$14,2,FALSE)</f>
        <v>1</v>
      </c>
      <c r="E3373" s="1">
        <f>VLOOKUP(C3373,Uitleg!$H$10:$K$14,3,FALSE)</f>
        <v>1</v>
      </c>
      <c r="F3373">
        <f t="shared" si="741"/>
        <v>169</v>
      </c>
      <c r="G3373" s="17">
        <f t="shared" si="729"/>
        <v>75.917066354845701</v>
      </c>
      <c r="H3373" s="1">
        <f t="shared" si="730"/>
        <v>0</v>
      </c>
      <c r="I3373" s="1">
        <f t="shared" si="731"/>
        <v>0</v>
      </c>
      <c r="J3373" s="1">
        <f t="shared" si="732"/>
        <v>0</v>
      </c>
      <c r="K3373" s="1">
        <f t="shared" si="733"/>
        <v>0</v>
      </c>
      <c r="L3373" s="1">
        <f t="shared" si="734"/>
        <v>0</v>
      </c>
      <c r="M3373" s="1">
        <f t="shared" si="735"/>
        <v>0</v>
      </c>
      <c r="N3373" s="1" t="str">
        <f t="shared" si="736"/>
        <v>nee</v>
      </c>
      <c r="O3373" s="1">
        <f t="shared" si="737"/>
        <v>0</v>
      </c>
      <c r="P3373">
        <f t="shared" si="738"/>
        <v>100</v>
      </c>
    </row>
    <row r="3374" spans="1:16" x14ac:dyDescent="0.25">
      <c r="A3374" s="16">
        <f t="shared" si="739"/>
        <v>3372</v>
      </c>
      <c r="B3374" s="16">
        <f t="shared" si="728"/>
        <v>56</v>
      </c>
      <c r="C3374" s="1">
        <f t="shared" si="740"/>
        <v>5</v>
      </c>
      <c r="D3374" s="1">
        <f>VLOOKUP(C3374,Uitleg!$H$10:$K$14,2,FALSE)</f>
        <v>1</v>
      </c>
      <c r="E3374" s="1">
        <f>VLOOKUP(C3374,Uitleg!$H$10:$K$14,3,FALSE)</f>
        <v>1</v>
      </c>
      <c r="F3374">
        <f t="shared" si="741"/>
        <v>170</v>
      </c>
      <c r="G3374" s="17">
        <f t="shared" si="729"/>
        <v>75.797824355584225</v>
      </c>
      <c r="H3374" s="1">
        <f t="shared" si="730"/>
        <v>0</v>
      </c>
      <c r="I3374" s="1">
        <f t="shared" si="731"/>
        <v>0</v>
      </c>
      <c r="J3374" s="1">
        <f t="shared" si="732"/>
        <v>0</v>
      </c>
      <c r="K3374" s="1">
        <f t="shared" si="733"/>
        <v>0</v>
      </c>
      <c r="L3374" s="1">
        <f t="shared" si="734"/>
        <v>0</v>
      </c>
      <c r="M3374" s="1">
        <f t="shared" si="735"/>
        <v>0</v>
      </c>
      <c r="N3374" s="1" t="str">
        <f t="shared" si="736"/>
        <v>nee</v>
      </c>
      <c r="O3374" s="1">
        <f t="shared" si="737"/>
        <v>0</v>
      </c>
      <c r="P3374">
        <f t="shared" si="738"/>
        <v>100</v>
      </c>
    </row>
    <row r="3375" spans="1:16" x14ac:dyDescent="0.25">
      <c r="A3375" s="16">
        <f t="shared" si="739"/>
        <v>3373</v>
      </c>
      <c r="B3375" s="16">
        <f t="shared" si="728"/>
        <v>56</v>
      </c>
      <c r="C3375" s="1">
        <f t="shared" si="740"/>
        <v>5</v>
      </c>
      <c r="D3375" s="1">
        <f>VLOOKUP(C3375,Uitleg!$H$10:$K$14,2,FALSE)</f>
        <v>1</v>
      </c>
      <c r="E3375" s="1">
        <f>VLOOKUP(C3375,Uitleg!$H$10:$K$14,3,FALSE)</f>
        <v>1</v>
      </c>
      <c r="F3375">
        <f t="shared" si="741"/>
        <v>171</v>
      </c>
      <c r="G3375" s="17">
        <f t="shared" si="729"/>
        <v>75.677532449647686</v>
      </c>
      <c r="H3375" s="1">
        <f t="shared" si="730"/>
        <v>0</v>
      </c>
      <c r="I3375" s="1">
        <f t="shared" si="731"/>
        <v>0</v>
      </c>
      <c r="J3375" s="1">
        <f t="shared" si="732"/>
        <v>0</v>
      </c>
      <c r="K3375" s="1">
        <f t="shared" si="733"/>
        <v>0</v>
      </c>
      <c r="L3375" s="1">
        <f t="shared" si="734"/>
        <v>0</v>
      </c>
      <c r="M3375" s="1">
        <f t="shared" si="735"/>
        <v>0</v>
      </c>
      <c r="N3375" s="1" t="str">
        <f t="shared" si="736"/>
        <v>nee</v>
      </c>
      <c r="O3375" s="1">
        <f t="shared" si="737"/>
        <v>0</v>
      </c>
      <c r="P3375">
        <f t="shared" si="738"/>
        <v>100</v>
      </c>
    </row>
    <row r="3376" spans="1:16" x14ac:dyDescent="0.25">
      <c r="A3376" s="16">
        <f t="shared" si="739"/>
        <v>3374</v>
      </c>
      <c r="B3376" s="16">
        <f t="shared" si="728"/>
        <v>56</v>
      </c>
      <c r="C3376" s="1">
        <f t="shared" si="740"/>
        <v>5</v>
      </c>
      <c r="D3376" s="1">
        <f>VLOOKUP(C3376,Uitleg!$H$10:$K$14,2,FALSE)</f>
        <v>1</v>
      </c>
      <c r="E3376" s="1">
        <f>VLOOKUP(C3376,Uitleg!$H$10:$K$14,3,FALSE)</f>
        <v>1</v>
      </c>
      <c r="F3376">
        <f t="shared" si="741"/>
        <v>172</v>
      </c>
      <c r="G3376" s="17">
        <f t="shared" si="729"/>
        <v>75.556193519319066</v>
      </c>
      <c r="H3376" s="1">
        <f t="shared" si="730"/>
        <v>0</v>
      </c>
      <c r="I3376" s="1">
        <f t="shared" si="731"/>
        <v>0</v>
      </c>
      <c r="J3376" s="1">
        <f t="shared" si="732"/>
        <v>0</v>
      </c>
      <c r="K3376" s="1">
        <f t="shared" si="733"/>
        <v>0</v>
      </c>
      <c r="L3376" s="1">
        <f t="shared" si="734"/>
        <v>0</v>
      </c>
      <c r="M3376" s="1">
        <f t="shared" si="735"/>
        <v>0</v>
      </c>
      <c r="N3376" s="1" t="str">
        <f t="shared" si="736"/>
        <v>nee</v>
      </c>
      <c r="O3376" s="1">
        <f t="shared" si="737"/>
        <v>0</v>
      </c>
      <c r="P3376">
        <f t="shared" si="738"/>
        <v>100</v>
      </c>
    </row>
    <row r="3377" spans="1:16" x14ac:dyDescent="0.25">
      <c r="A3377" s="16">
        <f t="shared" si="739"/>
        <v>3375</v>
      </c>
      <c r="B3377" s="16">
        <f t="shared" si="728"/>
        <v>56</v>
      </c>
      <c r="C3377" s="1">
        <f t="shared" si="740"/>
        <v>5</v>
      </c>
      <c r="D3377" s="1">
        <f>VLOOKUP(C3377,Uitleg!$H$10:$K$14,2,FALSE)</f>
        <v>1</v>
      </c>
      <c r="E3377" s="1">
        <f>VLOOKUP(C3377,Uitleg!$H$10:$K$14,3,FALSE)</f>
        <v>1</v>
      </c>
      <c r="F3377">
        <f t="shared" si="741"/>
        <v>173</v>
      </c>
      <c r="G3377" s="17">
        <f t="shared" si="729"/>
        <v>75.433810487193099</v>
      </c>
      <c r="H3377" s="1">
        <f t="shared" si="730"/>
        <v>0</v>
      </c>
      <c r="I3377" s="1">
        <f t="shared" si="731"/>
        <v>0</v>
      </c>
      <c r="J3377" s="1">
        <f t="shared" si="732"/>
        <v>0</v>
      </c>
      <c r="K3377" s="1">
        <f t="shared" si="733"/>
        <v>0</v>
      </c>
      <c r="L3377" s="1">
        <f t="shared" si="734"/>
        <v>0</v>
      </c>
      <c r="M3377" s="1">
        <f t="shared" si="735"/>
        <v>0</v>
      </c>
      <c r="N3377" s="1" t="str">
        <f t="shared" si="736"/>
        <v>nee</v>
      </c>
      <c r="O3377" s="1">
        <f t="shared" si="737"/>
        <v>0</v>
      </c>
      <c r="P3377">
        <f t="shared" si="738"/>
        <v>100</v>
      </c>
    </row>
    <row r="3378" spans="1:16" x14ac:dyDescent="0.25">
      <c r="A3378" s="16">
        <f t="shared" si="739"/>
        <v>3376</v>
      </c>
      <c r="B3378" s="16">
        <f t="shared" si="728"/>
        <v>56</v>
      </c>
      <c r="C3378" s="1">
        <f t="shared" si="740"/>
        <v>5</v>
      </c>
      <c r="D3378" s="1">
        <f>VLOOKUP(C3378,Uitleg!$H$10:$K$14,2,FALSE)</f>
        <v>1</v>
      </c>
      <c r="E3378" s="1">
        <f>VLOOKUP(C3378,Uitleg!$H$10:$K$14,3,FALSE)</f>
        <v>1</v>
      </c>
      <c r="F3378">
        <f t="shared" si="741"/>
        <v>174</v>
      </c>
      <c r="G3378" s="17">
        <f t="shared" si="729"/>
        <v>75.31038631607916</v>
      </c>
      <c r="H3378" s="1">
        <f t="shared" si="730"/>
        <v>0</v>
      </c>
      <c r="I3378" s="1">
        <f t="shared" si="731"/>
        <v>0</v>
      </c>
      <c r="J3378" s="1">
        <f t="shared" si="732"/>
        <v>0</v>
      </c>
      <c r="K3378" s="1">
        <f t="shared" si="733"/>
        <v>0</v>
      </c>
      <c r="L3378" s="1">
        <f t="shared" si="734"/>
        <v>0</v>
      </c>
      <c r="M3378" s="1">
        <f t="shared" si="735"/>
        <v>0</v>
      </c>
      <c r="N3378" s="1" t="str">
        <f t="shared" si="736"/>
        <v>nee</v>
      </c>
      <c r="O3378" s="1">
        <f t="shared" si="737"/>
        <v>0</v>
      </c>
      <c r="P3378">
        <f t="shared" si="738"/>
        <v>100</v>
      </c>
    </row>
    <row r="3379" spans="1:16" x14ac:dyDescent="0.25">
      <c r="A3379" s="16">
        <f t="shared" si="739"/>
        <v>3377</v>
      </c>
      <c r="B3379" s="16">
        <f t="shared" si="728"/>
        <v>56</v>
      </c>
      <c r="C3379" s="1">
        <f t="shared" si="740"/>
        <v>5</v>
      </c>
      <c r="D3379" s="1">
        <f>VLOOKUP(C3379,Uitleg!$H$10:$K$14,2,FALSE)</f>
        <v>1</v>
      </c>
      <c r="E3379" s="1">
        <f>VLOOKUP(C3379,Uitleg!$H$10:$K$14,3,FALSE)</f>
        <v>1</v>
      </c>
      <c r="F3379">
        <f t="shared" si="741"/>
        <v>175</v>
      </c>
      <c r="G3379" s="17">
        <f t="shared" si="729"/>
        <v>75.185924008901964</v>
      </c>
      <c r="H3379" s="1">
        <f t="shared" si="730"/>
        <v>0</v>
      </c>
      <c r="I3379" s="1">
        <f t="shared" si="731"/>
        <v>0</v>
      </c>
      <c r="J3379" s="1">
        <f t="shared" si="732"/>
        <v>0</v>
      </c>
      <c r="K3379" s="1">
        <f t="shared" si="733"/>
        <v>0</v>
      </c>
      <c r="L3379" s="1">
        <f t="shared" si="734"/>
        <v>0</v>
      </c>
      <c r="M3379" s="1">
        <f t="shared" si="735"/>
        <v>0</v>
      </c>
      <c r="N3379" s="1" t="str">
        <f t="shared" si="736"/>
        <v>nee</v>
      </c>
      <c r="O3379" s="1">
        <f t="shared" si="737"/>
        <v>0</v>
      </c>
      <c r="P3379">
        <f t="shared" si="738"/>
        <v>100</v>
      </c>
    </row>
    <row r="3380" spans="1:16" x14ac:dyDescent="0.25">
      <c r="A3380" s="16">
        <f t="shared" si="739"/>
        <v>3378</v>
      </c>
      <c r="B3380" s="16">
        <f t="shared" si="728"/>
        <v>56</v>
      </c>
      <c r="C3380" s="1">
        <f t="shared" si="740"/>
        <v>5</v>
      </c>
      <c r="D3380" s="1">
        <f>VLOOKUP(C3380,Uitleg!$H$10:$K$14,2,FALSE)</f>
        <v>1</v>
      </c>
      <c r="E3380" s="1">
        <f>VLOOKUP(C3380,Uitleg!$H$10:$K$14,3,FALSE)</f>
        <v>1</v>
      </c>
      <c r="F3380">
        <f t="shared" si="741"/>
        <v>176</v>
      </c>
      <c r="G3380" s="17">
        <f t="shared" si="729"/>
        <v>75.060426608601375</v>
      </c>
      <c r="H3380" s="1">
        <f t="shared" si="730"/>
        <v>0</v>
      </c>
      <c r="I3380" s="1">
        <f t="shared" si="731"/>
        <v>0</v>
      </c>
      <c r="J3380" s="1">
        <f t="shared" si="732"/>
        <v>0</v>
      </c>
      <c r="K3380" s="1">
        <f t="shared" si="733"/>
        <v>0</v>
      </c>
      <c r="L3380" s="1">
        <f t="shared" si="734"/>
        <v>0</v>
      </c>
      <c r="M3380" s="1">
        <f t="shared" si="735"/>
        <v>0</v>
      </c>
      <c r="N3380" s="1" t="str">
        <f t="shared" si="736"/>
        <v>nee</v>
      </c>
      <c r="O3380" s="1">
        <f t="shared" si="737"/>
        <v>0</v>
      </c>
      <c r="P3380">
        <f t="shared" si="738"/>
        <v>100</v>
      </c>
    </row>
    <row r="3381" spans="1:16" x14ac:dyDescent="0.25">
      <c r="A3381" s="16">
        <f t="shared" si="739"/>
        <v>3379</v>
      </c>
      <c r="B3381" s="16">
        <f t="shared" si="728"/>
        <v>56</v>
      </c>
      <c r="C3381" s="1">
        <f t="shared" si="740"/>
        <v>5</v>
      </c>
      <c r="D3381" s="1">
        <f>VLOOKUP(C3381,Uitleg!$H$10:$K$14,2,FALSE)</f>
        <v>1</v>
      </c>
      <c r="E3381" s="1">
        <f>VLOOKUP(C3381,Uitleg!$H$10:$K$14,3,FALSE)</f>
        <v>1</v>
      </c>
      <c r="F3381">
        <f t="shared" si="741"/>
        <v>177</v>
      </c>
      <c r="G3381" s="17">
        <f t="shared" si="729"/>
        <v>74.933897198030053</v>
      </c>
      <c r="H3381" s="1">
        <f t="shared" si="730"/>
        <v>0</v>
      </c>
      <c r="I3381" s="1">
        <f t="shared" si="731"/>
        <v>0</v>
      </c>
      <c r="J3381" s="1">
        <f t="shared" si="732"/>
        <v>0</v>
      </c>
      <c r="K3381" s="1">
        <f t="shared" si="733"/>
        <v>0</v>
      </c>
      <c r="L3381" s="1">
        <f t="shared" si="734"/>
        <v>0</v>
      </c>
      <c r="M3381" s="1">
        <f t="shared" si="735"/>
        <v>0</v>
      </c>
      <c r="N3381" s="1" t="str">
        <f t="shared" si="736"/>
        <v>nee</v>
      </c>
      <c r="O3381" s="1">
        <f t="shared" si="737"/>
        <v>0</v>
      </c>
      <c r="P3381">
        <f t="shared" si="738"/>
        <v>100</v>
      </c>
    </row>
    <row r="3382" spans="1:16" x14ac:dyDescent="0.25">
      <c r="A3382" s="16">
        <f t="shared" si="739"/>
        <v>3380</v>
      </c>
      <c r="B3382" s="16">
        <f t="shared" si="728"/>
        <v>56</v>
      </c>
      <c r="C3382" s="1">
        <f t="shared" si="740"/>
        <v>5</v>
      </c>
      <c r="D3382" s="1">
        <f>VLOOKUP(C3382,Uitleg!$H$10:$K$14,2,FALSE)</f>
        <v>1</v>
      </c>
      <c r="E3382" s="1">
        <f>VLOOKUP(C3382,Uitleg!$H$10:$K$14,3,FALSE)</f>
        <v>1</v>
      </c>
      <c r="F3382">
        <f t="shared" si="741"/>
        <v>178</v>
      </c>
      <c r="G3382" s="17">
        <f t="shared" si="729"/>
        <v>74.806338899850203</v>
      </c>
      <c r="H3382" s="1">
        <f t="shared" si="730"/>
        <v>0</v>
      </c>
      <c r="I3382" s="1">
        <f t="shared" si="731"/>
        <v>0</v>
      </c>
      <c r="J3382" s="1">
        <f t="shared" si="732"/>
        <v>0</v>
      </c>
      <c r="K3382" s="1">
        <f t="shared" si="733"/>
        <v>0</v>
      </c>
      <c r="L3382" s="1">
        <f t="shared" si="734"/>
        <v>0</v>
      </c>
      <c r="M3382" s="1">
        <f t="shared" si="735"/>
        <v>0</v>
      </c>
      <c r="N3382" s="1" t="str">
        <f t="shared" si="736"/>
        <v>nee</v>
      </c>
      <c r="O3382" s="1">
        <f t="shared" si="737"/>
        <v>0</v>
      </c>
      <c r="P3382">
        <f t="shared" si="738"/>
        <v>100</v>
      </c>
    </row>
    <row r="3383" spans="1:16" x14ac:dyDescent="0.25">
      <c r="A3383" s="16">
        <f t="shared" si="739"/>
        <v>3381</v>
      </c>
      <c r="B3383" s="16">
        <f t="shared" si="728"/>
        <v>56</v>
      </c>
      <c r="C3383" s="1">
        <f t="shared" si="740"/>
        <v>5</v>
      </c>
      <c r="D3383" s="1">
        <f>VLOOKUP(C3383,Uitleg!$H$10:$K$14,2,FALSE)</f>
        <v>1</v>
      </c>
      <c r="E3383" s="1">
        <f>VLOOKUP(C3383,Uitleg!$H$10:$K$14,3,FALSE)</f>
        <v>1</v>
      </c>
      <c r="F3383">
        <f t="shared" si="741"/>
        <v>179</v>
      </c>
      <c r="G3383" s="17">
        <f t="shared" si="729"/>
        <v>74.677754876428565</v>
      </c>
      <c r="H3383" s="1">
        <f t="shared" si="730"/>
        <v>0</v>
      </c>
      <c r="I3383" s="1">
        <f t="shared" si="731"/>
        <v>0</v>
      </c>
      <c r="J3383" s="1">
        <f t="shared" si="732"/>
        <v>0</v>
      </c>
      <c r="K3383" s="1">
        <f t="shared" si="733"/>
        <v>0</v>
      </c>
      <c r="L3383" s="1">
        <f t="shared" si="734"/>
        <v>0</v>
      </c>
      <c r="M3383" s="1">
        <f t="shared" si="735"/>
        <v>0</v>
      </c>
      <c r="N3383" s="1" t="str">
        <f t="shared" si="736"/>
        <v>nee</v>
      </c>
      <c r="O3383" s="1">
        <f t="shared" si="737"/>
        <v>0</v>
      </c>
      <c r="P3383">
        <f t="shared" si="738"/>
        <v>100</v>
      </c>
    </row>
    <row r="3384" spans="1:16" x14ac:dyDescent="0.25">
      <c r="A3384" s="16">
        <f t="shared" si="739"/>
        <v>3382</v>
      </c>
      <c r="B3384" s="16">
        <f t="shared" si="728"/>
        <v>56</v>
      </c>
      <c r="C3384" s="1">
        <f t="shared" si="740"/>
        <v>5</v>
      </c>
      <c r="D3384" s="1">
        <f>VLOOKUP(C3384,Uitleg!$H$10:$K$14,2,FALSE)</f>
        <v>1</v>
      </c>
      <c r="E3384" s="1">
        <f>VLOOKUP(C3384,Uitleg!$H$10:$K$14,3,FALSE)</f>
        <v>1</v>
      </c>
      <c r="F3384">
        <f t="shared" si="741"/>
        <v>180</v>
      </c>
      <c r="G3384" s="17">
        <f t="shared" si="729"/>
        <v>74.548148329729656</v>
      </c>
      <c r="H3384" s="1">
        <f t="shared" si="730"/>
        <v>0</v>
      </c>
      <c r="I3384" s="1">
        <f t="shared" si="731"/>
        <v>0</v>
      </c>
      <c r="J3384" s="1">
        <f t="shared" si="732"/>
        <v>0</v>
      </c>
      <c r="K3384" s="1">
        <f t="shared" si="733"/>
        <v>0</v>
      </c>
      <c r="L3384" s="1">
        <f t="shared" si="734"/>
        <v>0</v>
      </c>
      <c r="M3384" s="1">
        <f t="shared" si="735"/>
        <v>0</v>
      </c>
      <c r="N3384" s="1" t="str">
        <f t="shared" si="736"/>
        <v>nee</v>
      </c>
      <c r="O3384" s="1">
        <f t="shared" si="737"/>
        <v>0</v>
      </c>
      <c r="P3384">
        <f t="shared" si="738"/>
        <v>100</v>
      </c>
    </row>
    <row r="3385" spans="1:16" x14ac:dyDescent="0.25">
      <c r="A3385" s="16">
        <f t="shared" si="739"/>
        <v>3383</v>
      </c>
      <c r="B3385" s="16">
        <f t="shared" si="728"/>
        <v>56</v>
      </c>
      <c r="C3385" s="1">
        <f t="shared" si="740"/>
        <v>5</v>
      </c>
      <c r="D3385" s="1">
        <f>VLOOKUP(C3385,Uitleg!$H$10:$K$14,2,FALSE)</f>
        <v>1</v>
      </c>
      <c r="E3385" s="1">
        <f>VLOOKUP(C3385,Uitleg!$H$10:$K$14,3,FALSE)</f>
        <v>1</v>
      </c>
      <c r="F3385">
        <f t="shared" si="741"/>
        <v>181</v>
      </c>
      <c r="G3385" s="17">
        <f t="shared" si="729"/>
        <v>74.4175225012076</v>
      </c>
      <c r="H3385" s="1">
        <f t="shared" si="730"/>
        <v>0</v>
      </c>
      <c r="I3385" s="1">
        <f t="shared" si="731"/>
        <v>0</v>
      </c>
      <c r="J3385" s="1">
        <f t="shared" si="732"/>
        <v>0</v>
      </c>
      <c r="K3385" s="1">
        <f t="shared" si="733"/>
        <v>0</v>
      </c>
      <c r="L3385" s="1">
        <f t="shared" si="734"/>
        <v>0</v>
      </c>
      <c r="M3385" s="1">
        <f t="shared" si="735"/>
        <v>0</v>
      </c>
      <c r="N3385" s="1" t="str">
        <f t="shared" si="736"/>
        <v>nee</v>
      </c>
      <c r="O3385" s="1">
        <f t="shared" si="737"/>
        <v>0</v>
      </c>
      <c r="P3385">
        <f t="shared" si="738"/>
        <v>100</v>
      </c>
    </row>
    <row r="3386" spans="1:16" x14ac:dyDescent="0.25">
      <c r="A3386" s="16">
        <f t="shared" si="739"/>
        <v>3384</v>
      </c>
      <c r="B3386" s="16">
        <f t="shared" si="728"/>
        <v>56</v>
      </c>
      <c r="C3386" s="1">
        <f t="shared" si="740"/>
        <v>5</v>
      </c>
      <c r="D3386" s="1">
        <f>VLOOKUP(C3386,Uitleg!$H$10:$K$14,2,FALSE)</f>
        <v>1</v>
      </c>
      <c r="E3386" s="1">
        <f>VLOOKUP(C3386,Uitleg!$H$10:$K$14,3,FALSE)</f>
        <v>1</v>
      </c>
      <c r="F3386">
        <f t="shared" si="741"/>
        <v>182</v>
      </c>
      <c r="G3386" s="17">
        <f t="shared" si="729"/>
        <v>74.2858806716971</v>
      </c>
      <c r="H3386" s="1">
        <f t="shared" si="730"/>
        <v>0</v>
      </c>
      <c r="I3386" s="1">
        <f t="shared" si="731"/>
        <v>0</v>
      </c>
      <c r="J3386" s="1">
        <f t="shared" si="732"/>
        <v>0</v>
      </c>
      <c r="K3386" s="1">
        <f t="shared" si="733"/>
        <v>0</v>
      </c>
      <c r="L3386" s="1">
        <f t="shared" si="734"/>
        <v>0</v>
      </c>
      <c r="M3386" s="1">
        <f t="shared" si="735"/>
        <v>0</v>
      </c>
      <c r="N3386" s="1" t="str">
        <f t="shared" si="736"/>
        <v>nee</v>
      </c>
      <c r="O3386" s="1">
        <f t="shared" si="737"/>
        <v>0</v>
      </c>
      <c r="P3386">
        <f t="shared" si="738"/>
        <v>100</v>
      </c>
    </row>
    <row r="3387" spans="1:16" x14ac:dyDescent="0.25">
      <c r="A3387" s="16">
        <f t="shared" si="739"/>
        <v>3385</v>
      </c>
      <c r="B3387" s="16">
        <f t="shared" si="728"/>
        <v>56</v>
      </c>
      <c r="C3387" s="1">
        <f t="shared" si="740"/>
        <v>5</v>
      </c>
      <c r="D3387" s="1">
        <f>VLOOKUP(C3387,Uitleg!$H$10:$K$14,2,FALSE)</f>
        <v>1</v>
      </c>
      <c r="E3387" s="1">
        <f>VLOOKUP(C3387,Uitleg!$H$10:$K$14,3,FALSE)</f>
        <v>1</v>
      </c>
      <c r="F3387">
        <f t="shared" si="741"/>
        <v>183</v>
      </c>
      <c r="G3387" s="17">
        <f t="shared" si="729"/>
        <v>74.153226161301731</v>
      </c>
      <c r="H3387" s="1">
        <f t="shared" si="730"/>
        <v>0</v>
      </c>
      <c r="I3387" s="1">
        <f t="shared" si="731"/>
        <v>0</v>
      </c>
      <c r="J3387" s="1">
        <f t="shared" si="732"/>
        <v>0</v>
      </c>
      <c r="K3387" s="1">
        <f t="shared" si="733"/>
        <v>0</v>
      </c>
      <c r="L3387" s="1">
        <f t="shared" si="734"/>
        <v>0</v>
      </c>
      <c r="M3387" s="1">
        <f t="shared" si="735"/>
        <v>0</v>
      </c>
      <c r="N3387" s="1" t="str">
        <f t="shared" si="736"/>
        <v>nee</v>
      </c>
      <c r="O3387" s="1">
        <f t="shared" si="737"/>
        <v>0</v>
      </c>
      <c r="P3387">
        <f t="shared" si="738"/>
        <v>100</v>
      </c>
    </row>
    <row r="3388" spans="1:16" x14ac:dyDescent="0.25">
      <c r="A3388" s="16">
        <f t="shared" si="739"/>
        <v>3386</v>
      </c>
      <c r="B3388" s="16">
        <f t="shared" si="728"/>
        <v>56</v>
      </c>
      <c r="C3388" s="1">
        <f t="shared" si="740"/>
        <v>5</v>
      </c>
      <c r="D3388" s="1">
        <f>VLOOKUP(C3388,Uitleg!$H$10:$K$14,2,FALSE)</f>
        <v>1</v>
      </c>
      <c r="E3388" s="1">
        <f>VLOOKUP(C3388,Uitleg!$H$10:$K$14,3,FALSE)</f>
        <v>1</v>
      </c>
      <c r="F3388">
        <f t="shared" si="741"/>
        <v>184</v>
      </c>
      <c r="G3388" s="17">
        <f t="shared" si="729"/>
        <v>74.019562329281925</v>
      </c>
      <c r="H3388" s="1">
        <f t="shared" si="730"/>
        <v>0</v>
      </c>
      <c r="I3388" s="1">
        <f t="shared" si="731"/>
        <v>0</v>
      </c>
      <c r="J3388" s="1">
        <f t="shared" si="732"/>
        <v>0</v>
      </c>
      <c r="K3388" s="1">
        <f t="shared" si="733"/>
        <v>0</v>
      </c>
      <c r="L3388" s="1">
        <f t="shared" si="734"/>
        <v>0</v>
      </c>
      <c r="M3388" s="1">
        <f t="shared" si="735"/>
        <v>0</v>
      </c>
      <c r="N3388" s="1" t="str">
        <f t="shared" si="736"/>
        <v>nee</v>
      </c>
      <c r="O3388" s="1">
        <f t="shared" si="737"/>
        <v>0</v>
      </c>
      <c r="P3388">
        <f t="shared" si="738"/>
        <v>100</v>
      </c>
    </row>
    <row r="3389" spans="1:16" x14ac:dyDescent="0.25">
      <c r="A3389" s="16">
        <f t="shared" si="739"/>
        <v>3387</v>
      </c>
      <c r="B3389" s="16">
        <f t="shared" si="728"/>
        <v>56</v>
      </c>
      <c r="C3389" s="1">
        <f t="shared" si="740"/>
        <v>5</v>
      </c>
      <c r="D3389" s="1">
        <f>VLOOKUP(C3389,Uitleg!$H$10:$K$14,2,FALSE)</f>
        <v>1</v>
      </c>
      <c r="E3389" s="1">
        <f>VLOOKUP(C3389,Uitleg!$H$10:$K$14,3,FALSE)</f>
        <v>1</v>
      </c>
      <c r="F3389">
        <f t="shared" si="741"/>
        <v>185</v>
      </c>
      <c r="G3389" s="17">
        <f t="shared" si="729"/>
        <v>73.884892573940348</v>
      </c>
      <c r="H3389" s="1">
        <f t="shared" si="730"/>
        <v>0</v>
      </c>
      <c r="I3389" s="1">
        <f t="shared" si="731"/>
        <v>0</v>
      </c>
      <c r="J3389" s="1">
        <f t="shared" si="732"/>
        <v>0</v>
      </c>
      <c r="K3389" s="1">
        <f t="shared" si="733"/>
        <v>0</v>
      </c>
      <c r="L3389" s="1">
        <f t="shared" si="734"/>
        <v>0</v>
      </c>
      <c r="M3389" s="1">
        <f t="shared" si="735"/>
        <v>0</v>
      </c>
      <c r="N3389" s="1" t="str">
        <f t="shared" si="736"/>
        <v>nee</v>
      </c>
      <c r="O3389" s="1">
        <f t="shared" si="737"/>
        <v>0</v>
      </c>
      <c r="P3389">
        <f t="shared" si="738"/>
        <v>100</v>
      </c>
    </row>
    <row r="3390" spans="1:16" x14ac:dyDescent="0.25">
      <c r="A3390" s="16">
        <f t="shared" si="739"/>
        <v>3388</v>
      </c>
      <c r="B3390" s="16">
        <f t="shared" si="728"/>
        <v>56</v>
      </c>
      <c r="C3390" s="1">
        <f t="shared" si="740"/>
        <v>5</v>
      </c>
      <c r="D3390" s="1">
        <f>VLOOKUP(C3390,Uitleg!$H$10:$K$14,2,FALSE)</f>
        <v>1</v>
      </c>
      <c r="E3390" s="1">
        <f>VLOOKUP(C3390,Uitleg!$H$10:$K$14,3,FALSE)</f>
        <v>1</v>
      </c>
      <c r="F3390">
        <f t="shared" si="741"/>
        <v>186</v>
      </c>
      <c r="G3390" s="17">
        <f t="shared" si="729"/>
        <v>73.749220332506866</v>
      </c>
      <c r="H3390" s="1">
        <f t="shared" si="730"/>
        <v>0</v>
      </c>
      <c r="I3390" s="1">
        <f t="shared" si="731"/>
        <v>0</v>
      </c>
      <c r="J3390" s="1">
        <f t="shared" si="732"/>
        <v>0</v>
      </c>
      <c r="K3390" s="1">
        <f t="shared" si="733"/>
        <v>0</v>
      </c>
      <c r="L3390" s="1">
        <f t="shared" si="734"/>
        <v>0</v>
      </c>
      <c r="M3390" s="1">
        <f t="shared" si="735"/>
        <v>0</v>
      </c>
      <c r="N3390" s="1" t="str">
        <f t="shared" si="736"/>
        <v>nee</v>
      </c>
      <c r="O3390" s="1">
        <f t="shared" si="737"/>
        <v>0</v>
      </c>
      <c r="P3390">
        <f t="shared" si="738"/>
        <v>100</v>
      </c>
    </row>
    <row r="3391" spans="1:16" x14ac:dyDescent="0.25">
      <c r="A3391" s="16">
        <f t="shared" si="739"/>
        <v>3389</v>
      </c>
      <c r="B3391" s="16">
        <f t="shared" si="728"/>
        <v>56</v>
      </c>
      <c r="C3391" s="1">
        <f t="shared" si="740"/>
        <v>5</v>
      </c>
      <c r="D3391" s="1">
        <f>VLOOKUP(C3391,Uitleg!$H$10:$K$14,2,FALSE)</f>
        <v>1</v>
      </c>
      <c r="E3391" s="1">
        <f>VLOOKUP(C3391,Uitleg!$H$10:$K$14,3,FALSE)</f>
        <v>1</v>
      </c>
      <c r="F3391">
        <f t="shared" si="741"/>
        <v>187</v>
      </c>
      <c r="G3391" s="17">
        <f t="shared" si="729"/>
        <v>73.612549081021299</v>
      </c>
      <c r="H3391" s="1">
        <f t="shared" si="730"/>
        <v>0</v>
      </c>
      <c r="I3391" s="1">
        <f t="shared" si="731"/>
        <v>0</v>
      </c>
      <c r="J3391" s="1">
        <f t="shared" si="732"/>
        <v>0</v>
      </c>
      <c r="K3391" s="1">
        <f t="shared" si="733"/>
        <v>0</v>
      </c>
      <c r="L3391" s="1">
        <f t="shared" si="734"/>
        <v>0</v>
      </c>
      <c r="M3391" s="1">
        <f t="shared" si="735"/>
        <v>0</v>
      </c>
      <c r="N3391" s="1" t="str">
        <f t="shared" si="736"/>
        <v>nee</v>
      </c>
      <c r="O3391" s="1">
        <f t="shared" si="737"/>
        <v>0</v>
      </c>
      <c r="P3391">
        <f t="shared" si="738"/>
        <v>100</v>
      </c>
    </row>
    <row r="3392" spans="1:16" x14ac:dyDescent="0.25">
      <c r="A3392" s="16">
        <f t="shared" si="739"/>
        <v>3390</v>
      </c>
      <c r="B3392" s="16">
        <f t="shared" si="728"/>
        <v>56</v>
      </c>
      <c r="C3392" s="1">
        <f t="shared" si="740"/>
        <v>5</v>
      </c>
      <c r="D3392" s="1">
        <f>VLOOKUP(C3392,Uitleg!$H$10:$K$14,2,FALSE)</f>
        <v>1</v>
      </c>
      <c r="E3392" s="1">
        <f>VLOOKUP(C3392,Uitleg!$H$10:$K$14,3,FALSE)</f>
        <v>1</v>
      </c>
      <c r="F3392">
        <f t="shared" si="741"/>
        <v>188</v>
      </c>
      <c r="G3392" s="17">
        <f t="shared" si="729"/>
        <v>73.474882334214911</v>
      </c>
      <c r="H3392" s="1">
        <f t="shared" si="730"/>
        <v>0</v>
      </c>
      <c r="I3392" s="1">
        <f t="shared" si="731"/>
        <v>0</v>
      </c>
      <c r="J3392" s="1">
        <f t="shared" si="732"/>
        <v>0</v>
      </c>
      <c r="K3392" s="1">
        <f t="shared" si="733"/>
        <v>0</v>
      </c>
      <c r="L3392" s="1">
        <f t="shared" si="734"/>
        <v>0</v>
      </c>
      <c r="M3392" s="1">
        <f t="shared" si="735"/>
        <v>0</v>
      </c>
      <c r="N3392" s="1" t="str">
        <f t="shared" si="736"/>
        <v>nee</v>
      </c>
      <c r="O3392" s="1">
        <f t="shared" si="737"/>
        <v>0</v>
      </c>
      <c r="P3392">
        <f t="shared" si="738"/>
        <v>100</v>
      </c>
    </row>
    <row r="3393" spans="1:16" x14ac:dyDescent="0.25">
      <c r="A3393" s="16">
        <f t="shared" si="739"/>
        <v>3391</v>
      </c>
      <c r="B3393" s="16">
        <f t="shared" si="728"/>
        <v>56</v>
      </c>
      <c r="C3393" s="1">
        <f t="shared" si="740"/>
        <v>5</v>
      </c>
      <c r="D3393" s="1">
        <f>VLOOKUP(C3393,Uitleg!$H$10:$K$14,2,FALSE)</f>
        <v>1</v>
      </c>
      <c r="E3393" s="1">
        <f>VLOOKUP(C3393,Uitleg!$H$10:$K$14,3,FALSE)</f>
        <v>1</v>
      </c>
      <c r="F3393">
        <f t="shared" si="741"/>
        <v>189</v>
      </c>
      <c r="G3393" s="17">
        <f t="shared" si="729"/>
        <v>73.33622364539039</v>
      </c>
      <c r="H3393" s="1">
        <f t="shared" si="730"/>
        <v>0</v>
      </c>
      <c r="I3393" s="1">
        <f t="shared" si="731"/>
        <v>0</v>
      </c>
      <c r="J3393" s="1">
        <f t="shared" si="732"/>
        <v>0</v>
      </c>
      <c r="K3393" s="1">
        <f t="shared" si="733"/>
        <v>0</v>
      </c>
      <c r="L3393" s="1">
        <f t="shared" si="734"/>
        <v>0</v>
      </c>
      <c r="M3393" s="1">
        <f t="shared" si="735"/>
        <v>0</v>
      </c>
      <c r="N3393" s="1" t="str">
        <f t="shared" si="736"/>
        <v>nee</v>
      </c>
      <c r="O3393" s="1">
        <f t="shared" si="737"/>
        <v>0</v>
      </c>
      <c r="P3393">
        <f t="shared" si="738"/>
        <v>100</v>
      </c>
    </row>
    <row r="3394" spans="1:16" x14ac:dyDescent="0.25">
      <c r="A3394" s="16">
        <f t="shared" si="739"/>
        <v>3392</v>
      </c>
      <c r="B3394" s="16">
        <f t="shared" ref="B3394:B3457" si="742">TRUNC(A3394/60,0)</f>
        <v>56</v>
      </c>
      <c r="C3394" s="1">
        <f t="shared" si="740"/>
        <v>5</v>
      </c>
      <c r="D3394" s="1">
        <f>VLOOKUP(C3394,Uitleg!$H$10:$K$14,2,FALSE)</f>
        <v>1</v>
      </c>
      <c r="E3394" s="1">
        <f>VLOOKUP(C3394,Uitleg!$H$10:$K$14,3,FALSE)</f>
        <v>1</v>
      </c>
      <c r="F3394">
        <f t="shared" si="741"/>
        <v>190</v>
      </c>
      <c r="G3394" s="17">
        <f t="shared" ref="G3394:G3457" si="743">50+SIN(A3394/(PeriodeSinus1*30/PI()))*20+SIN(A3394/(PeriodeSinus2*30/PI()))*30</f>
        <v>73.196576606300539</v>
      </c>
      <c r="H3394" s="1">
        <f t="shared" ref="H3394:H3457" si="744">IF(AND(C3394=1,F3394&gt;MaxWachttijd-G3394/2),1,0)</f>
        <v>0</v>
      </c>
      <c r="I3394" s="1">
        <f t="shared" ref="I3394:I3457" si="745">IF(AND(C3394=2,G3394&lt;=Uitschakeldrempel,F3394&gt;DuurGroen),1,0)</f>
        <v>0</v>
      </c>
      <c r="J3394" s="1">
        <f t="shared" ref="J3394:J3457" si="746">IF(AND(C3394=2,G3394&gt;Uitschakeldrempel),1,0)</f>
        <v>0</v>
      </c>
      <c r="K3394" s="1">
        <f t="shared" ref="K3394:K3457" si="747">IF(AND(C3394=3,F3394&gt;MaxWachttijd-G3394/2),1,0)</f>
        <v>0</v>
      </c>
      <c r="L3394" s="1">
        <f t="shared" ref="L3394:L3457" si="748">IF(AND(C3394=4,F3394&gt;DuurGroen),1,0)</f>
        <v>0</v>
      </c>
      <c r="M3394" s="1">
        <f t="shared" ref="M3394:M3457" si="749">IF(AND(C3394=5,G3394&lt;Inschakeldrempel),1,0)</f>
        <v>0</v>
      </c>
      <c r="N3394" s="1" t="str">
        <f t="shared" ref="N3394:N3457" si="750">IF(SUM(H3394:M3394)=0,"nee","JA")</f>
        <v>nee</v>
      </c>
      <c r="O3394" s="1">
        <f t="shared" ref="O3394:O3457" si="751">H3394*2+I3394*3+J3394*5+K3394*4+L3394*1+M3394*4</f>
        <v>0</v>
      </c>
      <c r="P3394">
        <f t="shared" ref="P3394:P3457" si="752">D3394*50+E3394*50</f>
        <v>100</v>
      </c>
    </row>
    <row r="3395" spans="1:16" x14ac:dyDescent="0.25">
      <c r="A3395" s="16">
        <f t="shared" ref="A3395:A3458" si="753">A3394+Tijdstap</f>
        <v>3393</v>
      </c>
      <c r="B3395" s="16">
        <f t="shared" si="742"/>
        <v>56</v>
      </c>
      <c r="C3395" s="1">
        <f t="shared" ref="C3395:C3458" si="754">IF(O3394=0,C3394,O3394)</f>
        <v>5</v>
      </c>
      <c r="D3395" s="1">
        <f>VLOOKUP(C3395,Uitleg!$H$10:$K$14,2,FALSE)</f>
        <v>1</v>
      </c>
      <c r="E3395" s="1">
        <f>VLOOKUP(C3395,Uitleg!$H$10:$K$14,3,FALSE)</f>
        <v>1</v>
      </c>
      <c r="F3395">
        <f t="shared" ref="F3395:F3458" si="755">IF(C3395=C3394,F3394+Tijdstap,0)</f>
        <v>191</v>
      </c>
      <c r="G3395" s="17">
        <f t="shared" si="743"/>
        <v>73.055944847025216</v>
      </c>
      <c r="H3395" s="1">
        <f t="shared" si="744"/>
        <v>0</v>
      </c>
      <c r="I3395" s="1">
        <f t="shared" si="745"/>
        <v>0</v>
      </c>
      <c r="J3395" s="1">
        <f t="shared" si="746"/>
        <v>0</v>
      </c>
      <c r="K3395" s="1">
        <f t="shared" si="747"/>
        <v>0</v>
      </c>
      <c r="L3395" s="1">
        <f t="shared" si="748"/>
        <v>0</v>
      </c>
      <c r="M3395" s="1">
        <f t="shared" si="749"/>
        <v>0</v>
      </c>
      <c r="N3395" s="1" t="str">
        <f t="shared" si="750"/>
        <v>nee</v>
      </c>
      <c r="O3395" s="1">
        <f t="shared" si="751"/>
        <v>0</v>
      </c>
      <c r="P3395">
        <f t="shared" si="752"/>
        <v>100</v>
      </c>
    </row>
    <row r="3396" spans="1:16" x14ac:dyDescent="0.25">
      <c r="A3396" s="16">
        <f t="shared" si="753"/>
        <v>3394</v>
      </c>
      <c r="B3396" s="16">
        <f t="shared" si="742"/>
        <v>56</v>
      </c>
      <c r="C3396" s="1">
        <f t="shared" si="754"/>
        <v>5</v>
      </c>
      <c r="D3396" s="1">
        <f>VLOOKUP(C3396,Uitleg!$H$10:$K$14,2,FALSE)</f>
        <v>1</v>
      </c>
      <c r="E3396" s="1">
        <f>VLOOKUP(C3396,Uitleg!$H$10:$K$14,3,FALSE)</f>
        <v>1</v>
      </c>
      <c r="F3396">
        <f t="shared" si="755"/>
        <v>192</v>
      </c>
      <c r="G3396" s="17">
        <f t="shared" si="743"/>
        <v>72.914332035847139</v>
      </c>
      <c r="H3396" s="1">
        <f t="shared" si="744"/>
        <v>0</v>
      </c>
      <c r="I3396" s="1">
        <f t="shared" si="745"/>
        <v>0</v>
      </c>
      <c r="J3396" s="1">
        <f t="shared" si="746"/>
        <v>0</v>
      </c>
      <c r="K3396" s="1">
        <f t="shared" si="747"/>
        <v>0</v>
      </c>
      <c r="L3396" s="1">
        <f t="shared" si="748"/>
        <v>0</v>
      </c>
      <c r="M3396" s="1">
        <f t="shared" si="749"/>
        <v>0</v>
      </c>
      <c r="N3396" s="1" t="str">
        <f t="shared" si="750"/>
        <v>nee</v>
      </c>
      <c r="O3396" s="1">
        <f t="shared" si="751"/>
        <v>0</v>
      </c>
      <c r="P3396">
        <f t="shared" si="752"/>
        <v>100</v>
      </c>
    </row>
    <row r="3397" spans="1:16" x14ac:dyDescent="0.25">
      <c r="A3397" s="16">
        <f t="shared" si="753"/>
        <v>3395</v>
      </c>
      <c r="B3397" s="16">
        <f t="shared" si="742"/>
        <v>56</v>
      </c>
      <c r="C3397" s="1">
        <f t="shared" si="754"/>
        <v>5</v>
      </c>
      <c r="D3397" s="1">
        <f>VLOOKUP(C3397,Uitleg!$H$10:$K$14,2,FALSE)</f>
        <v>1</v>
      </c>
      <c r="E3397" s="1">
        <f>VLOOKUP(C3397,Uitleg!$H$10:$K$14,3,FALSE)</f>
        <v>1</v>
      </c>
      <c r="F3397">
        <f t="shared" si="755"/>
        <v>193</v>
      </c>
      <c r="G3397" s="17">
        <f t="shared" si="743"/>
        <v>72.771741879125813</v>
      </c>
      <c r="H3397" s="1">
        <f t="shared" si="744"/>
        <v>0</v>
      </c>
      <c r="I3397" s="1">
        <f t="shared" si="745"/>
        <v>0</v>
      </c>
      <c r="J3397" s="1">
        <f t="shared" si="746"/>
        <v>0</v>
      </c>
      <c r="K3397" s="1">
        <f t="shared" si="747"/>
        <v>0</v>
      </c>
      <c r="L3397" s="1">
        <f t="shared" si="748"/>
        <v>0</v>
      </c>
      <c r="M3397" s="1">
        <f t="shared" si="749"/>
        <v>0</v>
      </c>
      <c r="N3397" s="1" t="str">
        <f t="shared" si="750"/>
        <v>nee</v>
      </c>
      <c r="O3397" s="1">
        <f t="shared" si="751"/>
        <v>0</v>
      </c>
      <c r="P3397">
        <f t="shared" si="752"/>
        <v>100</v>
      </c>
    </row>
    <row r="3398" spans="1:16" x14ac:dyDescent="0.25">
      <c r="A3398" s="16">
        <f t="shared" si="753"/>
        <v>3396</v>
      </c>
      <c r="B3398" s="16">
        <f t="shared" si="742"/>
        <v>56</v>
      </c>
      <c r="C3398" s="1">
        <f t="shared" si="754"/>
        <v>5</v>
      </c>
      <c r="D3398" s="1">
        <f>VLOOKUP(C3398,Uitleg!$H$10:$K$14,2,FALSE)</f>
        <v>1</v>
      </c>
      <c r="E3398" s="1">
        <f>VLOOKUP(C3398,Uitleg!$H$10:$K$14,3,FALSE)</f>
        <v>1</v>
      </c>
      <c r="F3398">
        <f t="shared" si="755"/>
        <v>194</v>
      </c>
      <c r="G3398" s="17">
        <f t="shared" si="743"/>
        <v>72.628178121170379</v>
      </c>
      <c r="H3398" s="1">
        <f t="shared" si="744"/>
        <v>0</v>
      </c>
      <c r="I3398" s="1">
        <f t="shared" si="745"/>
        <v>0</v>
      </c>
      <c r="J3398" s="1">
        <f t="shared" si="746"/>
        <v>0</v>
      </c>
      <c r="K3398" s="1">
        <f t="shared" si="747"/>
        <v>0</v>
      </c>
      <c r="L3398" s="1">
        <f t="shared" si="748"/>
        <v>0</v>
      </c>
      <c r="M3398" s="1">
        <f t="shared" si="749"/>
        <v>0</v>
      </c>
      <c r="N3398" s="1" t="str">
        <f t="shared" si="750"/>
        <v>nee</v>
      </c>
      <c r="O3398" s="1">
        <f t="shared" si="751"/>
        <v>0</v>
      </c>
      <c r="P3398">
        <f t="shared" si="752"/>
        <v>100</v>
      </c>
    </row>
    <row r="3399" spans="1:16" x14ac:dyDescent="0.25">
      <c r="A3399" s="16">
        <f t="shared" si="753"/>
        <v>3397</v>
      </c>
      <c r="B3399" s="16">
        <f t="shared" si="742"/>
        <v>56</v>
      </c>
      <c r="C3399" s="1">
        <f t="shared" si="754"/>
        <v>5</v>
      </c>
      <c r="D3399" s="1">
        <f>VLOOKUP(C3399,Uitleg!$H$10:$K$14,2,FALSE)</f>
        <v>1</v>
      </c>
      <c r="E3399" s="1">
        <f>VLOOKUP(C3399,Uitleg!$H$10:$K$14,3,FALSE)</f>
        <v>1</v>
      </c>
      <c r="F3399">
        <f t="shared" si="755"/>
        <v>195</v>
      </c>
      <c r="G3399" s="17">
        <f t="shared" si="743"/>
        <v>72.483644544110959</v>
      </c>
      <c r="H3399" s="1">
        <f t="shared" si="744"/>
        <v>0</v>
      </c>
      <c r="I3399" s="1">
        <f t="shared" si="745"/>
        <v>0</v>
      </c>
      <c r="J3399" s="1">
        <f t="shared" si="746"/>
        <v>0</v>
      </c>
      <c r="K3399" s="1">
        <f t="shared" si="747"/>
        <v>0</v>
      </c>
      <c r="L3399" s="1">
        <f t="shared" si="748"/>
        <v>0</v>
      </c>
      <c r="M3399" s="1">
        <f t="shared" si="749"/>
        <v>0</v>
      </c>
      <c r="N3399" s="1" t="str">
        <f t="shared" si="750"/>
        <v>nee</v>
      </c>
      <c r="O3399" s="1">
        <f t="shared" si="751"/>
        <v>0</v>
      </c>
      <c r="P3399">
        <f t="shared" si="752"/>
        <v>100</v>
      </c>
    </row>
    <row r="3400" spans="1:16" x14ac:dyDescent="0.25">
      <c r="A3400" s="16">
        <f t="shared" si="753"/>
        <v>3398</v>
      </c>
      <c r="B3400" s="16">
        <f t="shared" si="742"/>
        <v>56</v>
      </c>
      <c r="C3400" s="1">
        <f t="shared" si="754"/>
        <v>5</v>
      </c>
      <c r="D3400" s="1">
        <f>VLOOKUP(C3400,Uitleg!$H$10:$K$14,2,FALSE)</f>
        <v>1</v>
      </c>
      <c r="E3400" s="1">
        <f>VLOOKUP(C3400,Uitleg!$H$10:$K$14,3,FALSE)</f>
        <v>1</v>
      </c>
      <c r="F3400">
        <f t="shared" si="755"/>
        <v>196</v>
      </c>
      <c r="G3400" s="17">
        <f t="shared" si="743"/>
        <v>72.338144967768272</v>
      </c>
      <c r="H3400" s="1">
        <f t="shared" si="744"/>
        <v>0</v>
      </c>
      <c r="I3400" s="1">
        <f t="shared" si="745"/>
        <v>0</v>
      </c>
      <c r="J3400" s="1">
        <f t="shared" si="746"/>
        <v>0</v>
      </c>
      <c r="K3400" s="1">
        <f t="shared" si="747"/>
        <v>0</v>
      </c>
      <c r="L3400" s="1">
        <f t="shared" si="748"/>
        <v>0</v>
      </c>
      <c r="M3400" s="1">
        <f t="shared" si="749"/>
        <v>0</v>
      </c>
      <c r="N3400" s="1" t="str">
        <f t="shared" si="750"/>
        <v>nee</v>
      </c>
      <c r="O3400" s="1">
        <f t="shared" si="751"/>
        <v>0</v>
      </c>
      <c r="P3400">
        <f t="shared" si="752"/>
        <v>100</v>
      </c>
    </row>
    <row r="3401" spans="1:16" x14ac:dyDescent="0.25">
      <c r="A3401" s="16">
        <f t="shared" si="753"/>
        <v>3399</v>
      </c>
      <c r="B3401" s="16">
        <f t="shared" si="742"/>
        <v>56</v>
      </c>
      <c r="C3401" s="1">
        <f t="shared" si="754"/>
        <v>5</v>
      </c>
      <c r="D3401" s="1">
        <f>VLOOKUP(C3401,Uitleg!$H$10:$K$14,2,FALSE)</f>
        <v>1</v>
      </c>
      <c r="E3401" s="1">
        <f>VLOOKUP(C3401,Uitleg!$H$10:$K$14,3,FALSE)</f>
        <v>1</v>
      </c>
      <c r="F3401">
        <f t="shared" si="755"/>
        <v>197</v>
      </c>
      <c r="G3401" s="17">
        <f t="shared" si="743"/>
        <v>72.19168324952237</v>
      </c>
      <c r="H3401" s="1">
        <f t="shared" si="744"/>
        <v>0</v>
      </c>
      <c r="I3401" s="1">
        <f t="shared" si="745"/>
        <v>0</v>
      </c>
      <c r="J3401" s="1">
        <f t="shared" si="746"/>
        <v>0</v>
      </c>
      <c r="K3401" s="1">
        <f t="shared" si="747"/>
        <v>0</v>
      </c>
      <c r="L3401" s="1">
        <f t="shared" si="748"/>
        <v>0</v>
      </c>
      <c r="M3401" s="1">
        <f t="shared" si="749"/>
        <v>0</v>
      </c>
      <c r="N3401" s="1" t="str">
        <f t="shared" si="750"/>
        <v>nee</v>
      </c>
      <c r="O3401" s="1">
        <f t="shared" si="751"/>
        <v>0</v>
      </c>
      <c r="P3401">
        <f t="shared" si="752"/>
        <v>100</v>
      </c>
    </row>
    <row r="3402" spans="1:16" x14ac:dyDescent="0.25">
      <c r="A3402" s="16">
        <f t="shared" si="753"/>
        <v>3400</v>
      </c>
      <c r="B3402" s="16">
        <f t="shared" si="742"/>
        <v>56</v>
      </c>
      <c r="C3402" s="1">
        <f t="shared" si="754"/>
        <v>5</v>
      </c>
      <c r="D3402" s="1">
        <f>VLOOKUP(C3402,Uitleg!$H$10:$K$14,2,FALSE)</f>
        <v>1</v>
      </c>
      <c r="E3402" s="1">
        <f>VLOOKUP(C3402,Uitleg!$H$10:$K$14,3,FALSE)</f>
        <v>1</v>
      </c>
      <c r="F3402">
        <f t="shared" si="755"/>
        <v>198</v>
      </c>
      <c r="G3402" s="17">
        <f t="shared" si="743"/>
        <v>72.044263284179038</v>
      </c>
      <c r="H3402" s="1">
        <f t="shared" si="744"/>
        <v>0</v>
      </c>
      <c r="I3402" s="1">
        <f t="shared" si="745"/>
        <v>0</v>
      </c>
      <c r="J3402" s="1">
        <f t="shared" si="746"/>
        <v>0</v>
      </c>
      <c r="K3402" s="1">
        <f t="shared" si="747"/>
        <v>0</v>
      </c>
      <c r="L3402" s="1">
        <f t="shared" si="748"/>
        <v>0</v>
      </c>
      <c r="M3402" s="1">
        <f t="shared" si="749"/>
        <v>0</v>
      </c>
      <c r="N3402" s="1" t="str">
        <f t="shared" si="750"/>
        <v>nee</v>
      </c>
      <c r="O3402" s="1">
        <f t="shared" si="751"/>
        <v>0</v>
      </c>
      <c r="P3402">
        <f t="shared" si="752"/>
        <v>100</v>
      </c>
    </row>
    <row r="3403" spans="1:16" x14ac:dyDescent="0.25">
      <c r="A3403" s="16">
        <f t="shared" si="753"/>
        <v>3401</v>
      </c>
      <c r="B3403" s="16">
        <f t="shared" si="742"/>
        <v>56</v>
      </c>
      <c r="C3403" s="1">
        <f t="shared" si="754"/>
        <v>5</v>
      </c>
      <c r="D3403" s="1">
        <f>VLOOKUP(C3403,Uitleg!$H$10:$K$14,2,FALSE)</f>
        <v>1</v>
      </c>
      <c r="E3403" s="1">
        <f>VLOOKUP(C3403,Uitleg!$H$10:$K$14,3,FALSE)</f>
        <v>1</v>
      </c>
      <c r="F3403">
        <f t="shared" si="755"/>
        <v>199</v>
      </c>
      <c r="G3403" s="17">
        <f t="shared" si="743"/>
        <v>71.89588900383599</v>
      </c>
      <c r="H3403" s="1">
        <f t="shared" si="744"/>
        <v>0</v>
      </c>
      <c r="I3403" s="1">
        <f t="shared" si="745"/>
        <v>0</v>
      </c>
      <c r="J3403" s="1">
        <f t="shared" si="746"/>
        <v>0</v>
      </c>
      <c r="K3403" s="1">
        <f t="shared" si="747"/>
        <v>0</v>
      </c>
      <c r="L3403" s="1">
        <f t="shared" si="748"/>
        <v>0</v>
      </c>
      <c r="M3403" s="1">
        <f t="shared" si="749"/>
        <v>0</v>
      </c>
      <c r="N3403" s="1" t="str">
        <f t="shared" si="750"/>
        <v>nee</v>
      </c>
      <c r="O3403" s="1">
        <f t="shared" si="751"/>
        <v>0</v>
      </c>
      <c r="P3403">
        <f t="shared" si="752"/>
        <v>100</v>
      </c>
    </row>
    <row r="3404" spans="1:16" x14ac:dyDescent="0.25">
      <c r="A3404" s="16">
        <f t="shared" si="753"/>
        <v>3402</v>
      </c>
      <c r="B3404" s="16">
        <f t="shared" si="742"/>
        <v>56</v>
      </c>
      <c r="C3404" s="1">
        <f t="shared" si="754"/>
        <v>5</v>
      </c>
      <c r="D3404" s="1">
        <f>VLOOKUP(C3404,Uitleg!$H$10:$K$14,2,FALSE)</f>
        <v>1</v>
      </c>
      <c r="E3404" s="1">
        <f>VLOOKUP(C3404,Uitleg!$H$10:$K$14,3,FALSE)</f>
        <v>1</v>
      </c>
      <c r="F3404">
        <f t="shared" si="755"/>
        <v>200</v>
      </c>
      <c r="G3404" s="17">
        <f t="shared" si="743"/>
        <v>71.746564377746452</v>
      </c>
      <c r="H3404" s="1">
        <f t="shared" si="744"/>
        <v>0</v>
      </c>
      <c r="I3404" s="1">
        <f t="shared" si="745"/>
        <v>0</v>
      </c>
      <c r="J3404" s="1">
        <f t="shared" si="746"/>
        <v>0</v>
      </c>
      <c r="K3404" s="1">
        <f t="shared" si="747"/>
        <v>0</v>
      </c>
      <c r="L3404" s="1">
        <f t="shared" si="748"/>
        <v>0</v>
      </c>
      <c r="M3404" s="1">
        <f t="shared" si="749"/>
        <v>0</v>
      </c>
      <c r="N3404" s="1" t="str">
        <f t="shared" si="750"/>
        <v>nee</v>
      </c>
      <c r="O3404" s="1">
        <f t="shared" si="751"/>
        <v>0</v>
      </c>
      <c r="P3404">
        <f t="shared" si="752"/>
        <v>100</v>
      </c>
    </row>
    <row r="3405" spans="1:16" x14ac:dyDescent="0.25">
      <c r="A3405" s="16">
        <f t="shared" si="753"/>
        <v>3403</v>
      </c>
      <c r="B3405" s="16">
        <f t="shared" si="742"/>
        <v>56</v>
      </c>
      <c r="C3405" s="1">
        <f t="shared" si="754"/>
        <v>5</v>
      </c>
      <c r="D3405" s="1">
        <f>VLOOKUP(C3405,Uitleg!$H$10:$K$14,2,FALSE)</f>
        <v>1</v>
      </c>
      <c r="E3405" s="1">
        <f>VLOOKUP(C3405,Uitleg!$H$10:$K$14,3,FALSE)</f>
        <v>1</v>
      </c>
      <c r="F3405">
        <f t="shared" si="755"/>
        <v>201</v>
      </c>
      <c r="G3405" s="17">
        <f t="shared" si="743"/>
        <v>71.596293412182121</v>
      </c>
      <c r="H3405" s="1">
        <f t="shared" si="744"/>
        <v>0</v>
      </c>
      <c r="I3405" s="1">
        <f t="shared" si="745"/>
        <v>0</v>
      </c>
      <c r="J3405" s="1">
        <f t="shared" si="746"/>
        <v>0</v>
      </c>
      <c r="K3405" s="1">
        <f t="shared" si="747"/>
        <v>0</v>
      </c>
      <c r="L3405" s="1">
        <f t="shared" si="748"/>
        <v>0</v>
      </c>
      <c r="M3405" s="1">
        <f t="shared" si="749"/>
        <v>0</v>
      </c>
      <c r="N3405" s="1" t="str">
        <f t="shared" si="750"/>
        <v>nee</v>
      </c>
      <c r="O3405" s="1">
        <f t="shared" si="751"/>
        <v>0</v>
      </c>
      <c r="P3405">
        <f t="shared" si="752"/>
        <v>100</v>
      </c>
    </row>
    <row r="3406" spans="1:16" x14ac:dyDescent="0.25">
      <c r="A3406" s="16">
        <f t="shared" si="753"/>
        <v>3404</v>
      </c>
      <c r="B3406" s="16">
        <f t="shared" si="742"/>
        <v>56</v>
      </c>
      <c r="C3406" s="1">
        <f t="shared" si="754"/>
        <v>5</v>
      </c>
      <c r="D3406" s="1">
        <f>VLOOKUP(C3406,Uitleg!$H$10:$K$14,2,FALSE)</f>
        <v>1</v>
      </c>
      <c r="E3406" s="1">
        <f>VLOOKUP(C3406,Uitleg!$H$10:$K$14,3,FALSE)</f>
        <v>1</v>
      </c>
      <c r="F3406">
        <f t="shared" si="755"/>
        <v>202</v>
      </c>
      <c r="G3406" s="17">
        <f t="shared" si="743"/>
        <v>71.445080150294302</v>
      </c>
      <c r="H3406" s="1">
        <f t="shared" si="744"/>
        <v>0</v>
      </c>
      <c r="I3406" s="1">
        <f t="shared" si="745"/>
        <v>0</v>
      </c>
      <c r="J3406" s="1">
        <f t="shared" si="746"/>
        <v>0</v>
      </c>
      <c r="K3406" s="1">
        <f t="shared" si="747"/>
        <v>0</v>
      </c>
      <c r="L3406" s="1">
        <f t="shared" si="748"/>
        <v>0</v>
      </c>
      <c r="M3406" s="1">
        <f t="shared" si="749"/>
        <v>0</v>
      </c>
      <c r="N3406" s="1" t="str">
        <f t="shared" si="750"/>
        <v>nee</v>
      </c>
      <c r="O3406" s="1">
        <f t="shared" si="751"/>
        <v>0</v>
      </c>
      <c r="P3406">
        <f t="shared" si="752"/>
        <v>100</v>
      </c>
    </row>
    <row r="3407" spans="1:16" x14ac:dyDescent="0.25">
      <c r="A3407" s="16">
        <f t="shared" si="753"/>
        <v>3405</v>
      </c>
      <c r="B3407" s="16">
        <f t="shared" si="742"/>
        <v>56</v>
      </c>
      <c r="C3407" s="1">
        <f t="shared" si="754"/>
        <v>5</v>
      </c>
      <c r="D3407" s="1">
        <f>VLOOKUP(C3407,Uitleg!$H$10:$K$14,2,FALSE)</f>
        <v>1</v>
      </c>
      <c r="E3407" s="1">
        <f>VLOOKUP(C3407,Uitleg!$H$10:$K$14,3,FALSE)</f>
        <v>1</v>
      </c>
      <c r="F3407">
        <f t="shared" si="755"/>
        <v>203</v>
      </c>
      <c r="G3407" s="17">
        <f t="shared" si="743"/>
        <v>71.292928671973883</v>
      </c>
      <c r="H3407" s="1">
        <f t="shared" si="744"/>
        <v>0</v>
      </c>
      <c r="I3407" s="1">
        <f t="shared" si="745"/>
        <v>0</v>
      </c>
      <c r="J3407" s="1">
        <f t="shared" si="746"/>
        <v>0</v>
      </c>
      <c r="K3407" s="1">
        <f t="shared" si="747"/>
        <v>0</v>
      </c>
      <c r="L3407" s="1">
        <f t="shared" si="748"/>
        <v>0</v>
      </c>
      <c r="M3407" s="1">
        <f t="shared" si="749"/>
        <v>0</v>
      </c>
      <c r="N3407" s="1" t="str">
        <f t="shared" si="750"/>
        <v>nee</v>
      </c>
      <c r="O3407" s="1">
        <f t="shared" si="751"/>
        <v>0</v>
      </c>
      <c r="P3407">
        <f t="shared" si="752"/>
        <v>100</v>
      </c>
    </row>
    <row r="3408" spans="1:16" x14ac:dyDescent="0.25">
      <c r="A3408" s="16">
        <f t="shared" si="753"/>
        <v>3406</v>
      </c>
      <c r="B3408" s="16">
        <f t="shared" si="742"/>
        <v>56</v>
      </c>
      <c r="C3408" s="1">
        <f t="shared" si="754"/>
        <v>5</v>
      </c>
      <c r="D3408" s="1">
        <f>VLOOKUP(C3408,Uitleg!$H$10:$K$14,2,FALSE)</f>
        <v>1</v>
      </c>
      <c r="E3408" s="1">
        <f>VLOOKUP(C3408,Uitleg!$H$10:$K$14,3,FALSE)</f>
        <v>1</v>
      </c>
      <c r="F3408">
        <f t="shared" si="755"/>
        <v>204</v>
      </c>
      <c r="G3408" s="17">
        <f t="shared" si="743"/>
        <v>71.1398430937098</v>
      </c>
      <c r="H3408" s="1">
        <f t="shared" si="744"/>
        <v>0</v>
      </c>
      <c r="I3408" s="1">
        <f t="shared" si="745"/>
        <v>0</v>
      </c>
      <c r="J3408" s="1">
        <f t="shared" si="746"/>
        <v>0</v>
      </c>
      <c r="K3408" s="1">
        <f t="shared" si="747"/>
        <v>0</v>
      </c>
      <c r="L3408" s="1">
        <f t="shared" si="748"/>
        <v>0</v>
      </c>
      <c r="M3408" s="1">
        <f t="shared" si="749"/>
        <v>0</v>
      </c>
      <c r="N3408" s="1" t="str">
        <f t="shared" si="750"/>
        <v>nee</v>
      </c>
      <c r="O3408" s="1">
        <f t="shared" si="751"/>
        <v>0</v>
      </c>
      <c r="P3408">
        <f t="shared" si="752"/>
        <v>100</v>
      </c>
    </row>
    <row r="3409" spans="1:16" x14ac:dyDescent="0.25">
      <c r="A3409" s="16">
        <f t="shared" si="753"/>
        <v>3407</v>
      </c>
      <c r="B3409" s="16">
        <f t="shared" si="742"/>
        <v>56</v>
      </c>
      <c r="C3409" s="1">
        <f t="shared" si="754"/>
        <v>5</v>
      </c>
      <c r="D3409" s="1">
        <f>VLOOKUP(C3409,Uitleg!$H$10:$K$14,2,FALSE)</f>
        <v>1</v>
      </c>
      <c r="E3409" s="1">
        <f>VLOOKUP(C3409,Uitleg!$H$10:$K$14,3,FALSE)</f>
        <v>1</v>
      </c>
      <c r="F3409">
        <f t="shared" si="755"/>
        <v>205</v>
      </c>
      <c r="G3409" s="17">
        <f t="shared" si="743"/>
        <v>70.985827568446098</v>
      </c>
      <c r="H3409" s="1">
        <f t="shared" si="744"/>
        <v>0</v>
      </c>
      <c r="I3409" s="1">
        <f t="shared" si="745"/>
        <v>0</v>
      </c>
      <c r="J3409" s="1">
        <f t="shared" si="746"/>
        <v>0</v>
      </c>
      <c r="K3409" s="1">
        <f t="shared" si="747"/>
        <v>0</v>
      </c>
      <c r="L3409" s="1">
        <f t="shared" si="748"/>
        <v>0</v>
      </c>
      <c r="M3409" s="1">
        <f t="shared" si="749"/>
        <v>0</v>
      </c>
      <c r="N3409" s="1" t="str">
        <f t="shared" si="750"/>
        <v>nee</v>
      </c>
      <c r="O3409" s="1">
        <f t="shared" si="751"/>
        <v>0</v>
      </c>
      <c r="P3409">
        <f t="shared" si="752"/>
        <v>100</v>
      </c>
    </row>
    <row r="3410" spans="1:16" x14ac:dyDescent="0.25">
      <c r="A3410" s="16">
        <f t="shared" si="753"/>
        <v>3408</v>
      </c>
      <c r="B3410" s="16">
        <f t="shared" si="742"/>
        <v>56</v>
      </c>
      <c r="C3410" s="1">
        <f t="shared" si="754"/>
        <v>5</v>
      </c>
      <c r="D3410" s="1">
        <f>VLOOKUP(C3410,Uitleg!$H$10:$K$14,2,FALSE)</f>
        <v>1</v>
      </c>
      <c r="E3410" s="1">
        <f>VLOOKUP(C3410,Uitleg!$H$10:$K$14,3,FALSE)</f>
        <v>1</v>
      </c>
      <c r="F3410">
        <f t="shared" si="755"/>
        <v>206</v>
      </c>
      <c r="G3410" s="17">
        <f t="shared" si="743"/>
        <v>70.830886285437316</v>
      </c>
      <c r="H3410" s="1">
        <f t="shared" si="744"/>
        <v>0</v>
      </c>
      <c r="I3410" s="1">
        <f t="shared" si="745"/>
        <v>0</v>
      </c>
      <c r="J3410" s="1">
        <f t="shared" si="746"/>
        <v>0</v>
      </c>
      <c r="K3410" s="1">
        <f t="shared" si="747"/>
        <v>0</v>
      </c>
      <c r="L3410" s="1">
        <f t="shared" si="748"/>
        <v>0</v>
      </c>
      <c r="M3410" s="1">
        <f t="shared" si="749"/>
        <v>0</v>
      </c>
      <c r="N3410" s="1" t="str">
        <f t="shared" si="750"/>
        <v>nee</v>
      </c>
      <c r="O3410" s="1">
        <f t="shared" si="751"/>
        <v>0</v>
      </c>
      <c r="P3410">
        <f t="shared" si="752"/>
        <v>100</v>
      </c>
    </row>
    <row r="3411" spans="1:16" x14ac:dyDescent="0.25">
      <c r="A3411" s="16">
        <f t="shared" si="753"/>
        <v>3409</v>
      </c>
      <c r="B3411" s="16">
        <f t="shared" si="742"/>
        <v>56</v>
      </c>
      <c r="C3411" s="1">
        <f t="shared" si="754"/>
        <v>5</v>
      </c>
      <c r="D3411" s="1">
        <f>VLOOKUP(C3411,Uitleg!$H$10:$K$14,2,FALSE)</f>
        <v>1</v>
      </c>
      <c r="E3411" s="1">
        <f>VLOOKUP(C3411,Uitleg!$H$10:$K$14,3,FALSE)</f>
        <v>1</v>
      </c>
      <c r="F3411">
        <f t="shared" si="755"/>
        <v>207</v>
      </c>
      <c r="G3411" s="17">
        <f t="shared" si="743"/>
        <v>70.675023470103426</v>
      </c>
      <c r="H3411" s="1">
        <f t="shared" si="744"/>
        <v>0</v>
      </c>
      <c r="I3411" s="1">
        <f t="shared" si="745"/>
        <v>0</v>
      </c>
      <c r="J3411" s="1">
        <f t="shared" si="746"/>
        <v>0</v>
      </c>
      <c r="K3411" s="1">
        <f t="shared" si="747"/>
        <v>0</v>
      </c>
      <c r="L3411" s="1">
        <f t="shared" si="748"/>
        <v>0</v>
      </c>
      <c r="M3411" s="1">
        <f t="shared" si="749"/>
        <v>0</v>
      </c>
      <c r="N3411" s="1" t="str">
        <f t="shared" si="750"/>
        <v>nee</v>
      </c>
      <c r="O3411" s="1">
        <f t="shared" si="751"/>
        <v>0</v>
      </c>
      <c r="P3411">
        <f t="shared" si="752"/>
        <v>100</v>
      </c>
    </row>
    <row r="3412" spans="1:16" x14ac:dyDescent="0.25">
      <c r="A3412" s="16">
        <f t="shared" si="753"/>
        <v>3410</v>
      </c>
      <c r="B3412" s="16">
        <f t="shared" si="742"/>
        <v>56</v>
      </c>
      <c r="C3412" s="1">
        <f t="shared" si="754"/>
        <v>5</v>
      </c>
      <c r="D3412" s="1">
        <f>VLOOKUP(C3412,Uitleg!$H$10:$K$14,2,FALSE)</f>
        <v>1</v>
      </c>
      <c r="E3412" s="1">
        <f>VLOOKUP(C3412,Uitleg!$H$10:$K$14,3,FALSE)</f>
        <v>1</v>
      </c>
      <c r="F3412">
        <f t="shared" si="755"/>
        <v>208</v>
      </c>
      <c r="G3412" s="17">
        <f t="shared" si="743"/>
        <v>70.518243383882094</v>
      </c>
      <c r="H3412" s="1">
        <f t="shared" si="744"/>
        <v>0</v>
      </c>
      <c r="I3412" s="1">
        <f t="shared" si="745"/>
        <v>0</v>
      </c>
      <c r="J3412" s="1">
        <f t="shared" si="746"/>
        <v>0</v>
      </c>
      <c r="K3412" s="1">
        <f t="shared" si="747"/>
        <v>0</v>
      </c>
      <c r="L3412" s="1">
        <f t="shared" si="748"/>
        <v>0</v>
      </c>
      <c r="M3412" s="1">
        <f t="shared" si="749"/>
        <v>0</v>
      </c>
      <c r="N3412" s="1" t="str">
        <f t="shared" si="750"/>
        <v>nee</v>
      </c>
      <c r="O3412" s="1">
        <f t="shared" si="751"/>
        <v>0</v>
      </c>
      <c r="P3412">
        <f t="shared" si="752"/>
        <v>100</v>
      </c>
    </row>
    <row r="3413" spans="1:16" x14ac:dyDescent="0.25">
      <c r="A3413" s="16">
        <f t="shared" si="753"/>
        <v>3411</v>
      </c>
      <c r="B3413" s="16">
        <f t="shared" si="742"/>
        <v>56</v>
      </c>
      <c r="C3413" s="1">
        <f t="shared" si="754"/>
        <v>5</v>
      </c>
      <c r="D3413" s="1">
        <f>VLOOKUP(C3413,Uitleg!$H$10:$K$14,2,FALSE)</f>
        <v>1</v>
      </c>
      <c r="E3413" s="1">
        <f>VLOOKUP(C3413,Uitleg!$H$10:$K$14,3,FALSE)</f>
        <v>1</v>
      </c>
      <c r="F3413">
        <f t="shared" si="755"/>
        <v>209</v>
      </c>
      <c r="G3413" s="17">
        <f t="shared" si="743"/>
        <v>70.360550324080748</v>
      </c>
      <c r="H3413" s="1">
        <f t="shared" si="744"/>
        <v>0</v>
      </c>
      <c r="I3413" s="1">
        <f t="shared" si="745"/>
        <v>0</v>
      </c>
      <c r="J3413" s="1">
        <f t="shared" si="746"/>
        <v>0</v>
      </c>
      <c r="K3413" s="1">
        <f t="shared" si="747"/>
        <v>0</v>
      </c>
      <c r="L3413" s="1">
        <f t="shared" si="748"/>
        <v>0</v>
      </c>
      <c r="M3413" s="1">
        <f t="shared" si="749"/>
        <v>0</v>
      </c>
      <c r="N3413" s="1" t="str">
        <f t="shared" si="750"/>
        <v>nee</v>
      </c>
      <c r="O3413" s="1">
        <f t="shared" si="751"/>
        <v>0</v>
      </c>
      <c r="P3413">
        <f t="shared" si="752"/>
        <v>100</v>
      </c>
    </row>
    <row r="3414" spans="1:16" x14ac:dyDescent="0.25">
      <c r="A3414" s="16">
        <f t="shared" si="753"/>
        <v>3412</v>
      </c>
      <c r="B3414" s="16">
        <f t="shared" si="742"/>
        <v>56</v>
      </c>
      <c r="C3414" s="1">
        <f t="shared" si="754"/>
        <v>5</v>
      </c>
      <c r="D3414" s="1">
        <f>VLOOKUP(C3414,Uitleg!$H$10:$K$14,2,FALSE)</f>
        <v>1</v>
      </c>
      <c r="E3414" s="1">
        <f>VLOOKUP(C3414,Uitleg!$H$10:$K$14,3,FALSE)</f>
        <v>1</v>
      </c>
      <c r="F3414">
        <f t="shared" si="755"/>
        <v>210</v>
      </c>
      <c r="G3414" s="17">
        <f t="shared" si="743"/>
        <v>70.201948623726153</v>
      </c>
      <c r="H3414" s="1">
        <f t="shared" si="744"/>
        <v>0</v>
      </c>
      <c r="I3414" s="1">
        <f t="shared" si="745"/>
        <v>0</v>
      </c>
      <c r="J3414" s="1">
        <f t="shared" si="746"/>
        <v>0</v>
      </c>
      <c r="K3414" s="1">
        <f t="shared" si="747"/>
        <v>0</v>
      </c>
      <c r="L3414" s="1">
        <f t="shared" si="748"/>
        <v>0</v>
      </c>
      <c r="M3414" s="1">
        <f t="shared" si="749"/>
        <v>0</v>
      </c>
      <c r="N3414" s="1" t="str">
        <f t="shared" si="750"/>
        <v>nee</v>
      </c>
      <c r="O3414" s="1">
        <f t="shared" si="751"/>
        <v>0</v>
      </c>
      <c r="P3414">
        <f t="shared" si="752"/>
        <v>100</v>
      </c>
    </row>
    <row r="3415" spans="1:16" x14ac:dyDescent="0.25">
      <c r="A3415" s="16">
        <f t="shared" si="753"/>
        <v>3413</v>
      </c>
      <c r="B3415" s="16">
        <f t="shared" si="742"/>
        <v>56</v>
      </c>
      <c r="C3415" s="1">
        <f t="shared" si="754"/>
        <v>5</v>
      </c>
      <c r="D3415" s="1">
        <f>VLOOKUP(C3415,Uitleg!$H$10:$K$14,2,FALSE)</f>
        <v>1</v>
      </c>
      <c r="E3415" s="1">
        <f>VLOOKUP(C3415,Uitleg!$H$10:$K$14,3,FALSE)</f>
        <v>1</v>
      </c>
      <c r="F3415">
        <f t="shared" si="755"/>
        <v>211</v>
      </c>
      <c r="G3415" s="17">
        <f t="shared" si="743"/>
        <v>70.042442651413779</v>
      </c>
      <c r="H3415" s="1">
        <f t="shared" si="744"/>
        <v>0</v>
      </c>
      <c r="I3415" s="1">
        <f t="shared" si="745"/>
        <v>0</v>
      </c>
      <c r="J3415" s="1">
        <f t="shared" si="746"/>
        <v>0</v>
      </c>
      <c r="K3415" s="1">
        <f t="shared" si="747"/>
        <v>0</v>
      </c>
      <c r="L3415" s="1">
        <f t="shared" si="748"/>
        <v>0</v>
      </c>
      <c r="M3415" s="1">
        <f t="shared" si="749"/>
        <v>0</v>
      </c>
      <c r="N3415" s="1" t="str">
        <f t="shared" si="750"/>
        <v>nee</v>
      </c>
      <c r="O3415" s="1">
        <f t="shared" si="751"/>
        <v>0</v>
      </c>
      <c r="P3415">
        <f t="shared" si="752"/>
        <v>100</v>
      </c>
    </row>
    <row r="3416" spans="1:16" x14ac:dyDescent="0.25">
      <c r="A3416" s="16">
        <f t="shared" si="753"/>
        <v>3414</v>
      </c>
      <c r="B3416" s="16">
        <f t="shared" si="742"/>
        <v>56</v>
      </c>
      <c r="C3416" s="1">
        <f t="shared" si="754"/>
        <v>5</v>
      </c>
      <c r="D3416" s="1">
        <f>VLOOKUP(C3416,Uitleg!$H$10:$K$14,2,FALSE)</f>
        <v>1</v>
      </c>
      <c r="E3416" s="1">
        <f>VLOOKUP(C3416,Uitleg!$H$10:$K$14,3,FALSE)</f>
        <v>1</v>
      </c>
      <c r="F3416">
        <f t="shared" si="755"/>
        <v>212</v>
      </c>
      <c r="G3416" s="17">
        <f t="shared" si="743"/>
        <v>69.882036811155075</v>
      </c>
      <c r="H3416" s="1">
        <f t="shared" si="744"/>
        <v>0</v>
      </c>
      <c r="I3416" s="1">
        <f t="shared" si="745"/>
        <v>0</v>
      </c>
      <c r="J3416" s="1">
        <f t="shared" si="746"/>
        <v>0</v>
      </c>
      <c r="K3416" s="1">
        <f t="shared" si="747"/>
        <v>0</v>
      </c>
      <c r="L3416" s="1">
        <f t="shared" si="748"/>
        <v>0</v>
      </c>
      <c r="M3416" s="1">
        <f t="shared" si="749"/>
        <v>1</v>
      </c>
      <c r="N3416" s="1" t="str">
        <f t="shared" si="750"/>
        <v>JA</v>
      </c>
      <c r="O3416" s="1">
        <f t="shared" si="751"/>
        <v>4</v>
      </c>
      <c r="P3416">
        <f t="shared" si="752"/>
        <v>100</v>
      </c>
    </row>
    <row r="3417" spans="1:16" x14ac:dyDescent="0.25">
      <c r="A3417" s="16">
        <f t="shared" si="753"/>
        <v>3415</v>
      </c>
      <c r="B3417" s="16">
        <f t="shared" si="742"/>
        <v>56</v>
      </c>
      <c r="C3417" s="1">
        <f t="shared" si="754"/>
        <v>4</v>
      </c>
      <c r="D3417" s="1">
        <f>VLOOKUP(C3417,Uitleg!$H$10:$K$14,2,FALSE)</f>
        <v>1</v>
      </c>
      <c r="E3417" s="1">
        <f>VLOOKUP(C3417,Uitleg!$H$10:$K$14,3,FALSE)</f>
        <v>0</v>
      </c>
      <c r="F3417">
        <f t="shared" si="755"/>
        <v>0</v>
      </c>
      <c r="G3417" s="17">
        <f t="shared" si="743"/>
        <v>69.720735542223366</v>
      </c>
      <c r="H3417" s="1">
        <f t="shared" si="744"/>
        <v>0</v>
      </c>
      <c r="I3417" s="1">
        <f t="shared" si="745"/>
        <v>0</v>
      </c>
      <c r="J3417" s="1">
        <f t="shared" si="746"/>
        <v>0</v>
      </c>
      <c r="K3417" s="1">
        <f t="shared" si="747"/>
        <v>0</v>
      </c>
      <c r="L3417" s="1">
        <f t="shared" si="748"/>
        <v>0</v>
      </c>
      <c r="M3417" s="1">
        <f t="shared" si="749"/>
        <v>0</v>
      </c>
      <c r="N3417" s="1" t="str">
        <f t="shared" si="750"/>
        <v>nee</v>
      </c>
      <c r="O3417" s="1">
        <f t="shared" si="751"/>
        <v>0</v>
      </c>
      <c r="P3417">
        <f t="shared" si="752"/>
        <v>50</v>
      </c>
    </row>
    <row r="3418" spans="1:16" x14ac:dyDescent="0.25">
      <c r="A3418" s="16">
        <f t="shared" si="753"/>
        <v>3416</v>
      </c>
      <c r="B3418" s="16">
        <f t="shared" si="742"/>
        <v>56</v>
      </c>
      <c r="C3418" s="1">
        <f t="shared" si="754"/>
        <v>4</v>
      </c>
      <c r="D3418" s="1">
        <f>VLOOKUP(C3418,Uitleg!$H$10:$K$14,2,FALSE)</f>
        <v>1</v>
      </c>
      <c r="E3418" s="1">
        <f>VLOOKUP(C3418,Uitleg!$H$10:$K$14,3,FALSE)</f>
        <v>0</v>
      </c>
      <c r="F3418">
        <f t="shared" si="755"/>
        <v>1</v>
      </c>
      <c r="G3418" s="17">
        <f t="shared" si="743"/>
        <v>69.558543318998758</v>
      </c>
      <c r="H3418" s="1">
        <f t="shared" si="744"/>
        <v>0</v>
      </c>
      <c r="I3418" s="1">
        <f t="shared" si="745"/>
        <v>0</v>
      </c>
      <c r="J3418" s="1">
        <f t="shared" si="746"/>
        <v>0</v>
      </c>
      <c r="K3418" s="1">
        <f t="shared" si="747"/>
        <v>0</v>
      </c>
      <c r="L3418" s="1">
        <f t="shared" si="748"/>
        <v>0</v>
      </c>
      <c r="M3418" s="1">
        <f t="shared" si="749"/>
        <v>0</v>
      </c>
      <c r="N3418" s="1" t="str">
        <f t="shared" si="750"/>
        <v>nee</v>
      </c>
      <c r="O3418" s="1">
        <f t="shared" si="751"/>
        <v>0</v>
      </c>
      <c r="P3418">
        <f t="shared" si="752"/>
        <v>50</v>
      </c>
    </row>
    <row r="3419" spans="1:16" x14ac:dyDescent="0.25">
      <c r="A3419" s="16">
        <f t="shared" si="753"/>
        <v>3417</v>
      </c>
      <c r="B3419" s="16">
        <f t="shared" si="742"/>
        <v>56</v>
      </c>
      <c r="C3419" s="1">
        <f t="shared" si="754"/>
        <v>4</v>
      </c>
      <c r="D3419" s="1">
        <f>VLOOKUP(C3419,Uitleg!$H$10:$K$14,2,FALSE)</f>
        <v>1</v>
      </c>
      <c r="E3419" s="1">
        <f>VLOOKUP(C3419,Uitleg!$H$10:$K$14,3,FALSE)</f>
        <v>0</v>
      </c>
      <c r="F3419">
        <f t="shared" si="755"/>
        <v>2</v>
      </c>
      <c r="G3419" s="17">
        <f t="shared" si="743"/>
        <v>69.395464650811604</v>
      </c>
      <c r="H3419" s="1">
        <f t="shared" si="744"/>
        <v>0</v>
      </c>
      <c r="I3419" s="1">
        <f t="shared" si="745"/>
        <v>0</v>
      </c>
      <c r="J3419" s="1">
        <f t="shared" si="746"/>
        <v>0</v>
      </c>
      <c r="K3419" s="1">
        <f t="shared" si="747"/>
        <v>0</v>
      </c>
      <c r="L3419" s="1">
        <f t="shared" si="748"/>
        <v>0</v>
      </c>
      <c r="M3419" s="1">
        <f t="shared" si="749"/>
        <v>0</v>
      </c>
      <c r="N3419" s="1" t="str">
        <f t="shared" si="750"/>
        <v>nee</v>
      </c>
      <c r="O3419" s="1">
        <f t="shared" si="751"/>
        <v>0</v>
      </c>
      <c r="P3419">
        <f t="shared" si="752"/>
        <v>50</v>
      </c>
    </row>
    <row r="3420" spans="1:16" x14ac:dyDescent="0.25">
      <c r="A3420" s="16">
        <f t="shared" si="753"/>
        <v>3418</v>
      </c>
      <c r="B3420" s="16">
        <f t="shared" si="742"/>
        <v>56</v>
      </c>
      <c r="C3420" s="1">
        <f t="shared" si="754"/>
        <v>4</v>
      </c>
      <c r="D3420" s="1">
        <f>VLOOKUP(C3420,Uitleg!$H$10:$K$14,2,FALSE)</f>
        <v>1</v>
      </c>
      <c r="E3420" s="1">
        <f>VLOOKUP(C3420,Uitleg!$H$10:$K$14,3,FALSE)</f>
        <v>0</v>
      </c>
      <c r="F3420">
        <f t="shared" si="755"/>
        <v>3</v>
      </c>
      <c r="G3420" s="17">
        <f t="shared" si="743"/>
        <v>69.231504081784408</v>
      </c>
      <c r="H3420" s="1">
        <f t="shared" si="744"/>
        <v>0</v>
      </c>
      <c r="I3420" s="1">
        <f t="shared" si="745"/>
        <v>0</v>
      </c>
      <c r="J3420" s="1">
        <f t="shared" si="746"/>
        <v>0</v>
      </c>
      <c r="K3420" s="1">
        <f t="shared" si="747"/>
        <v>0</v>
      </c>
      <c r="L3420" s="1">
        <f t="shared" si="748"/>
        <v>0</v>
      </c>
      <c r="M3420" s="1">
        <f t="shared" si="749"/>
        <v>0</v>
      </c>
      <c r="N3420" s="1" t="str">
        <f t="shared" si="750"/>
        <v>nee</v>
      </c>
      <c r="O3420" s="1">
        <f t="shared" si="751"/>
        <v>0</v>
      </c>
      <c r="P3420">
        <f t="shared" si="752"/>
        <v>50</v>
      </c>
    </row>
    <row r="3421" spans="1:16" x14ac:dyDescent="0.25">
      <c r="A3421" s="16">
        <f t="shared" si="753"/>
        <v>3419</v>
      </c>
      <c r="B3421" s="16">
        <f t="shared" si="742"/>
        <v>56</v>
      </c>
      <c r="C3421" s="1">
        <f t="shared" si="754"/>
        <v>4</v>
      </c>
      <c r="D3421" s="1">
        <f>VLOOKUP(C3421,Uitleg!$H$10:$K$14,2,FALSE)</f>
        <v>1</v>
      </c>
      <c r="E3421" s="1">
        <f>VLOOKUP(C3421,Uitleg!$H$10:$K$14,3,FALSE)</f>
        <v>0</v>
      </c>
      <c r="F3421">
        <f t="shared" si="755"/>
        <v>4</v>
      </c>
      <c r="G3421" s="17">
        <f t="shared" si="743"/>
        <v>69.066666190672848</v>
      </c>
      <c r="H3421" s="1">
        <f t="shared" si="744"/>
        <v>0</v>
      </c>
      <c r="I3421" s="1">
        <f t="shared" si="745"/>
        <v>0</v>
      </c>
      <c r="J3421" s="1">
        <f t="shared" si="746"/>
        <v>0</v>
      </c>
      <c r="K3421" s="1">
        <f t="shared" si="747"/>
        <v>0</v>
      </c>
      <c r="L3421" s="1">
        <f t="shared" si="748"/>
        <v>1</v>
      </c>
      <c r="M3421" s="1">
        <f t="shared" si="749"/>
        <v>0</v>
      </c>
      <c r="N3421" s="1" t="str">
        <f t="shared" si="750"/>
        <v>JA</v>
      </c>
      <c r="O3421" s="1">
        <f t="shared" si="751"/>
        <v>1</v>
      </c>
      <c r="P3421">
        <f t="shared" si="752"/>
        <v>50</v>
      </c>
    </row>
    <row r="3422" spans="1:16" x14ac:dyDescent="0.25">
      <c r="A3422" s="16">
        <f t="shared" si="753"/>
        <v>3420</v>
      </c>
      <c r="B3422" s="16">
        <f t="shared" si="742"/>
        <v>57</v>
      </c>
      <c r="C3422" s="1">
        <f t="shared" si="754"/>
        <v>1</v>
      </c>
      <c r="D3422" s="1">
        <f>VLOOKUP(C3422,Uitleg!$H$10:$K$14,2,FALSE)</f>
        <v>0</v>
      </c>
      <c r="E3422" s="1">
        <f>VLOOKUP(C3422,Uitleg!$H$10:$K$14,3,FALSE)</f>
        <v>0</v>
      </c>
      <c r="F3422">
        <f t="shared" si="755"/>
        <v>0</v>
      </c>
      <c r="G3422" s="17">
        <f t="shared" si="743"/>
        <v>68.900955590704683</v>
      </c>
      <c r="H3422" s="1">
        <f t="shared" si="744"/>
        <v>0</v>
      </c>
      <c r="I3422" s="1">
        <f t="shared" si="745"/>
        <v>0</v>
      </c>
      <c r="J3422" s="1">
        <f t="shared" si="746"/>
        <v>0</v>
      </c>
      <c r="K3422" s="1">
        <f t="shared" si="747"/>
        <v>0</v>
      </c>
      <c r="L3422" s="1">
        <f t="shared" si="748"/>
        <v>0</v>
      </c>
      <c r="M3422" s="1">
        <f t="shared" si="749"/>
        <v>0</v>
      </c>
      <c r="N3422" s="1" t="str">
        <f t="shared" si="750"/>
        <v>nee</v>
      </c>
      <c r="O3422" s="1">
        <f t="shared" si="751"/>
        <v>0</v>
      </c>
      <c r="P3422">
        <f t="shared" si="752"/>
        <v>0</v>
      </c>
    </row>
    <row r="3423" spans="1:16" x14ac:dyDescent="0.25">
      <c r="A3423" s="16">
        <f t="shared" si="753"/>
        <v>3421</v>
      </c>
      <c r="B3423" s="16">
        <f t="shared" si="742"/>
        <v>57</v>
      </c>
      <c r="C3423" s="1">
        <f t="shared" si="754"/>
        <v>1</v>
      </c>
      <c r="D3423" s="1">
        <f>VLOOKUP(C3423,Uitleg!$H$10:$K$14,2,FALSE)</f>
        <v>0</v>
      </c>
      <c r="E3423" s="1">
        <f>VLOOKUP(C3423,Uitleg!$H$10:$K$14,3,FALSE)</f>
        <v>0</v>
      </c>
      <c r="F3423">
        <f t="shared" si="755"/>
        <v>1</v>
      </c>
      <c r="G3423" s="17">
        <f t="shared" si="743"/>
        <v>68.73437692941846</v>
      </c>
      <c r="H3423" s="1">
        <f t="shared" si="744"/>
        <v>0</v>
      </c>
      <c r="I3423" s="1">
        <f t="shared" si="745"/>
        <v>0</v>
      </c>
      <c r="J3423" s="1">
        <f t="shared" si="746"/>
        <v>0</v>
      </c>
      <c r="K3423" s="1">
        <f t="shared" si="747"/>
        <v>0</v>
      </c>
      <c r="L3423" s="1">
        <f t="shared" si="748"/>
        <v>0</v>
      </c>
      <c r="M3423" s="1">
        <f t="shared" si="749"/>
        <v>0</v>
      </c>
      <c r="N3423" s="1" t="str">
        <f t="shared" si="750"/>
        <v>nee</v>
      </c>
      <c r="O3423" s="1">
        <f t="shared" si="751"/>
        <v>0</v>
      </c>
      <c r="P3423">
        <f t="shared" si="752"/>
        <v>0</v>
      </c>
    </row>
    <row r="3424" spans="1:16" x14ac:dyDescent="0.25">
      <c r="A3424" s="16">
        <f t="shared" si="753"/>
        <v>3422</v>
      </c>
      <c r="B3424" s="16">
        <f t="shared" si="742"/>
        <v>57</v>
      </c>
      <c r="C3424" s="1">
        <f t="shared" si="754"/>
        <v>1</v>
      </c>
      <c r="D3424" s="1">
        <f>VLOOKUP(C3424,Uitleg!$H$10:$K$14,2,FALSE)</f>
        <v>0</v>
      </c>
      <c r="E3424" s="1">
        <f>VLOOKUP(C3424,Uitleg!$H$10:$K$14,3,FALSE)</f>
        <v>0</v>
      </c>
      <c r="F3424">
        <f t="shared" si="755"/>
        <v>2</v>
      </c>
      <c r="G3424" s="17">
        <f t="shared" si="743"/>
        <v>68.566934888499873</v>
      </c>
      <c r="H3424" s="1">
        <f t="shared" si="744"/>
        <v>0</v>
      </c>
      <c r="I3424" s="1">
        <f t="shared" si="745"/>
        <v>0</v>
      </c>
      <c r="J3424" s="1">
        <f t="shared" si="746"/>
        <v>0</v>
      </c>
      <c r="K3424" s="1">
        <f t="shared" si="747"/>
        <v>0</v>
      </c>
      <c r="L3424" s="1">
        <f t="shared" si="748"/>
        <v>0</v>
      </c>
      <c r="M3424" s="1">
        <f t="shared" si="749"/>
        <v>0</v>
      </c>
      <c r="N3424" s="1" t="str">
        <f t="shared" si="750"/>
        <v>nee</v>
      </c>
      <c r="O3424" s="1">
        <f t="shared" si="751"/>
        <v>0</v>
      </c>
      <c r="P3424">
        <f t="shared" si="752"/>
        <v>0</v>
      </c>
    </row>
    <row r="3425" spans="1:16" x14ac:dyDescent="0.25">
      <c r="A3425" s="16">
        <f t="shared" si="753"/>
        <v>3423</v>
      </c>
      <c r="B3425" s="16">
        <f t="shared" si="742"/>
        <v>57</v>
      </c>
      <c r="C3425" s="1">
        <f t="shared" si="754"/>
        <v>1</v>
      </c>
      <c r="D3425" s="1">
        <f>VLOOKUP(C3425,Uitleg!$H$10:$K$14,2,FALSE)</f>
        <v>0</v>
      </c>
      <c r="E3425" s="1">
        <f>VLOOKUP(C3425,Uitleg!$H$10:$K$14,3,FALSE)</f>
        <v>0</v>
      </c>
      <c r="F3425">
        <f t="shared" si="755"/>
        <v>3</v>
      </c>
      <c r="G3425" s="17">
        <f t="shared" si="743"/>
        <v>68.398634183617446</v>
      </c>
      <c r="H3425" s="1">
        <f t="shared" si="744"/>
        <v>0</v>
      </c>
      <c r="I3425" s="1">
        <f t="shared" si="745"/>
        <v>0</v>
      </c>
      <c r="J3425" s="1">
        <f t="shared" si="746"/>
        <v>0</v>
      </c>
      <c r="K3425" s="1">
        <f t="shared" si="747"/>
        <v>0</v>
      </c>
      <c r="L3425" s="1">
        <f t="shared" si="748"/>
        <v>0</v>
      </c>
      <c r="M3425" s="1">
        <f t="shared" si="749"/>
        <v>0</v>
      </c>
      <c r="N3425" s="1" t="str">
        <f t="shared" si="750"/>
        <v>nee</v>
      </c>
      <c r="O3425" s="1">
        <f t="shared" si="751"/>
        <v>0</v>
      </c>
      <c r="P3425">
        <f t="shared" si="752"/>
        <v>0</v>
      </c>
    </row>
    <row r="3426" spans="1:16" x14ac:dyDescent="0.25">
      <c r="A3426" s="16">
        <f t="shared" si="753"/>
        <v>3424</v>
      </c>
      <c r="B3426" s="16">
        <f t="shared" si="742"/>
        <v>57</v>
      </c>
      <c r="C3426" s="1">
        <f t="shared" si="754"/>
        <v>1</v>
      </c>
      <c r="D3426" s="1">
        <f>VLOOKUP(C3426,Uitleg!$H$10:$K$14,2,FALSE)</f>
        <v>0</v>
      </c>
      <c r="E3426" s="1">
        <f>VLOOKUP(C3426,Uitleg!$H$10:$K$14,3,FALSE)</f>
        <v>0</v>
      </c>
      <c r="F3426">
        <f t="shared" si="755"/>
        <v>4</v>
      </c>
      <c r="G3426" s="17">
        <f t="shared" si="743"/>
        <v>68.229479564256593</v>
      </c>
      <c r="H3426" s="1">
        <f t="shared" si="744"/>
        <v>0</v>
      </c>
      <c r="I3426" s="1">
        <f t="shared" si="745"/>
        <v>0</v>
      </c>
      <c r="J3426" s="1">
        <f t="shared" si="746"/>
        <v>0</v>
      </c>
      <c r="K3426" s="1">
        <f t="shared" si="747"/>
        <v>0</v>
      </c>
      <c r="L3426" s="1">
        <f t="shared" si="748"/>
        <v>0</v>
      </c>
      <c r="M3426" s="1">
        <f t="shared" si="749"/>
        <v>0</v>
      </c>
      <c r="N3426" s="1" t="str">
        <f t="shared" si="750"/>
        <v>nee</v>
      </c>
      <c r="O3426" s="1">
        <f t="shared" si="751"/>
        <v>0</v>
      </c>
      <c r="P3426">
        <f t="shared" si="752"/>
        <v>0</v>
      </c>
    </row>
    <row r="3427" spans="1:16" x14ac:dyDescent="0.25">
      <c r="A3427" s="16">
        <f t="shared" si="753"/>
        <v>3425</v>
      </c>
      <c r="B3427" s="16">
        <f t="shared" si="742"/>
        <v>57</v>
      </c>
      <c r="C3427" s="1">
        <f t="shared" si="754"/>
        <v>1</v>
      </c>
      <c r="D3427" s="1">
        <f>VLOOKUP(C3427,Uitleg!$H$10:$K$14,2,FALSE)</f>
        <v>0</v>
      </c>
      <c r="E3427" s="1">
        <f>VLOOKUP(C3427,Uitleg!$H$10:$K$14,3,FALSE)</f>
        <v>0</v>
      </c>
      <c r="F3427">
        <f t="shared" si="755"/>
        <v>5</v>
      </c>
      <c r="G3427" s="17">
        <f t="shared" si="743"/>
        <v>68.059475813552567</v>
      </c>
      <c r="H3427" s="1">
        <f t="shared" si="744"/>
        <v>0</v>
      </c>
      <c r="I3427" s="1">
        <f t="shared" si="745"/>
        <v>0</v>
      </c>
      <c r="J3427" s="1">
        <f t="shared" si="746"/>
        <v>0</v>
      </c>
      <c r="K3427" s="1">
        <f t="shared" si="747"/>
        <v>0</v>
      </c>
      <c r="L3427" s="1">
        <f t="shared" si="748"/>
        <v>0</v>
      </c>
      <c r="M3427" s="1">
        <f t="shared" si="749"/>
        <v>0</v>
      </c>
      <c r="N3427" s="1" t="str">
        <f t="shared" si="750"/>
        <v>nee</v>
      </c>
      <c r="O3427" s="1">
        <f t="shared" si="751"/>
        <v>0</v>
      </c>
      <c r="P3427">
        <f t="shared" si="752"/>
        <v>0</v>
      </c>
    </row>
    <row r="3428" spans="1:16" x14ac:dyDescent="0.25">
      <c r="A3428" s="16">
        <f t="shared" si="753"/>
        <v>3426</v>
      </c>
      <c r="B3428" s="16">
        <f t="shared" si="742"/>
        <v>57</v>
      </c>
      <c r="C3428" s="1">
        <f t="shared" si="754"/>
        <v>1</v>
      </c>
      <c r="D3428" s="1">
        <f>VLOOKUP(C3428,Uitleg!$H$10:$K$14,2,FALSE)</f>
        <v>0</v>
      </c>
      <c r="E3428" s="1">
        <f>VLOOKUP(C3428,Uitleg!$H$10:$K$14,3,FALSE)</f>
        <v>0</v>
      </c>
      <c r="F3428">
        <f t="shared" si="755"/>
        <v>6</v>
      </c>
      <c r="G3428" s="17">
        <f t="shared" si="743"/>
        <v>67.88862774812219</v>
      </c>
      <c r="H3428" s="1">
        <f t="shared" si="744"/>
        <v>0</v>
      </c>
      <c r="I3428" s="1">
        <f t="shared" si="745"/>
        <v>0</v>
      </c>
      <c r="J3428" s="1">
        <f t="shared" si="746"/>
        <v>0</v>
      </c>
      <c r="K3428" s="1">
        <f t="shared" si="747"/>
        <v>0</v>
      </c>
      <c r="L3428" s="1">
        <f t="shared" si="748"/>
        <v>0</v>
      </c>
      <c r="M3428" s="1">
        <f t="shared" si="749"/>
        <v>0</v>
      </c>
      <c r="N3428" s="1" t="str">
        <f t="shared" si="750"/>
        <v>nee</v>
      </c>
      <c r="O3428" s="1">
        <f t="shared" si="751"/>
        <v>0</v>
      </c>
      <c r="P3428">
        <f t="shared" si="752"/>
        <v>0</v>
      </c>
    </row>
    <row r="3429" spans="1:16" x14ac:dyDescent="0.25">
      <c r="A3429" s="16">
        <f t="shared" si="753"/>
        <v>3427</v>
      </c>
      <c r="B3429" s="16">
        <f t="shared" si="742"/>
        <v>57</v>
      </c>
      <c r="C3429" s="1">
        <f t="shared" si="754"/>
        <v>1</v>
      </c>
      <c r="D3429" s="1">
        <f>VLOOKUP(C3429,Uitleg!$H$10:$K$14,2,FALSE)</f>
        <v>0</v>
      </c>
      <c r="E3429" s="1">
        <f>VLOOKUP(C3429,Uitleg!$H$10:$K$14,3,FALSE)</f>
        <v>0</v>
      </c>
      <c r="F3429">
        <f t="shared" si="755"/>
        <v>7</v>
      </c>
      <c r="G3429" s="17">
        <f t="shared" si="743"/>
        <v>67.716940217893978</v>
      </c>
      <c r="H3429" s="1">
        <f t="shared" si="744"/>
        <v>1</v>
      </c>
      <c r="I3429" s="1">
        <f t="shared" si="745"/>
        <v>0</v>
      </c>
      <c r="J3429" s="1">
        <f t="shared" si="746"/>
        <v>0</v>
      </c>
      <c r="K3429" s="1">
        <f t="shared" si="747"/>
        <v>0</v>
      </c>
      <c r="L3429" s="1">
        <f t="shared" si="748"/>
        <v>0</v>
      </c>
      <c r="M3429" s="1">
        <f t="shared" si="749"/>
        <v>0</v>
      </c>
      <c r="N3429" s="1" t="str">
        <f t="shared" si="750"/>
        <v>JA</v>
      </c>
      <c r="O3429" s="1">
        <f t="shared" si="751"/>
        <v>2</v>
      </c>
      <c r="P3429">
        <f t="shared" si="752"/>
        <v>0</v>
      </c>
    </row>
    <row r="3430" spans="1:16" x14ac:dyDescent="0.25">
      <c r="A3430" s="16">
        <f t="shared" si="753"/>
        <v>3428</v>
      </c>
      <c r="B3430" s="16">
        <f t="shared" si="742"/>
        <v>57</v>
      </c>
      <c r="C3430" s="1">
        <f t="shared" si="754"/>
        <v>2</v>
      </c>
      <c r="D3430" s="1">
        <f>VLOOKUP(C3430,Uitleg!$H$10:$K$14,2,FALSE)</f>
        <v>0</v>
      </c>
      <c r="E3430" s="1">
        <f>VLOOKUP(C3430,Uitleg!$H$10:$K$14,3,FALSE)</f>
        <v>1</v>
      </c>
      <c r="F3430">
        <f t="shared" si="755"/>
        <v>0</v>
      </c>
      <c r="G3430" s="17">
        <f t="shared" si="743"/>
        <v>67.544418105937126</v>
      </c>
      <c r="H3430" s="1">
        <f t="shared" si="744"/>
        <v>0</v>
      </c>
      <c r="I3430" s="1">
        <f t="shared" si="745"/>
        <v>0</v>
      </c>
      <c r="J3430" s="1">
        <f t="shared" si="746"/>
        <v>0</v>
      </c>
      <c r="K3430" s="1">
        <f t="shared" si="747"/>
        <v>0</v>
      </c>
      <c r="L3430" s="1">
        <f t="shared" si="748"/>
        <v>0</v>
      </c>
      <c r="M3430" s="1">
        <f t="shared" si="749"/>
        <v>0</v>
      </c>
      <c r="N3430" s="1" t="str">
        <f t="shared" si="750"/>
        <v>nee</v>
      </c>
      <c r="O3430" s="1">
        <f t="shared" si="751"/>
        <v>0</v>
      </c>
      <c r="P3430">
        <f t="shared" si="752"/>
        <v>50</v>
      </c>
    </row>
    <row r="3431" spans="1:16" x14ac:dyDescent="0.25">
      <c r="A3431" s="16">
        <f t="shared" si="753"/>
        <v>3429</v>
      </c>
      <c r="B3431" s="16">
        <f t="shared" si="742"/>
        <v>57</v>
      </c>
      <c r="C3431" s="1">
        <f t="shared" si="754"/>
        <v>2</v>
      </c>
      <c r="D3431" s="1">
        <f>VLOOKUP(C3431,Uitleg!$H$10:$K$14,2,FALSE)</f>
        <v>0</v>
      </c>
      <c r="E3431" s="1">
        <f>VLOOKUP(C3431,Uitleg!$H$10:$K$14,3,FALSE)</f>
        <v>1</v>
      </c>
      <c r="F3431">
        <f t="shared" si="755"/>
        <v>1</v>
      </c>
      <c r="G3431" s="17">
        <f t="shared" si="743"/>
        <v>67.371066328289658</v>
      </c>
      <c r="H3431" s="1">
        <f t="shared" si="744"/>
        <v>0</v>
      </c>
      <c r="I3431" s="1">
        <f t="shared" si="745"/>
        <v>0</v>
      </c>
      <c r="J3431" s="1">
        <f t="shared" si="746"/>
        <v>0</v>
      </c>
      <c r="K3431" s="1">
        <f t="shared" si="747"/>
        <v>0</v>
      </c>
      <c r="L3431" s="1">
        <f t="shared" si="748"/>
        <v>0</v>
      </c>
      <c r="M3431" s="1">
        <f t="shared" si="749"/>
        <v>0</v>
      </c>
      <c r="N3431" s="1" t="str">
        <f t="shared" si="750"/>
        <v>nee</v>
      </c>
      <c r="O3431" s="1">
        <f t="shared" si="751"/>
        <v>0</v>
      </c>
      <c r="P3431">
        <f t="shared" si="752"/>
        <v>50</v>
      </c>
    </row>
    <row r="3432" spans="1:16" x14ac:dyDescent="0.25">
      <c r="A3432" s="16">
        <f t="shared" si="753"/>
        <v>3430</v>
      </c>
      <c r="B3432" s="16">
        <f t="shared" si="742"/>
        <v>57</v>
      </c>
      <c r="C3432" s="1">
        <f t="shared" si="754"/>
        <v>2</v>
      </c>
      <c r="D3432" s="1">
        <f>VLOOKUP(C3432,Uitleg!$H$10:$K$14,2,FALSE)</f>
        <v>0</v>
      </c>
      <c r="E3432" s="1">
        <f>VLOOKUP(C3432,Uitleg!$H$10:$K$14,3,FALSE)</f>
        <v>1</v>
      </c>
      <c r="F3432">
        <f t="shared" si="755"/>
        <v>2</v>
      </c>
      <c r="G3432" s="17">
        <f t="shared" si="743"/>
        <v>67.196889833784581</v>
      </c>
      <c r="H3432" s="1">
        <f t="shared" si="744"/>
        <v>0</v>
      </c>
      <c r="I3432" s="1">
        <f t="shared" si="745"/>
        <v>0</v>
      </c>
      <c r="J3432" s="1">
        <f t="shared" si="746"/>
        <v>0</v>
      </c>
      <c r="K3432" s="1">
        <f t="shared" si="747"/>
        <v>0</v>
      </c>
      <c r="L3432" s="1">
        <f t="shared" si="748"/>
        <v>0</v>
      </c>
      <c r="M3432" s="1">
        <f t="shared" si="749"/>
        <v>0</v>
      </c>
      <c r="N3432" s="1" t="str">
        <f t="shared" si="750"/>
        <v>nee</v>
      </c>
      <c r="O3432" s="1">
        <f t="shared" si="751"/>
        <v>0</v>
      </c>
      <c r="P3432">
        <f t="shared" si="752"/>
        <v>50</v>
      </c>
    </row>
    <row r="3433" spans="1:16" x14ac:dyDescent="0.25">
      <c r="A3433" s="16">
        <f t="shared" si="753"/>
        <v>3431</v>
      </c>
      <c r="B3433" s="16">
        <f t="shared" si="742"/>
        <v>57</v>
      </c>
      <c r="C3433" s="1">
        <f t="shared" si="754"/>
        <v>2</v>
      </c>
      <c r="D3433" s="1">
        <f>VLOOKUP(C3433,Uitleg!$H$10:$K$14,2,FALSE)</f>
        <v>0</v>
      </c>
      <c r="E3433" s="1">
        <f>VLOOKUP(C3433,Uitleg!$H$10:$K$14,3,FALSE)</f>
        <v>1</v>
      </c>
      <c r="F3433">
        <f t="shared" si="755"/>
        <v>3</v>
      </c>
      <c r="G3433" s="17">
        <f t="shared" si="743"/>
        <v>67.021893603875412</v>
      </c>
      <c r="H3433" s="1">
        <f t="shared" si="744"/>
        <v>0</v>
      </c>
      <c r="I3433" s="1">
        <f t="shared" si="745"/>
        <v>0</v>
      </c>
      <c r="J3433" s="1">
        <f t="shared" si="746"/>
        <v>0</v>
      </c>
      <c r="K3433" s="1">
        <f t="shared" si="747"/>
        <v>0</v>
      </c>
      <c r="L3433" s="1">
        <f t="shared" si="748"/>
        <v>0</v>
      </c>
      <c r="M3433" s="1">
        <f t="shared" si="749"/>
        <v>0</v>
      </c>
      <c r="N3433" s="1" t="str">
        <f t="shared" si="750"/>
        <v>nee</v>
      </c>
      <c r="O3433" s="1">
        <f t="shared" si="751"/>
        <v>0</v>
      </c>
      <c r="P3433">
        <f t="shared" si="752"/>
        <v>50</v>
      </c>
    </row>
    <row r="3434" spans="1:16" x14ac:dyDescent="0.25">
      <c r="A3434" s="16">
        <f t="shared" si="753"/>
        <v>3432</v>
      </c>
      <c r="B3434" s="16">
        <f t="shared" si="742"/>
        <v>57</v>
      </c>
      <c r="C3434" s="1">
        <f t="shared" si="754"/>
        <v>2</v>
      </c>
      <c r="D3434" s="1">
        <f>VLOOKUP(C3434,Uitleg!$H$10:$K$14,2,FALSE)</f>
        <v>0</v>
      </c>
      <c r="E3434" s="1">
        <f>VLOOKUP(C3434,Uitleg!$H$10:$K$14,3,FALSE)</f>
        <v>1</v>
      </c>
      <c r="F3434">
        <f t="shared" si="755"/>
        <v>4</v>
      </c>
      <c r="G3434" s="17">
        <f t="shared" si="743"/>
        <v>66.846082652459842</v>
      </c>
      <c r="H3434" s="1">
        <f t="shared" si="744"/>
        <v>0</v>
      </c>
      <c r="I3434" s="1">
        <f t="shared" si="745"/>
        <v>1</v>
      </c>
      <c r="J3434" s="1">
        <f t="shared" si="746"/>
        <v>0</v>
      </c>
      <c r="K3434" s="1">
        <f t="shared" si="747"/>
        <v>0</v>
      </c>
      <c r="L3434" s="1">
        <f t="shared" si="748"/>
        <v>0</v>
      </c>
      <c r="M3434" s="1">
        <f t="shared" si="749"/>
        <v>0</v>
      </c>
      <c r="N3434" s="1" t="str">
        <f t="shared" si="750"/>
        <v>JA</v>
      </c>
      <c r="O3434" s="1">
        <f t="shared" si="751"/>
        <v>3</v>
      </c>
      <c r="P3434">
        <f t="shared" si="752"/>
        <v>50</v>
      </c>
    </row>
    <row r="3435" spans="1:16" x14ac:dyDescent="0.25">
      <c r="A3435" s="16">
        <f t="shared" si="753"/>
        <v>3433</v>
      </c>
      <c r="B3435" s="16">
        <f t="shared" si="742"/>
        <v>57</v>
      </c>
      <c r="C3435" s="1">
        <f t="shared" si="754"/>
        <v>3</v>
      </c>
      <c r="D3435" s="1">
        <f>VLOOKUP(C3435,Uitleg!$H$10:$K$14,2,FALSE)</f>
        <v>0</v>
      </c>
      <c r="E3435" s="1">
        <f>VLOOKUP(C3435,Uitleg!$H$10:$K$14,3,FALSE)</f>
        <v>0</v>
      </c>
      <c r="F3435">
        <f t="shared" si="755"/>
        <v>0</v>
      </c>
      <c r="G3435" s="17">
        <f t="shared" si="743"/>
        <v>66.669462025702856</v>
      </c>
      <c r="H3435" s="1">
        <f t="shared" si="744"/>
        <v>0</v>
      </c>
      <c r="I3435" s="1">
        <f t="shared" si="745"/>
        <v>0</v>
      </c>
      <c r="J3435" s="1">
        <f t="shared" si="746"/>
        <v>0</v>
      </c>
      <c r="K3435" s="1">
        <f t="shared" si="747"/>
        <v>0</v>
      </c>
      <c r="L3435" s="1">
        <f t="shared" si="748"/>
        <v>0</v>
      </c>
      <c r="M3435" s="1">
        <f t="shared" si="749"/>
        <v>0</v>
      </c>
      <c r="N3435" s="1" t="str">
        <f t="shared" si="750"/>
        <v>nee</v>
      </c>
      <c r="O3435" s="1">
        <f t="shared" si="751"/>
        <v>0</v>
      </c>
      <c r="P3435">
        <f t="shared" si="752"/>
        <v>0</v>
      </c>
    </row>
    <row r="3436" spans="1:16" x14ac:dyDescent="0.25">
      <c r="A3436" s="16">
        <f t="shared" si="753"/>
        <v>3434</v>
      </c>
      <c r="B3436" s="16">
        <f t="shared" si="742"/>
        <v>57</v>
      </c>
      <c r="C3436" s="1">
        <f t="shared" si="754"/>
        <v>3</v>
      </c>
      <c r="D3436" s="1">
        <f>VLOOKUP(C3436,Uitleg!$H$10:$K$14,2,FALSE)</f>
        <v>0</v>
      </c>
      <c r="E3436" s="1">
        <f>VLOOKUP(C3436,Uitleg!$H$10:$K$14,3,FALSE)</f>
        <v>0</v>
      </c>
      <c r="F3436">
        <f t="shared" si="755"/>
        <v>1</v>
      </c>
      <c r="G3436" s="17">
        <f t="shared" si="743"/>
        <v>66.492036801858262</v>
      </c>
      <c r="H3436" s="1">
        <f t="shared" si="744"/>
        <v>0</v>
      </c>
      <c r="I3436" s="1">
        <f t="shared" si="745"/>
        <v>0</v>
      </c>
      <c r="J3436" s="1">
        <f t="shared" si="746"/>
        <v>0</v>
      </c>
      <c r="K3436" s="1">
        <f t="shared" si="747"/>
        <v>0</v>
      </c>
      <c r="L3436" s="1">
        <f t="shared" si="748"/>
        <v>0</v>
      </c>
      <c r="M3436" s="1">
        <f t="shared" si="749"/>
        <v>0</v>
      </c>
      <c r="N3436" s="1" t="str">
        <f t="shared" si="750"/>
        <v>nee</v>
      </c>
      <c r="O3436" s="1">
        <f t="shared" si="751"/>
        <v>0</v>
      </c>
      <c r="P3436">
        <f t="shared" si="752"/>
        <v>0</v>
      </c>
    </row>
    <row r="3437" spans="1:16" x14ac:dyDescent="0.25">
      <c r="A3437" s="16">
        <f t="shared" si="753"/>
        <v>3435</v>
      </c>
      <c r="B3437" s="16">
        <f t="shared" si="742"/>
        <v>57</v>
      </c>
      <c r="C3437" s="1">
        <f t="shared" si="754"/>
        <v>3</v>
      </c>
      <c r="D3437" s="1">
        <f>VLOOKUP(C3437,Uitleg!$H$10:$K$14,2,FALSE)</f>
        <v>0</v>
      </c>
      <c r="E3437" s="1">
        <f>VLOOKUP(C3437,Uitleg!$H$10:$K$14,3,FALSE)</f>
        <v>0</v>
      </c>
      <c r="F3437">
        <f t="shared" si="755"/>
        <v>2</v>
      </c>
      <c r="G3437" s="17">
        <f t="shared" si="743"/>
        <v>66.313812091088806</v>
      </c>
      <c r="H3437" s="1">
        <f t="shared" si="744"/>
        <v>0</v>
      </c>
      <c r="I3437" s="1">
        <f t="shared" si="745"/>
        <v>0</v>
      </c>
      <c r="J3437" s="1">
        <f t="shared" si="746"/>
        <v>0</v>
      </c>
      <c r="K3437" s="1">
        <f t="shared" si="747"/>
        <v>0</v>
      </c>
      <c r="L3437" s="1">
        <f t="shared" si="748"/>
        <v>0</v>
      </c>
      <c r="M3437" s="1">
        <f t="shared" si="749"/>
        <v>0</v>
      </c>
      <c r="N3437" s="1" t="str">
        <f t="shared" si="750"/>
        <v>nee</v>
      </c>
      <c r="O3437" s="1">
        <f t="shared" si="751"/>
        <v>0</v>
      </c>
      <c r="P3437">
        <f t="shared" si="752"/>
        <v>0</v>
      </c>
    </row>
    <row r="3438" spans="1:16" x14ac:dyDescent="0.25">
      <c r="A3438" s="16">
        <f t="shared" si="753"/>
        <v>3436</v>
      </c>
      <c r="B3438" s="16">
        <f t="shared" si="742"/>
        <v>57</v>
      </c>
      <c r="C3438" s="1">
        <f t="shared" si="754"/>
        <v>3</v>
      </c>
      <c r="D3438" s="1">
        <f>VLOOKUP(C3438,Uitleg!$H$10:$K$14,2,FALSE)</f>
        <v>0</v>
      </c>
      <c r="E3438" s="1">
        <f>VLOOKUP(C3438,Uitleg!$H$10:$K$14,3,FALSE)</f>
        <v>0</v>
      </c>
      <c r="F3438">
        <f t="shared" si="755"/>
        <v>3</v>
      </c>
      <c r="G3438" s="17">
        <f t="shared" si="743"/>
        <v>66.134793035285171</v>
      </c>
      <c r="H3438" s="1">
        <f t="shared" si="744"/>
        <v>0</v>
      </c>
      <c r="I3438" s="1">
        <f t="shared" si="745"/>
        <v>0</v>
      </c>
      <c r="J3438" s="1">
        <f t="shared" si="746"/>
        <v>0</v>
      </c>
      <c r="K3438" s="1">
        <f t="shared" si="747"/>
        <v>0</v>
      </c>
      <c r="L3438" s="1">
        <f t="shared" si="748"/>
        <v>0</v>
      </c>
      <c r="M3438" s="1">
        <f t="shared" si="749"/>
        <v>0</v>
      </c>
      <c r="N3438" s="1" t="str">
        <f t="shared" si="750"/>
        <v>nee</v>
      </c>
      <c r="O3438" s="1">
        <f t="shared" si="751"/>
        <v>0</v>
      </c>
      <c r="P3438">
        <f t="shared" si="752"/>
        <v>0</v>
      </c>
    </row>
    <row r="3439" spans="1:16" x14ac:dyDescent="0.25">
      <c r="A3439" s="16">
        <f t="shared" si="753"/>
        <v>3437</v>
      </c>
      <c r="B3439" s="16">
        <f t="shared" si="742"/>
        <v>57</v>
      </c>
      <c r="C3439" s="1">
        <f t="shared" si="754"/>
        <v>3</v>
      </c>
      <c r="D3439" s="1">
        <f>VLOOKUP(C3439,Uitleg!$H$10:$K$14,2,FALSE)</f>
        <v>0</v>
      </c>
      <c r="E3439" s="1">
        <f>VLOOKUP(C3439,Uitleg!$H$10:$K$14,3,FALSE)</f>
        <v>0</v>
      </c>
      <c r="F3439">
        <f t="shared" si="755"/>
        <v>4</v>
      </c>
      <c r="G3439" s="17">
        <f t="shared" si="743"/>
        <v>65.954984807884301</v>
      </c>
      <c r="H3439" s="1">
        <f t="shared" si="744"/>
        <v>0</v>
      </c>
      <c r="I3439" s="1">
        <f t="shared" si="745"/>
        <v>0</v>
      </c>
      <c r="J3439" s="1">
        <f t="shared" si="746"/>
        <v>0</v>
      </c>
      <c r="K3439" s="1">
        <f t="shared" si="747"/>
        <v>0</v>
      </c>
      <c r="L3439" s="1">
        <f t="shared" si="748"/>
        <v>0</v>
      </c>
      <c r="M3439" s="1">
        <f t="shared" si="749"/>
        <v>0</v>
      </c>
      <c r="N3439" s="1" t="str">
        <f t="shared" si="750"/>
        <v>nee</v>
      </c>
      <c r="O3439" s="1">
        <f t="shared" si="751"/>
        <v>0</v>
      </c>
      <c r="P3439">
        <f t="shared" si="752"/>
        <v>0</v>
      </c>
    </row>
    <row r="3440" spans="1:16" x14ac:dyDescent="0.25">
      <c r="A3440" s="16">
        <f t="shared" si="753"/>
        <v>3438</v>
      </c>
      <c r="B3440" s="16">
        <f t="shared" si="742"/>
        <v>57</v>
      </c>
      <c r="C3440" s="1">
        <f t="shared" si="754"/>
        <v>3</v>
      </c>
      <c r="D3440" s="1">
        <f>VLOOKUP(C3440,Uitleg!$H$10:$K$14,2,FALSE)</f>
        <v>0</v>
      </c>
      <c r="E3440" s="1">
        <f>VLOOKUP(C3440,Uitleg!$H$10:$K$14,3,FALSE)</f>
        <v>0</v>
      </c>
      <c r="F3440">
        <f t="shared" si="755"/>
        <v>5</v>
      </c>
      <c r="G3440" s="17">
        <f t="shared" si="743"/>
        <v>65.774392613685592</v>
      </c>
      <c r="H3440" s="1">
        <f t="shared" si="744"/>
        <v>0</v>
      </c>
      <c r="I3440" s="1">
        <f t="shared" si="745"/>
        <v>0</v>
      </c>
      <c r="J3440" s="1">
        <f t="shared" si="746"/>
        <v>0</v>
      </c>
      <c r="K3440" s="1">
        <f t="shared" si="747"/>
        <v>0</v>
      </c>
      <c r="L3440" s="1">
        <f t="shared" si="748"/>
        <v>0</v>
      </c>
      <c r="M3440" s="1">
        <f t="shared" si="749"/>
        <v>0</v>
      </c>
      <c r="N3440" s="1" t="str">
        <f t="shared" si="750"/>
        <v>nee</v>
      </c>
      <c r="O3440" s="1">
        <f t="shared" si="751"/>
        <v>0</v>
      </c>
      <c r="P3440">
        <f t="shared" si="752"/>
        <v>0</v>
      </c>
    </row>
    <row r="3441" spans="1:16" x14ac:dyDescent="0.25">
      <c r="A3441" s="16">
        <f t="shared" si="753"/>
        <v>3439</v>
      </c>
      <c r="B3441" s="16">
        <f t="shared" si="742"/>
        <v>57</v>
      </c>
      <c r="C3441" s="1">
        <f t="shared" si="754"/>
        <v>3</v>
      </c>
      <c r="D3441" s="1">
        <f>VLOOKUP(C3441,Uitleg!$H$10:$K$14,2,FALSE)</f>
        <v>0</v>
      </c>
      <c r="E3441" s="1">
        <f>VLOOKUP(C3441,Uitleg!$H$10:$K$14,3,FALSE)</f>
        <v>0</v>
      </c>
      <c r="F3441">
        <f t="shared" si="755"/>
        <v>6</v>
      </c>
      <c r="G3441" s="17">
        <f t="shared" si="743"/>
        <v>65.593021688666767</v>
      </c>
      <c r="H3441" s="1">
        <f t="shared" si="744"/>
        <v>0</v>
      </c>
      <c r="I3441" s="1">
        <f t="shared" si="745"/>
        <v>0</v>
      </c>
      <c r="J3441" s="1">
        <f t="shared" si="746"/>
        <v>0</v>
      </c>
      <c r="K3441" s="1">
        <f t="shared" si="747"/>
        <v>0</v>
      </c>
      <c r="L3441" s="1">
        <f t="shared" si="748"/>
        <v>0</v>
      </c>
      <c r="M3441" s="1">
        <f t="shared" si="749"/>
        <v>0</v>
      </c>
      <c r="N3441" s="1" t="str">
        <f t="shared" si="750"/>
        <v>nee</v>
      </c>
      <c r="O3441" s="1">
        <f t="shared" si="751"/>
        <v>0</v>
      </c>
      <c r="P3441">
        <f t="shared" si="752"/>
        <v>0</v>
      </c>
    </row>
    <row r="3442" spans="1:16" x14ac:dyDescent="0.25">
      <c r="A3442" s="16">
        <f t="shared" si="753"/>
        <v>3440</v>
      </c>
      <c r="B3442" s="16">
        <f t="shared" si="742"/>
        <v>57</v>
      </c>
      <c r="C3442" s="1">
        <f t="shared" si="754"/>
        <v>3</v>
      </c>
      <c r="D3442" s="1">
        <f>VLOOKUP(C3442,Uitleg!$H$10:$K$14,2,FALSE)</f>
        <v>0</v>
      </c>
      <c r="E3442" s="1">
        <f>VLOOKUP(C3442,Uitleg!$H$10:$K$14,3,FALSE)</f>
        <v>0</v>
      </c>
      <c r="F3442">
        <f t="shared" si="755"/>
        <v>7</v>
      </c>
      <c r="G3442" s="17">
        <f t="shared" si="743"/>
        <v>65.410877299797619</v>
      </c>
      <c r="H3442" s="1">
        <f t="shared" si="744"/>
        <v>0</v>
      </c>
      <c r="I3442" s="1">
        <f t="shared" si="745"/>
        <v>0</v>
      </c>
      <c r="J3442" s="1">
        <f t="shared" si="746"/>
        <v>0</v>
      </c>
      <c r="K3442" s="1">
        <f t="shared" si="747"/>
        <v>0</v>
      </c>
      <c r="L3442" s="1">
        <f t="shared" si="748"/>
        <v>0</v>
      </c>
      <c r="M3442" s="1">
        <f t="shared" si="749"/>
        <v>0</v>
      </c>
      <c r="N3442" s="1" t="str">
        <f t="shared" si="750"/>
        <v>nee</v>
      </c>
      <c r="O3442" s="1">
        <f t="shared" si="751"/>
        <v>0</v>
      </c>
      <c r="P3442">
        <f t="shared" si="752"/>
        <v>0</v>
      </c>
    </row>
    <row r="3443" spans="1:16" x14ac:dyDescent="0.25">
      <c r="A3443" s="16">
        <f t="shared" si="753"/>
        <v>3441</v>
      </c>
      <c r="B3443" s="16">
        <f t="shared" si="742"/>
        <v>57</v>
      </c>
      <c r="C3443" s="1">
        <f t="shared" si="754"/>
        <v>3</v>
      </c>
      <c r="D3443" s="1">
        <f>VLOOKUP(C3443,Uitleg!$H$10:$K$14,2,FALSE)</f>
        <v>0</v>
      </c>
      <c r="E3443" s="1">
        <f>VLOOKUP(C3443,Uitleg!$H$10:$K$14,3,FALSE)</f>
        <v>0</v>
      </c>
      <c r="F3443">
        <f t="shared" si="755"/>
        <v>8</v>
      </c>
      <c r="G3443" s="17">
        <f t="shared" si="743"/>
        <v>65.227964744853622</v>
      </c>
      <c r="H3443" s="1">
        <f t="shared" si="744"/>
        <v>0</v>
      </c>
      <c r="I3443" s="1">
        <f t="shared" si="745"/>
        <v>0</v>
      </c>
      <c r="J3443" s="1">
        <f t="shared" si="746"/>
        <v>0</v>
      </c>
      <c r="K3443" s="1">
        <f t="shared" si="747"/>
        <v>1</v>
      </c>
      <c r="L3443" s="1">
        <f t="shared" si="748"/>
        <v>0</v>
      </c>
      <c r="M3443" s="1">
        <f t="shared" si="749"/>
        <v>0</v>
      </c>
      <c r="N3443" s="1" t="str">
        <f t="shared" si="750"/>
        <v>JA</v>
      </c>
      <c r="O3443" s="1">
        <f t="shared" si="751"/>
        <v>4</v>
      </c>
      <c r="P3443">
        <f t="shared" si="752"/>
        <v>0</v>
      </c>
    </row>
    <row r="3444" spans="1:16" x14ac:dyDescent="0.25">
      <c r="A3444" s="16">
        <f t="shared" si="753"/>
        <v>3442</v>
      </c>
      <c r="B3444" s="16">
        <f t="shared" si="742"/>
        <v>57</v>
      </c>
      <c r="C3444" s="1">
        <f t="shared" si="754"/>
        <v>4</v>
      </c>
      <c r="D3444" s="1">
        <f>VLOOKUP(C3444,Uitleg!$H$10:$K$14,2,FALSE)</f>
        <v>1</v>
      </c>
      <c r="E3444" s="1">
        <f>VLOOKUP(C3444,Uitleg!$H$10:$K$14,3,FALSE)</f>
        <v>0</v>
      </c>
      <c r="F3444">
        <f t="shared" si="755"/>
        <v>0</v>
      </c>
      <c r="G3444" s="17">
        <f t="shared" si="743"/>
        <v>65.044289352227608</v>
      </c>
      <c r="H3444" s="1">
        <f t="shared" si="744"/>
        <v>0</v>
      </c>
      <c r="I3444" s="1">
        <f t="shared" si="745"/>
        <v>0</v>
      </c>
      <c r="J3444" s="1">
        <f t="shared" si="746"/>
        <v>0</v>
      </c>
      <c r="K3444" s="1">
        <f t="shared" si="747"/>
        <v>0</v>
      </c>
      <c r="L3444" s="1">
        <f t="shared" si="748"/>
        <v>0</v>
      </c>
      <c r="M3444" s="1">
        <f t="shared" si="749"/>
        <v>0</v>
      </c>
      <c r="N3444" s="1" t="str">
        <f t="shared" si="750"/>
        <v>nee</v>
      </c>
      <c r="O3444" s="1">
        <f t="shared" si="751"/>
        <v>0</v>
      </c>
      <c r="P3444">
        <f t="shared" si="752"/>
        <v>50</v>
      </c>
    </row>
    <row r="3445" spans="1:16" x14ac:dyDescent="0.25">
      <c r="A3445" s="16">
        <f t="shared" si="753"/>
        <v>3443</v>
      </c>
      <c r="B3445" s="16">
        <f t="shared" si="742"/>
        <v>57</v>
      </c>
      <c r="C3445" s="1">
        <f t="shared" si="754"/>
        <v>4</v>
      </c>
      <c r="D3445" s="1">
        <f>VLOOKUP(C3445,Uitleg!$H$10:$K$14,2,FALSE)</f>
        <v>1</v>
      </c>
      <c r="E3445" s="1">
        <f>VLOOKUP(C3445,Uitleg!$H$10:$K$14,3,FALSE)</f>
        <v>0</v>
      </c>
      <c r="F3445">
        <f t="shared" si="755"/>
        <v>1</v>
      </c>
      <c r="G3445" s="17">
        <f t="shared" si="743"/>
        <v>64.859856480740405</v>
      </c>
      <c r="H3445" s="1">
        <f t="shared" si="744"/>
        <v>0</v>
      </c>
      <c r="I3445" s="1">
        <f t="shared" si="745"/>
        <v>0</v>
      </c>
      <c r="J3445" s="1">
        <f t="shared" si="746"/>
        <v>0</v>
      </c>
      <c r="K3445" s="1">
        <f t="shared" si="747"/>
        <v>0</v>
      </c>
      <c r="L3445" s="1">
        <f t="shared" si="748"/>
        <v>0</v>
      </c>
      <c r="M3445" s="1">
        <f t="shared" si="749"/>
        <v>0</v>
      </c>
      <c r="N3445" s="1" t="str">
        <f t="shared" si="750"/>
        <v>nee</v>
      </c>
      <c r="O3445" s="1">
        <f t="shared" si="751"/>
        <v>0</v>
      </c>
      <c r="P3445">
        <f t="shared" si="752"/>
        <v>50</v>
      </c>
    </row>
    <row r="3446" spans="1:16" x14ac:dyDescent="0.25">
      <c r="A3446" s="16">
        <f t="shared" si="753"/>
        <v>3444</v>
      </c>
      <c r="B3446" s="16">
        <f t="shared" si="742"/>
        <v>57</v>
      </c>
      <c r="C3446" s="1">
        <f t="shared" si="754"/>
        <v>4</v>
      </c>
      <c r="D3446" s="1">
        <f>VLOOKUP(C3446,Uitleg!$H$10:$K$14,2,FALSE)</f>
        <v>1</v>
      </c>
      <c r="E3446" s="1">
        <f>VLOOKUP(C3446,Uitleg!$H$10:$K$14,3,FALSE)</f>
        <v>0</v>
      </c>
      <c r="F3446">
        <f t="shared" si="755"/>
        <v>2</v>
      </c>
      <c r="G3446" s="17">
        <f t="shared" si="743"/>
        <v>64.674671519450712</v>
      </c>
      <c r="H3446" s="1">
        <f t="shared" si="744"/>
        <v>0</v>
      </c>
      <c r="I3446" s="1">
        <f t="shared" si="745"/>
        <v>0</v>
      </c>
      <c r="J3446" s="1">
        <f t="shared" si="746"/>
        <v>0</v>
      </c>
      <c r="K3446" s="1">
        <f t="shared" si="747"/>
        <v>0</v>
      </c>
      <c r="L3446" s="1">
        <f t="shared" si="748"/>
        <v>0</v>
      </c>
      <c r="M3446" s="1">
        <f t="shared" si="749"/>
        <v>0</v>
      </c>
      <c r="N3446" s="1" t="str">
        <f t="shared" si="750"/>
        <v>nee</v>
      </c>
      <c r="O3446" s="1">
        <f t="shared" si="751"/>
        <v>0</v>
      </c>
      <c r="P3446">
        <f t="shared" si="752"/>
        <v>50</v>
      </c>
    </row>
    <row r="3447" spans="1:16" x14ac:dyDescent="0.25">
      <c r="A3447" s="16">
        <f t="shared" si="753"/>
        <v>3445</v>
      </c>
      <c r="B3447" s="16">
        <f t="shared" si="742"/>
        <v>57</v>
      </c>
      <c r="C3447" s="1">
        <f t="shared" si="754"/>
        <v>4</v>
      </c>
      <c r="D3447" s="1">
        <f>VLOOKUP(C3447,Uitleg!$H$10:$K$14,2,FALSE)</f>
        <v>1</v>
      </c>
      <c r="E3447" s="1">
        <f>VLOOKUP(C3447,Uitleg!$H$10:$K$14,3,FALSE)</f>
        <v>0</v>
      </c>
      <c r="F3447">
        <f t="shared" si="755"/>
        <v>3</v>
      </c>
      <c r="G3447" s="17">
        <f t="shared" si="743"/>
        <v>64.488739887462913</v>
      </c>
      <c r="H3447" s="1">
        <f t="shared" si="744"/>
        <v>0</v>
      </c>
      <c r="I3447" s="1">
        <f t="shared" si="745"/>
        <v>0</v>
      </c>
      <c r="J3447" s="1">
        <f t="shared" si="746"/>
        <v>0</v>
      </c>
      <c r="K3447" s="1">
        <f t="shared" si="747"/>
        <v>0</v>
      </c>
      <c r="L3447" s="1">
        <f t="shared" si="748"/>
        <v>0</v>
      </c>
      <c r="M3447" s="1">
        <f t="shared" si="749"/>
        <v>0</v>
      </c>
      <c r="N3447" s="1" t="str">
        <f t="shared" si="750"/>
        <v>nee</v>
      </c>
      <c r="O3447" s="1">
        <f t="shared" si="751"/>
        <v>0</v>
      </c>
      <c r="P3447">
        <f t="shared" si="752"/>
        <v>50</v>
      </c>
    </row>
    <row r="3448" spans="1:16" x14ac:dyDescent="0.25">
      <c r="A3448" s="16">
        <f t="shared" si="753"/>
        <v>3446</v>
      </c>
      <c r="B3448" s="16">
        <f t="shared" si="742"/>
        <v>57</v>
      </c>
      <c r="C3448" s="1">
        <f t="shared" si="754"/>
        <v>4</v>
      </c>
      <c r="D3448" s="1">
        <f>VLOOKUP(C3448,Uitleg!$H$10:$K$14,2,FALSE)</f>
        <v>1</v>
      </c>
      <c r="E3448" s="1">
        <f>VLOOKUP(C3448,Uitleg!$H$10:$K$14,3,FALSE)</f>
        <v>0</v>
      </c>
      <c r="F3448">
        <f t="shared" si="755"/>
        <v>4</v>
      </c>
      <c r="G3448" s="17">
        <f t="shared" si="743"/>
        <v>64.302067033734943</v>
      </c>
      <c r="H3448" s="1">
        <f t="shared" si="744"/>
        <v>0</v>
      </c>
      <c r="I3448" s="1">
        <f t="shared" si="745"/>
        <v>0</v>
      </c>
      <c r="J3448" s="1">
        <f t="shared" si="746"/>
        <v>0</v>
      </c>
      <c r="K3448" s="1">
        <f t="shared" si="747"/>
        <v>0</v>
      </c>
      <c r="L3448" s="1">
        <f t="shared" si="748"/>
        <v>1</v>
      </c>
      <c r="M3448" s="1">
        <f t="shared" si="749"/>
        <v>0</v>
      </c>
      <c r="N3448" s="1" t="str">
        <f t="shared" si="750"/>
        <v>JA</v>
      </c>
      <c r="O3448" s="1">
        <f t="shared" si="751"/>
        <v>1</v>
      </c>
      <c r="P3448">
        <f t="shared" si="752"/>
        <v>50</v>
      </c>
    </row>
    <row r="3449" spans="1:16" x14ac:dyDescent="0.25">
      <c r="A3449" s="16">
        <f t="shared" si="753"/>
        <v>3447</v>
      </c>
      <c r="B3449" s="16">
        <f t="shared" si="742"/>
        <v>57</v>
      </c>
      <c r="C3449" s="1">
        <f t="shared" si="754"/>
        <v>1</v>
      </c>
      <c r="D3449" s="1">
        <f>VLOOKUP(C3449,Uitleg!$H$10:$K$14,2,FALSE)</f>
        <v>0</v>
      </c>
      <c r="E3449" s="1">
        <f>VLOOKUP(C3449,Uitleg!$H$10:$K$14,3,FALSE)</f>
        <v>0</v>
      </c>
      <c r="F3449">
        <f t="shared" si="755"/>
        <v>0</v>
      </c>
      <c r="G3449" s="17">
        <f t="shared" si="743"/>
        <v>64.114658436884184</v>
      </c>
      <c r="H3449" s="1">
        <f t="shared" si="744"/>
        <v>0</v>
      </c>
      <c r="I3449" s="1">
        <f t="shared" si="745"/>
        <v>0</v>
      </c>
      <c r="J3449" s="1">
        <f t="shared" si="746"/>
        <v>0</v>
      </c>
      <c r="K3449" s="1">
        <f t="shared" si="747"/>
        <v>0</v>
      </c>
      <c r="L3449" s="1">
        <f t="shared" si="748"/>
        <v>0</v>
      </c>
      <c r="M3449" s="1">
        <f t="shared" si="749"/>
        <v>0</v>
      </c>
      <c r="N3449" s="1" t="str">
        <f t="shared" si="750"/>
        <v>nee</v>
      </c>
      <c r="O3449" s="1">
        <f t="shared" si="751"/>
        <v>0</v>
      </c>
      <c r="P3449">
        <f t="shared" si="752"/>
        <v>0</v>
      </c>
    </row>
    <row r="3450" spans="1:16" x14ac:dyDescent="0.25">
      <c r="A3450" s="16">
        <f t="shared" si="753"/>
        <v>3448</v>
      </c>
      <c r="B3450" s="16">
        <f t="shared" si="742"/>
        <v>57</v>
      </c>
      <c r="C3450" s="1">
        <f t="shared" si="754"/>
        <v>1</v>
      </c>
      <c r="D3450" s="1">
        <f>VLOOKUP(C3450,Uitleg!$H$10:$K$14,2,FALSE)</f>
        <v>0</v>
      </c>
      <c r="E3450" s="1">
        <f>VLOOKUP(C3450,Uitleg!$H$10:$K$14,3,FALSE)</f>
        <v>0</v>
      </c>
      <c r="F3450">
        <f t="shared" si="755"/>
        <v>1</v>
      </c>
      <c r="G3450" s="17">
        <f t="shared" si="743"/>
        <v>63.926519604992322</v>
      </c>
      <c r="H3450" s="1">
        <f t="shared" si="744"/>
        <v>0</v>
      </c>
      <c r="I3450" s="1">
        <f t="shared" si="745"/>
        <v>0</v>
      </c>
      <c r="J3450" s="1">
        <f t="shared" si="746"/>
        <v>0</v>
      </c>
      <c r="K3450" s="1">
        <f t="shared" si="747"/>
        <v>0</v>
      </c>
      <c r="L3450" s="1">
        <f t="shared" si="748"/>
        <v>0</v>
      </c>
      <c r="M3450" s="1">
        <f t="shared" si="749"/>
        <v>0</v>
      </c>
      <c r="N3450" s="1" t="str">
        <f t="shared" si="750"/>
        <v>nee</v>
      </c>
      <c r="O3450" s="1">
        <f t="shared" si="751"/>
        <v>0</v>
      </c>
      <c r="P3450">
        <f t="shared" si="752"/>
        <v>0</v>
      </c>
    </row>
    <row r="3451" spans="1:16" x14ac:dyDescent="0.25">
      <c r="A3451" s="16">
        <f t="shared" si="753"/>
        <v>3449</v>
      </c>
      <c r="B3451" s="16">
        <f t="shared" si="742"/>
        <v>57</v>
      </c>
      <c r="C3451" s="1">
        <f t="shared" si="754"/>
        <v>1</v>
      </c>
      <c r="D3451" s="1">
        <f>VLOOKUP(C3451,Uitleg!$H$10:$K$14,2,FALSE)</f>
        <v>0</v>
      </c>
      <c r="E3451" s="1">
        <f>VLOOKUP(C3451,Uitleg!$H$10:$K$14,3,FALSE)</f>
        <v>0</v>
      </c>
      <c r="F3451">
        <f t="shared" si="755"/>
        <v>2</v>
      </c>
      <c r="G3451" s="17">
        <f t="shared" si="743"/>
        <v>63.737656075409163</v>
      </c>
      <c r="H3451" s="1">
        <f t="shared" si="744"/>
        <v>0</v>
      </c>
      <c r="I3451" s="1">
        <f t="shared" si="745"/>
        <v>0</v>
      </c>
      <c r="J3451" s="1">
        <f t="shared" si="746"/>
        <v>0</v>
      </c>
      <c r="K3451" s="1">
        <f t="shared" si="747"/>
        <v>0</v>
      </c>
      <c r="L3451" s="1">
        <f t="shared" si="748"/>
        <v>0</v>
      </c>
      <c r="M3451" s="1">
        <f t="shared" si="749"/>
        <v>0</v>
      </c>
      <c r="N3451" s="1" t="str">
        <f t="shared" si="750"/>
        <v>nee</v>
      </c>
      <c r="O3451" s="1">
        <f t="shared" si="751"/>
        <v>0</v>
      </c>
      <c r="P3451">
        <f t="shared" si="752"/>
        <v>0</v>
      </c>
    </row>
    <row r="3452" spans="1:16" x14ac:dyDescent="0.25">
      <c r="A3452" s="16">
        <f t="shared" si="753"/>
        <v>3450</v>
      </c>
      <c r="B3452" s="16">
        <f t="shared" si="742"/>
        <v>57</v>
      </c>
      <c r="C3452" s="1">
        <f t="shared" si="754"/>
        <v>1</v>
      </c>
      <c r="D3452" s="1">
        <f>VLOOKUP(C3452,Uitleg!$H$10:$K$14,2,FALSE)</f>
        <v>0</v>
      </c>
      <c r="E3452" s="1">
        <f>VLOOKUP(C3452,Uitleg!$H$10:$K$14,3,FALSE)</f>
        <v>0</v>
      </c>
      <c r="F3452">
        <f t="shared" si="755"/>
        <v>3</v>
      </c>
      <c r="G3452" s="17">
        <f t="shared" si="743"/>
        <v>63.54807341455556</v>
      </c>
      <c r="H3452" s="1">
        <f t="shared" si="744"/>
        <v>0</v>
      </c>
      <c r="I3452" s="1">
        <f t="shared" si="745"/>
        <v>0</v>
      </c>
      <c r="J3452" s="1">
        <f t="shared" si="746"/>
        <v>0</v>
      </c>
      <c r="K3452" s="1">
        <f t="shared" si="747"/>
        <v>0</v>
      </c>
      <c r="L3452" s="1">
        <f t="shared" si="748"/>
        <v>0</v>
      </c>
      <c r="M3452" s="1">
        <f t="shared" si="749"/>
        <v>0</v>
      </c>
      <c r="N3452" s="1" t="str">
        <f t="shared" si="750"/>
        <v>nee</v>
      </c>
      <c r="O3452" s="1">
        <f t="shared" si="751"/>
        <v>0</v>
      </c>
      <c r="P3452">
        <f t="shared" si="752"/>
        <v>0</v>
      </c>
    </row>
    <row r="3453" spans="1:16" x14ac:dyDescent="0.25">
      <c r="A3453" s="16">
        <f t="shared" si="753"/>
        <v>3451</v>
      </c>
      <c r="B3453" s="16">
        <f t="shared" si="742"/>
        <v>57</v>
      </c>
      <c r="C3453" s="1">
        <f t="shared" si="754"/>
        <v>1</v>
      </c>
      <c r="D3453" s="1">
        <f>VLOOKUP(C3453,Uitleg!$H$10:$K$14,2,FALSE)</f>
        <v>0</v>
      </c>
      <c r="E3453" s="1">
        <f>VLOOKUP(C3453,Uitleg!$H$10:$K$14,3,FALSE)</f>
        <v>0</v>
      </c>
      <c r="F3453">
        <f t="shared" si="755"/>
        <v>4</v>
      </c>
      <c r="G3453" s="17">
        <f t="shared" si="743"/>
        <v>63.357777217724831</v>
      </c>
      <c r="H3453" s="1">
        <f t="shared" si="744"/>
        <v>0</v>
      </c>
      <c r="I3453" s="1">
        <f t="shared" si="745"/>
        <v>0</v>
      </c>
      <c r="J3453" s="1">
        <f t="shared" si="746"/>
        <v>0</v>
      </c>
      <c r="K3453" s="1">
        <f t="shared" si="747"/>
        <v>0</v>
      </c>
      <c r="L3453" s="1">
        <f t="shared" si="748"/>
        <v>0</v>
      </c>
      <c r="M3453" s="1">
        <f t="shared" si="749"/>
        <v>0</v>
      </c>
      <c r="N3453" s="1" t="str">
        <f t="shared" si="750"/>
        <v>nee</v>
      </c>
      <c r="O3453" s="1">
        <f t="shared" si="751"/>
        <v>0</v>
      </c>
      <c r="P3453">
        <f t="shared" si="752"/>
        <v>0</v>
      </c>
    </row>
    <row r="3454" spans="1:16" x14ac:dyDescent="0.25">
      <c r="A3454" s="16">
        <f t="shared" si="753"/>
        <v>3452</v>
      </c>
      <c r="B3454" s="16">
        <f t="shared" si="742"/>
        <v>57</v>
      </c>
      <c r="C3454" s="1">
        <f t="shared" si="754"/>
        <v>1</v>
      </c>
      <c r="D3454" s="1">
        <f>VLOOKUP(C3454,Uitleg!$H$10:$K$14,2,FALSE)</f>
        <v>0</v>
      </c>
      <c r="E3454" s="1">
        <f>VLOOKUP(C3454,Uitleg!$H$10:$K$14,3,FALSE)</f>
        <v>0</v>
      </c>
      <c r="F3454">
        <f t="shared" si="755"/>
        <v>5</v>
      </c>
      <c r="G3454" s="17">
        <f t="shared" si="743"/>
        <v>63.166773108883461</v>
      </c>
      <c r="H3454" s="1">
        <f t="shared" si="744"/>
        <v>0</v>
      </c>
      <c r="I3454" s="1">
        <f t="shared" si="745"/>
        <v>0</v>
      </c>
      <c r="J3454" s="1">
        <f t="shared" si="746"/>
        <v>0</v>
      </c>
      <c r="K3454" s="1">
        <f t="shared" si="747"/>
        <v>0</v>
      </c>
      <c r="L3454" s="1">
        <f t="shared" si="748"/>
        <v>0</v>
      </c>
      <c r="M3454" s="1">
        <f t="shared" si="749"/>
        <v>0</v>
      </c>
      <c r="N3454" s="1" t="str">
        <f t="shared" si="750"/>
        <v>nee</v>
      </c>
      <c r="O3454" s="1">
        <f t="shared" si="751"/>
        <v>0</v>
      </c>
      <c r="P3454">
        <f t="shared" si="752"/>
        <v>0</v>
      </c>
    </row>
    <row r="3455" spans="1:16" x14ac:dyDescent="0.25">
      <c r="A3455" s="16">
        <f t="shared" si="753"/>
        <v>3453</v>
      </c>
      <c r="B3455" s="16">
        <f t="shared" si="742"/>
        <v>57</v>
      </c>
      <c r="C3455" s="1">
        <f t="shared" si="754"/>
        <v>1</v>
      </c>
      <c r="D3455" s="1">
        <f>VLOOKUP(C3455,Uitleg!$H$10:$K$14,2,FALSE)</f>
        <v>0</v>
      </c>
      <c r="E3455" s="1">
        <f>VLOOKUP(C3455,Uitleg!$H$10:$K$14,3,FALSE)</f>
        <v>0</v>
      </c>
      <c r="F3455">
        <f t="shared" si="755"/>
        <v>6</v>
      </c>
      <c r="G3455" s="17">
        <f t="shared" si="743"/>
        <v>62.97506674046997</v>
      </c>
      <c r="H3455" s="1">
        <f t="shared" si="744"/>
        <v>0</v>
      </c>
      <c r="I3455" s="1">
        <f t="shared" si="745"/>
        <v>0</v>
      </c>
      <c r="J3455" s="1">
        <f t="shared" si="746"/>
        <v>0</v>
      </c>
      <c r="K3455" s="1">
        <f t="shared" si="747"/>
        <v>0</v>
      </c>
      <c r="L3455" s="1">
        <f t="shared" si="748"/>
        <v>0</v>
      </c>
      <c r="M3455" s="1">
        <f t="shared" si="749"/>
        <v>0</v>
      </c>
      <c r="N3455" s="1" t="str">
        <f t="shared" si="750"/>
        <v>nee</v>
      </c>
      <c r="O3455" s="1">
        <f t="shared" si="751"/>
        <v>0</v>
      </c>
      <c r="P3455">
        <f t="shared" si="752"/>
        <v>0</v>
      </c>
    </row>
    <row r="3456" spans="1:16" x14ac:dyDescent="0.25">
      <c r="A3456" s="16">
        <f t="shared" si="753"/>
        <v>3454</v>
      </c>
      <c r="B3456" s="16">
        <f t="shared" si="742"/>
        <v>57</v>
      </c>
      <c r="C3456" s="1">
        <f t="shared" si="754"/>
        <v>1</v>
      </c>
      <c r="D3456" s="1">
        <f>VLOOKUP(C3456,Uitleg!$H$10:$K$14,2,FALSE)</f>
        <v>0</v>
      </c>
      <c r="E3456" s="1">
        <f>VLOOKUP(C3456,Uitleg!$H$10:$K$14,3,FALSE)</f>
        <v>0</v>
      </c>
      <c r="F3456">
        <f t="shared" si="755"/>
        <v>7</v>
      </c>
      <c r="G3456" s="17">
        <f t="shared" si="743"/>
        <v>62.782663793193976</v>
      </c>
      <c r="H3456" s="1">
        <f t="shared" si="744"/>
        <v>0</v>
      </c>
      <c r="I3456" s="1">
        <f t="shared" si="745"/>
        <v>0</v>
      </c>
      <c r="J3456" s="1">
        <f t="shared" si="746"/>
        <v>0</v>
      </c>
      <c r="K3456" s="1">
        <f t="shared" si="747"/>
        <v>0</v>
      </c>
      <c r="L3456" s="1">
        <f t="shared" si="748"/>
        <v>0</v>
      </c>
      <c r="M3456" s="1">
        <f t="shared" si="749"/>
        <v>0</v>
      </c>
      <c r="N3456" s="1" t="str">
        <f t="shared" si="750"/>
        <v>nee</v>
      </c>
      <c r="O3456" s="1">
        <f t="shared" si="751"/>
        <v>0</v>
      </c>
      <c r="P3456">
        <f t="shared" si="752"/>
        <v>0</v>
      </c>
    </row>
    <row r="3457" spans="1:16" x14ac:dyDescent="0.25">
      <c r="A3457" s="16">
        <f t="shared" si="753"/>
        <v>3455</v>
      </c>
      <c r="B3457" s="16">
        <f t="shared" si="742"/>
        <v>57</v>
      </c>
      <c r="C3457" s="1">
        <f t="shared" si="754"/>
        <v>1</v>
      </c>
      <c r="D3457" s="1">
        <f>VLOOKUP(C3457,Uitleg!$H$10:$K$14,2,FALSE)</f>
        <v>0</v>
      </c>
      <c r="E3457" s="1">
        <f>VLOOKUP(C3457,Uitleg!$H$10:$K$14,3,FALSE)</f>
        <v>0</v>
      </c>
      <c r="F3457">
        <f t="shared" si="755"/>
        <v>8</v>
      </c>
      <c r="G3457" s="17">
        <f t="shared" si="743"/>
        <v>62.589569975832774</v>
      </c>
      <c r="H3457" s="1">
        <f t="shared" si="744"/>
        <v>0</v>
      </c>
      <c r="I3457" s="1">
        <f t="shared" si="745"/>
        <v>0</v>
      </c>
      <c r="J3457" s="1">
        <f t="shared" si="746"/>
        <v>0</v>
      </c>
      <c r="K3457" s="1">
        <f t="shared" si="747"/>
        <v>0</v>
      </c>
      <c r="L3457" s="1">
        <f t="shared" si="748"/>
        <v>0</v>
      </c>
      <c r="M3457" s="1">
        <f t="shared" si="749"/>
        <v>0</v>
      </c>
      <c r="N3457" s="1" t="str">
        <f t="shared" si="750"/>
        <v>nee</v>
      </c>
      <c r="O3457" s="1">
        <f t="shared" si="751"/>
        <v>0</v>
      </c>
      <c r="P3457">
        <f t="shared" si="752"/>
        <v>0</v>
      </c>
    </row>
    <row r="3458" spans="1:16" x14ac:dyDescent="0.25">
      <c r="A3458" s="16">
        <f t="shared" si="753"/>
        <v>3456</v>
      </c>
      <c r="B3458" s="16">
        <f t="shared" ref="B3458:B3521" si="756">TRUNC(A3458/60,0)</f>
        <v>57</v>
      </c>
      <c r="C3458" s="1">
        <f t="shared" si="754"/>
        <v>1</v>
      </c>
      <c r="D3458" s="1">
        <f>VLOOKUP(C3458,Uitleg!$H$10:$K$14,2,FALSE)</f>
        <v>0</v>
      </c>
      <c r="E3458" s="1">
        <f>VLOOKUP(C3458,Uitleg!$H$10:$K$14,3,FALSE)</f>
        <v>0</v>
      </c>
      <c r="F3458">
        <f t="shared" si="755"/>
        <v>9</v>
      </c>
      <c r="G3458" s="17">
        <f t="shared" ref="G3458:G3521" si="757">50+SIN(A3458/(PeriodeSinus1*30/PI()))*20+SIN(A3458/(PeriodeSinus2*30/PI()))*30</f>
        <v>62.395791025027812</v>
      </c>
      <c r="H3458" s="1">
        <f t="shared" ref="H3458:H3521" si="758">IF(AND(C3458=1,F3458&gt;MaxWachttijd-G3458/2),1,0)</f>
        <v>1</v>
      </c>
      <c r="I3458" s="1">
        <f t="shared" ref="I3458:I3521" si="759">IF(AND(C3458=2,G3458&lt;=Uitschakeldrempel,F3458&gt;DuurGroen),1,0)</f>
        <v>0</v>
      </c>
      <c r="J3458" s="1">
        <f t="shared" ref="J3458:J3521" si="760">IF(AND(C3458=2,G3458&gt;Uitschakeldrempel),1,0)</f>
        <v>0</v>
      </c>
      <c r="K3458" s="1">
        <f t="shared" ref="K3458:K3521" si="761">IF(AND(C3458=3,F3458&gt;MaxWachttijd-G3458/2),1,0)</f>
        <v>0</v>
      </c>
      <c r="L3458" s="1">
        <f t="shared" ref="L3458:L3521" si="762">IF(AND(C3458=4,F3458&gt;DuurGroen),1,0)</f>
        <v>0</v>
      </c>
      <c r="M3458" s="1">
        <f t="shared" ref="M3458:M3521" si="763">IF(AND(C3458=5,G3458&lt;Inschakeldrempel),1,0)</f>
        <v>0</v>
      </c>
      <c r="N3458" s="1" t="str">
        <f t="shared" ref="N3458:N3521" si="764">IF(SUM(H3458:M3458)=0,"nee","JA")</f>
        <v>JA</v>
      </c>
      <c r="O3458" s="1">
        <f t="shared" ref="O3458:O3521" si="765">H3458*2+I3458*3+J3458*5+K3458*4+L3458*1+M3458*4</f>
        <v>2</v>
      </c>
      <c r="P3458">
        <f t="shared" ref="P3458:P3521" si="766">D3458*50+E3458*50</f>
        <v>0</v>
      </c>
    </row>
    <row r="3459" spans="1:16" x14ac:dyDescent="0.25">
      <c r="A3459" s="16">
        <f t="shared" ref="A3459:A3522" si="767">A3458+Tijdstap</f>
        <v>3457</v>
      </c>
      <c r="B3459" s="16">
        <f t="shared" si="756"/>
        <v>57</v>
      </c>
      <c r="C3459" s="1">
        <f t="shared" ref="C3459:C3522" si="768">IF(O3458=0,C3458,O3458)</f>
        <v>2</v>
      </c>
      <c r="D3459" s="1">
        <f>VLOOKUP(C3459,Uitleg!$H$10:$K$14,2,FALSE)</f>
        <v>0</v>
      </c>
      <c r="E3459" s="1">
        <f>VLOOKUP(C3459,Uitleg!$H$10:$K$14,3,FALSE)</f>
        <v>1</v>
      </c>
      <c r="F3459">
        <f t="shared" ref="F3459:F3522" si="769">IF(C3459=C3458,F3458+Tijdstap,0)</f>
        <v>0</v>
      </c>
      <c r="G3459" s="17">
        <f t="shared" si="757"/>
        <v>62.20133270507948</v>
      </c>
      <c r="H3459" s="1">
        <f t="shared" si="758"/>
        <v>0</v>
      </c>
      <c r="I3459" s="1">
        <f t="shared" si="759"/>
        <v>0</v>
      </c>
      <c r="J3459" s="1">
        <f t="shared" si="760"/>
        <v>0</v>
      </c>
      <c r="K3459" s="1">
        <f t="shared" si="761"/>
        <v>0</v>
      </c>
      <c r="L3459" s="1">
        <f t="shared" si="762"/>
        <v>0</v>
      </c>
      <c r="M3459" s="1">
        <f t="shared" si="763"/>
        <v>0</v>
      </c>
      <c r="N3459" s="1" t="str">
        <f t="shared" si="764"/>
        <v>nee</v>
      </c>
      <c r="O3459" s="1">
        <f t="shared" si="765"/>
        <v>0</v>
      </c>
      <c r="P3459">
        <f t="shared" si="766"/>
        <v>50</v>
      </c>
    </row>
    <row r="3460" spans="1:16" x14ac:dyDescent="0.25">
      <c r="A3460" s="16">
        <f t="shared" si="767"/>
        <v>3458</v>
      </c>
      <c r="B3460" s="16">
        <f t="shared" si="756"/>
        <v>57</v>
      </c>
      <c r="C3460" s="1">
        <f t="shared" si="768"/>
        <v>2</v>
      </c>
      <c r="D3460" s="1">
        <f>VLOOKUP(C3460,Uitleg!$H$10:$K$14,2,FALSE)</f>
        <v>0</v>
      </c>
      <c r="E3460" s="1">
        <f>VLOOKUP(C3460,Uitleg!$H$10:$K$14,3,FALSE)</f>
        <v>1</v>
      </c>
      <c r="F3460">
        <f t="shared" si="769"/>
        <v>1</v>
      </c>
      <c r="G3460" s="17">
        <f t="shared" si="757"/>
        <v>62.006200807741379</v>
      </c>
      <c r="H3460" s="1">
        <f t="shared" si="758"/>
        <v>0</v>
      </c>
      <c r="I3460" s="1">
        <f t="shared" si="759"/>
        <v>0</v>
      </c>
      <c r="J3460" s="1">
        <f t="shared" si="760"/>
        <v>0</v>
      </c>
      <c r="K3460" s="1">
        <f t="shared" si="761"/>
        <v>0</v>
      </c>
      <c r="L3460" s="1">
        <f t="shared" si="762"/>
        <v>0</v>
      </c>
      <c r="M3460" s="1">
        <f t="shared" si="763"/>
        <v>0</v>
      </c>
      <c r="N3460" s="1" t="str">
        <f t="shared" si="764"/>
        <v>nee</v>
      </c>
      <c r="O3460" s="1">
        <f t="shared" si="765"/>
        <v>0</v>
      </c>
      <c r="P3460">
        <f t="shared" si="766"/>
        <v>50</v>
      </c>
    </row>
    <row r="3461" spans="1:16" x14ac:dyDescent="0.25">
      <c r="A3461" s="16">
        <f t="shared" si="767"/>
        <v>3459</v>
      </c>
      <c r="B3461" s="16">
        <f t="shared" si="756"/>
        <v>57</v>
      </c>
      <c r="C3461" s="1">
        <f t="shared" si="768"/>
        <v>2</v>
      </c>
      <c r="D3461" s="1">
        <f>VLOOKUP(C3461,Uitleg!$H$10:$K$14,2,FALSE)</f>
        <v>0</v>
      </c>
      <c r="E3461" s="1">
        <f>VLOOKUP(C3461,Uitleg!$H$10:$K$14,3,FALSE)</f>
        <v>1</v>
      </c>
      <c r="F3461">
        <f t="shared" si="769"/>
        <v>2</v>
      </c>
      <c r="G3461" s="17">
        <f t="shared" si="757"/>
        <v>61.810401152013185</v>
      </c>
      <c r="H3461" s="1">
        <f t="shared" si="758"/>
        <v>0</v>
      </c>
      <c r="I3461" s="1">
        <f t="shared" si="759"/>
        <v>0</v>
      </c>
      <c r="J3461" s="1">
        <f t="shared" si="760"/>
        <v>0</v>
      </c>
      <c r="K3461" s="1">
        <f t="shared" si="761"/>
        <v>0</v>
      </c>
      <c r="L3461" s="1">
        <f t="shared" si="762"/>
        <v>0</v>
      </c>
      <c r="M3461" s="1">
        <f t="shared" si="763"/>
        <v>0</v>
      </c>
      <c r="N3461" s="1" t="str">
        <f t="shared" si="764"/>
        <v>nee</v>
      </c>
      <c r="O3461" s="1">
        <f t="shared" si="765"/>
        <v>0</v>
      </c>
      <c r="P3461">
        <f t="shared" si="766"/>
        <v>50</v>
      </c>
    </row>
    <row r="3462" spans="1:16" x14ac:dyDescent="0.25">
      <c r="A3462" s="16">
        <f t="shared" si="767"/>
        <v>3460</v>
      </c>
      <c r="B3462" s="16">
        <f t="shared" si="756"/>
        <v>57</v>
      </c>
      <c r="C3462" s="1">
        <f t="shared" si="768"/>
        <v>2</v>
      </c>
      <c r="D3462" s="1">
        <f>VLOOKUP(C3462,Uitleg!$H$10:$K$14,2,FALSE)</f>
        <v>0</v>
      </c>
      <c r="E3462" s="1">
        <f>VLOOKUP(C3462,Uitleg!$H$10:$K$14,3,FALSE)</f>
        <v>1</v>
      </c>
      <c r="F3462">
        <f t="shared" si="769"/>
        <v>3</v>
      </c>
      <c r="G3462" s="17">
        <f t="shared" si="757"/>
        <v>61.61393958393252</v>
      </c>
      <c r="H3462" s="1">
        <f t="shared" si="758"/>
        <v>0</v>
      </c>
      <c r="I3462" s="1">
        <f t="shared" si="759"/>
        <v>0</v>
      </c>
      <c r="J3462" s="1">
        <f t="shared" si="760"/>
        <v>0</v>
      </c>
      <c r="K3462" s="1">
        <f t="shared" si="761"/>
        <v>0</v>
      </c>
      <c r="L3462" s="1">
        <f t="shared" si="762"/>
        <v>0</v>
      </c>
      <c r="M3462" s="1">
        <f t="shared" si="763"/>
        <v>0</v>
      </c>
      <c r="N3462" s="1" t="str">
        <f t="shared" si="764"/>
        <v>nee</v>
      </c>
      <c r="O3462" s="1">
        <f t="shared" si="765"/>
        <v>0</v>
      </c>
      <c r="P3462">
        <f t="shared" si="766"/>
        <v>50</v>
      </c>
    </row>
    <row r="3463" spans="1:16" x14ac:dyDescent="0.25">
      <c r="A3463" s="16">
        <f t="shared" si="767"/>
        <v>3461</v>
      </c>
      <c r="B3463" s="16">
        <f t="shared" si="756"/>
        <v>57</v>
      </c>
      <c r="C3463" s="1">
        <f t="shared" si="768"/>
        <v>2</v>
      </c>
      <c r="D3463" s="1">
        <f>VLOOKUP(C3463,Uitleg!$H$10:$K$14,2,FALSE)</f>
        <v>0</v>
      </c>
      <c r="E3463" s="1">
        <f>VLOOKUP(C3463,Uitleg!$H$10:$K$14,3,FALSE)</f>
        <v>1</v>
      </c>
      <c r="F3463">
        <f t="shared" si="769"/>
        <v>4</v>
      </c>
      <c r="G3463" s="17">
        <f t="shared" si="757"/>
        <v>61.416821976365512</v>
      </c>
      <c r="H3463" s="1">
        <f t="shared" si="758"/>
        <v>0</v>
      </c>
      <c r="I3463" s="1">
        <f t="shared" si="759"/>
        <v>1</v>
      </c>
      <c r="J3463" s="1">
        <f t="shared" si="760"/>
        <v>0</v>
      </c>
      <c r="K3463" s="1">
        <f t="shared" si="761"/>
        <v>0</v>
      </c>
      <c r="L3463" s="1">
        <f t="shared" si="762"/>
        <v>0</v>
      </c>
      <c r="M3463" s="1">
        <f t="shared" si="763"/>
        <v>0</v>
      </c>
      <c r="N3463" s="1" t="str">
        <f t="shared" si="764"/>
        <v>JA</v>
      </c>
      <c r="O3463" s="1">
        <f t="shared" si="765"/>
        <v>3</v>
      </c>
      <c r="P3463">
        <f t="shared" si="766"/>
        <v>50</v>
      </c>
    </row>
    <row r="3464" spans="1:16" x14ac:dyDescent="0.25">
      <c r="A3464" s="16">
        <f t="shared" si="767"/>
        <v>3462</v>
      </c>
      <c r="B3464" s="16">
        <f t="shared" si="756"/>
        <v>57</v>
      </c>
      <c r="C3464" s="1">
        <f t="shared" si="768"/>
        <v>3</v>
      </c>
      <c r="D3464" s="1">
        <f>VLOOKUP(C3464,Uitleg!$H$10:$K$14,2,FALSE)</f>
        <v>0</v>
      </c>
      <c r="E3464" s="1">
        <f>VLOOKUP(C3464,Uitleg!$H$10:$K$14,3,FALSE)</f>
        <v>0</v>
      </c>
      <c r="F3464">
        <f t="shared" si="769"/>
        <v>0</v>
      </c>
      <c r="G3464" s="17">
        <f t="shared" si="757"/>
        <v>61.219054228797276</v>
      </c>
      <c r="H3464" s="1">
        <f t="shared" si="758"/>
        <v>0</v>
      </c>
      <c r="I3464" s="1">
        <f t="shared" si="759"/>
        <v>0</v>
      </c>
      <c r="J3464" s="1">
        <f t="shared" si="760"/>
        <v>0</v>
      </c>
      <c r="K3464" s="1">
        <f t="shared" si="761"/>
        <v>0</v>
      </c>
      <c r="L3464" s="1">
        <f t="shared" si="762"/>
        <v>0</v>
      </c>
      <c r="M3464" s="1">
        <f t="shared" si="763"/>
        <v>0</v>
      </c>
      <c r="N3464" s="1" t="str">
        <f t="shared" si="764"/>
        <v>nee</v>
      </c>
      <c r="O3464" s="1">
        <f t="shared" si="765"/>
        <v>0</v>
      </c>
      <c r="P3464">
        <f t="shared" si="766"/>
        <v>0</v>
      </c>
    </row>
    <row r="3465" spans="1:16" x14ac:dyDescent="0.25">
      <c r="A3465" s="16">
        <f t="shared" si="767"/>
        <v>3463</v>
      </c>
      <c r="B3465" s="16">
        <f t="shared" si="756"/>
        <v>57</v>
      </c>
      <c r="C3465" s="1">
        <f t="shared" si="768"/>
        <v>3</v>
      </c>
      <c r="D3465" s="1">
        <f>VLOOKUP(C3465,Uitleg!$H$10:$K$14,2,FALSE)</f>
        <v>0</v>
      </c>
      <c r="E3465" s="1">
        <f>VLOOKUP(C3465,Uitleg!$H$10:$K$14,3,FALSE)</f>
        <v>0</v>
      </c>
      <c r="F3465">
        <f t="shared" si="769"/>
        <v>1</v>
      </c>
      <c r="G3465" s="17">
        <f t="shared" si="757"/>
        <v>61.020642267120124</v>
      </c>
      <c r="H3465" s="1">
        <f t="shared" si="758"/>
        <v>0</v>
      </c>
      <c r="I3465" s="1">
        <f t="shared" si="759"/>
        <v>0</v>
      </c>
      <c r="J3465" s="1">
        <f t="shared" si="760"/>
        <v>0</v>
      </c>
      <c r="K3465" s="1">
        <f t="shared" si="761"/>
        <v>0</v>
      </c>
      <c r="L3465" s="1">
        <f t="shared" si="762"/>
        <v>0</v>
      </c>
      <c r="M3465" s="1">
        <f t="shared" si="763"/>
        <v>0</v>
      </c>
      <c r="N3465" s="1" t="str">
        <f t="shared" si="764"/>
        <v>nee</v>
      </c>
      <c r="O3465" s="1">
        <f t="shared" si="765"/>
        <v>0</v>
      </c>
      <c r="P3465">
        <f t="shared" si="766"/>
        <v>0</v>
      </c>
    </row>
    <row r="3466" spans="1:16" x14ac:dyDescent="0.25">
      <c r="A3466" s="16">
        <f t="shared" si="767"/>
        <v>3464</v>
      </c>
      <c r="B3466" s="16">
        <f t="shared" si="756"/>
        <v>57</v>
      </c>
      <c r="C3466" s="1">
        <f t="shared" si="768"/>
        <v>3</v>
      </c>
      <c r="D3466" s="1">
        <f>VLOOKUP(C3466,Uitleg!$H$10:$K$14,2,FALSE)</f>
        <v>0</v>
      </c>
      <c r="E3466" s="1">
        <f>VLOOKUP(C3466,Uitleg!$H$10:$K$14,3,FALSE)</f>
        <v>0</v>
      </c>
      <c r="F3466">
        <f t="shared" si="769"/>
        <v>2</v>
      </c>
      <c r="G3466" s="17">
        <f t="shared" si="757"/>
        <v>60.821592043421759</v>
      </c>
      <c r="H3466" s="1">
        <f t="shared" si="758"/>
        <v>0</v>
      </c>
      <c r="I3466" s="1">
        <f t="shared" si="759"/>
        <v>0</v>
      </c>
      <c r="J3466" s="1">
        <f t="shared" si="760"/>
        <v>0</v>
      </c>
      <c r="K3466" s="1">
        <f t="shared" si="761"/>
        <v>0</v>
      </c>
      <c r="L3466" s="1">
        <f t="shared" si="762"/>
        <v>0</v>
      </c>
      <c r="M3466" s="1">
        <f t="shared" si="763"/>
        <v>0</v>
      </c>
      <c r="N3466" s="1" t="str">
        <f t="shared" si="764"/>
        <v>nee</v>
      </c>
      <c r="O3466" s="1">
        <f t="shared" si="765"/>
        <v>0</v>
      </c>
      <c r="P3466">
        <f t="shared" si="766"/>
        <v>0</v>
      </c>
    </row>
    <row r="3467" spans="1:16" x14ac:dyDescent="0.25">
      <c r="A3467" s="16">
        <f t="shared" si="767"/>
        <v>3465</v>
      </c>
      <c r="B3467" s="16">
        <f t="shared" si="756"/>
        <v>57</v>
      </c>
      <c r="C3467" s="1">
        <f t="shared" si="768"/>
        <v>3</v>
      </c>
      <c r="D3467" s="1">
        <f>VLOOKUP(C3467,Uitleg!$H$10:$K$14,2,FALSE)</f>
        <v>0</v>
      </c>
      <c r="E3467" s="1">
        <f>VLOOKUP(C3467,Uitleg!$H$10:$K$14,3,FALSE)</f>
        <v>0</v>
      </c>
      <c r="F3467">
        <f t="shared" si="769"/>
        <v>3</v>
      </c>
      <c r="G3467" s="17">
        <f t="shared" si="757"/>
        <v>60.621909535771543</v>
      </c>
      <c r="H3467" s="1">
        <f t="shared" si="758"/>
        <v>0</v>
      </c>
      <c r="I3467" s="1">
        <f t="shared" si="759"/>
        <v>0</v>
      </c>
      <c r="J3467" s="1">
        <f t="shared" si="760"/>
        <v>0</v>
      </c>
      <c r="K3467" s="1">
        <f t="shared" si="761"/>
        <v>0</v>
      </c>
      <c r="L3467" s="1">
        <f t="shared" si="762"/>
        <v>0</v>
      </c>
      <c r="M3467" s="1">
        <f t="shared" si="763"/>
        <v>0</v>
      </c>
      <c r="N3467" s="1" t="str">
        <f t="shared" si="764"/>
        <v>nee</v>
      </c>
      <c r="O3467" s="1">
        <f t="shared" si="765"/>
        <v>0</v>
      </c>
      <c r="P3467">
        <f t="shared" si="766"/>
        <v>0</v>
      </c>
    </row>
    <row r="3468" spans="1:16" x14ac:dyDescent="0.25">
      <c r="A3468" s="16">
        <f t="shared" si="767"/>
        <v>3466</v>
      </c>
      <c r="B3468" s="16">
        <f t="shared" si="756"/>
        <v>57</v>
      </c>
      <c r="C3468" s="1">
        <f t="shared" si="768"/>
        <v>3</v>
      </c>
      <c r="D3468" s="1">
        <f>VLOOKUP(C3468,Uitleg!$H$10:$K$14,2,FALSE)</f>
        <v>0</v>
      </c>
      <c r="E3468" s="1">
        <f>VLOOKUP(C3468,Uitleg!$H$10:$K$14,3,FALSE)</f>
        <v>0</v>
      </c>
      <c r="F3468">
        <f t="shared" si="769"/>
        <v>4</v>
      </c>
      <c r="G3468" s="17">
        <f t="shared" si="757"/>
        <v>60.42160074800681</v>
      </c>
      <c r="H3468" s="1">
        <f t="shared" si="758"/>
        <v>0</v>
      </c>
      <c r="I3468" s="1">
        <f t="shared" si="759"/>
        <v>0</v>
      </c>
      <c r="J3468" s="1">
        <f t="shared" si="760"/>
        <v>0</v>
      </c>
      <c r="K3468" s="1">
        <f t="shared" si="761"/>
        <v>0</v>
      </c>
      <c r="L3468" s="1">
        <f t="shared" si="762"/>
        <v>0</v>
      </c>
      <c r="M3468" s="1">
        <f t="shared" si="763"/>
        <v>0</v>
      </c>
      <c r="N3468" s="1" t="str">
        <f t="shared" si="764"/>
        <v>nee</v>
      </c>
      <c r="O3468" s="1">
        <f t="shared" si="765"/>
        <v>0</v>
      </c>
      <c r="P3468">
        <f t="shared" si="766"/>
        <v>0</v>
      </c>
    </row>
    <row r="3469" spans="1:16" x14ac:dyDescent="0.25">
      <c r="A3469" s="16">
        <f t="shared" si="767"/>
        <v>3467</v>
      </c>
      <c r="B3469" s="16">
        <f t="shared" si="756"/>
        <v>57</v>
      </c>
      <c r="C3469" s="1">
        <f t="shared" si="768"/>
        <v>3</v>
      </c>
      <c r="D3469" s="1">
        <f>VLOOKUP(C3469,Uitleg!$H$10:$K$14,2,FALSE)</f>
        <v>0</v>
      </c>
      <c r="E3469" s="1">
        <f>VLOOKUP(C3469,Uitleg!$H$10:$K$14,3,FALSE)</f>
        <v>0</v>
      </c>
      <c r="F3469">
        <f t="shared" si="769"/>
        <v>5</v>
      </c>
      <c r="G3469" s="17">
        <f t="shared" si="757"/>
        <v>60.220671709517475</v>
      </c>
      <c r="H3469" s="1">
        <f t="shared" si="758"/>
        <v>0</v>
      </c>
      <c r="I3469" s="1">
        <f t="shared" si="759"/>
        <v>0</v>
      </c>
      <c r="J3469" s="1">
        <f t="shared" si="760"/>
        <v>0</v>
      </c>
      <c r="K3469" s="1">
        <f t="shared" si="761"/>
        <v>0</v>
      </c>
      <c r="L3469" s="1">
        <f t="shared" si="762"/>
        <v>0</v>
      </c>
      <c r="M3469" s="1">
        <f t="shared" si="763"/>
        <v>0</v>
      </c>
      <c r="N3469" s="1" t="str">
        <f t="shared" si="764"/>
        <v>nee</v>
      </c>
      <c r="O3469" s="1">
        <f t="shared" si="765"/>
        <v>0</v>
      </c>
      <c r="P3469">
        <f t="shared" si="766"/>
        <v>0</v>
      </c>
    </row>
    <row r="3470" spans="1:16" x14ac:dyDescent="0.25">
      <c r="A3470" s="16">
        <f t="shared" si="767"/>
        <v>3468</v>
      </c>
      <c r="B3470" s="16">
        <f t="shared" si="756"/>
        <v>57</v>
      </c>
      <c r="C3470" s="1">
        <f t="shared" si="768"/>
        <v>3</v>
      </c>
      <c r="D3470" s="1">
        <f>VLOOKUP(C3470,Uitleg!$H$10:$K$14,2,FALSE)</f>
        <v>0</v>
      </c>
      <c r="E3470" s="1">
        <f>VLOOKUP(C3470,Uitleg!$H$10:$K$14,3,FALSE)</f>
        <v>0</v>
      </c>
      <c r="F3470">
        <f t="shared" si="769"/>
        <v>6</v>
      </c>
      <c r="G3470" s="17">
        <f t="shared" si="757"/>
        <v>60.019128475029703</v>
      </c>
      <c r="H3470" s="1">
        <f t="shared" si="758"/>
        <v>0</v>
      </c>
      <c r="I3470" s="1">
        <f t="shared" si="759"/>
        <v>0</v>
      </c>
      <c r="J3470" s="1">
        <f t="shared" si="760"/>
        <v>0</v>
      </c>
      <c r="K3470" s="1">
        <f t="shared" si="761"/>
        <v>0</v>
      </c>
      <c r="L3470" s="1">
        <f t="shared" si="762"/>
        <v>0</v>
      </c>
      <c r="M3470" s="1">
        <f t="shared" si="763"/>
        <v>0</v>
      </c>
      <c r="N3470" s="1" t="str">
        <f t="shared" si="764"/>
        <v>nee</v>
      </c>
      <c r="O3470" s="1">
        <f t="shared" si="765"/>
        <v>0</v>
      </c>
      <c r="P3470">
        <f t="shared" si="766"/>
        <v>0</v>
      </c>
    </row>
    <row r="3471" spans="1:16" x14ac:dyDescent="0.25">
      <c r="A3471" s="16">
        <f t="shared" si="767"/>
        <v>3469</v>
      </c>
      <c r="B3471" s="16">
        <f t="shared" si="756"/>
        <v>57</v>
      </c>
      <c r="C3471" s="1">
        <f t="shared" si="768"/>
        <v>3</v>
      </c>
      <c r="D3471" s="1">
        <f>VLOOKUP(C3471,Uitleg!$H$10:$K$14,2,FALSE)</f>
        <v>0</v>
      </c>
      <c r="E3471" s="1">
        <f>VLOOKUP(C3471,Uitleg!$H$10:$K$14,3,FALSE)</f>
        <v>0</v>
      </c>
      <c r="F3471">
        <f t="shared" si="769"/>
        <v>7</v>
      </c>
      <c r="G3471" s="17">
        <f t="shared" si="757"/>
        <v>59.816977124388735</v>
      </c>
      <c r="H3471" s="1">
        <f t="shared" si="758"/>
        <v>0</v>
      </c>
      <c r="I3471" s="1">
        <f t="shared" si="759"/>
        <v>0</v>
      </c>
      <c r="J3471" s="1">
        <f t="shared" si="760"/>
        <v>0</v>
      </c>
      <c r="K3471" s="1">
        <f t="shared" si="761"/>
        <v>0</v>
      </c>
      <c r="L3471" s="1">
        <f t="shared" si="762"/>
        <v>0</v>
      </c>
      <c r="M3471" s="1">
        <f t="shared" si="763"/>
        <v>0</v>
      </c>
      <c r="N3471" s="1" t="str">
        <f t="shared" si="764"/>
        <v>nee</v>
      </c>
      <c r="O3471" s="1">
        <f t="shared" si="765"/>
        <v>0</v>
      </c>
      <c r="P3471">
        <f t="shared" si="766"/>
        <v>0</v>
      </c>
    </row>
    <row r="3472" spans="1:16" x14ac:dyDescent="0.25">
      <c r="A3472" s="16">
        <f t="shared" si="767"/>
        <v>3470</v>
      </c>
      <c r="B3472" s="16">
        <f t="shared" si="756"/>
        <v>57</v>
      </c>
      <c r="C3472" s="1">
        <f t="shared" si="768"/>
        <v>3</v>
      </c>
      <c r="D3472" s="1">
        <f>VLOOKUP(C3472,Uitleg!$H$10:$K$14,2,FALSE)</f>
        <v>0</v>
      </c>
      <c r="E3472" s="1">
        <f>VLOOKUP(C3472,Uitleg!$H$10:$K$14,3,FALSE)</f>
        <v>0</v>
      </c>
      <c r="F3472">
        <f t="shared" si="769"/>
        <v>8</v>
      </c>
      <c r="G3472" s="17">
        <f t="shared" si="757"/>
        <v>59.614223762340956</v>
      </c>
      <c r="H3472" s="1">
        <f t="shared" si="758"/>
        <v>0</v>
      </c>
      <c r="I3472" s="1">
        <f t="shared" si="759"/>
        <v>0</v>
      </c>
      <c r="J3472" s="1">
        <f t="shared" si="760"/>
        <v>0</v>
      </c>
      <c r="K3472" s="1">
        <f t="shared" si="761"/>
        <v>0</v>
      </c>
      <c r="L3472" s="1">
        <f t="shared" si="762"/>
        <v>0</v>
      </c>
      <c r="M3472" s="1">
        <f t="shared" si="763"/>
        <v>0</v>
      </c>
      <c r="N3472" s="1" t="str">
        <f t="shared" si="764"/>
        <v>nee</v>
      </c>
      <c r="O3472" s="1">
        <f t="shared" si="765"/>
        <v>0</v>
      </c>
      <c r="P3472">
        <f t="shared" si="766"/>
        <v>0</v>
      </c>
    </row>
    <row r="3473" spans="1:16" x14ac:dyDescent="0.25">
      <c r="A3473" s="16">
        <f t="shared" si="767"/>
        <v>3471</v>
      </c>
      <c r="B3473" s="16">
        <f t="shared" si="756"/>
        <v>57</v>
      </c>
      <c r="C3473" s="1">
        <f t="shared" si="768"/>
        <v>3</v>
      </c>
      <c r="D3473" s="1">
        <f>VLOOKUP(C3473,Uitleg!$H$10:$K$14,2,FALSE)</f>
        <v>0</v>
      </c>
      <c r="E3473" s="1">
        <f>VLOOKUP(C3473,Uitleg!$H$10:$K$14,3,FALSE)</f>
        <v>0</v>
      </c>
      <c r="F3473">
        <f t="shared" si="769"/>
        <v>9</v>
      </c>
      <c r="G3473" s="17">
        <f t="shared" si="757"/>
        <v>59.410874518314614</v>
      </c>
      <c r="H3473" s="1">
        <f t="shared" si="758"/>
        <v>0</v>
      </c>
      <c r="I3473" s="1">
        <f t="shared" si="759"/>
        <v>0</v>
      </c>
      <c r="J3473" s="1">
        <f t="shared" si="760"/>
        <v>0</v>
      </c>
      <c r="K3473" s="1">
        <f t="shared" si="761"/>
        <v>0</v>
      </c>
      <c r="L3473" s="1">
        <f t="shared" si="762"/>
        <v>0</v>
      </c>
      <c r="M3473" s="1">
        <f t="shared" si="763"/>
        <v>0</v>
      </c>
      <c r="N3473" s="1" t="str">
        <f t="shared" si="764"/>
        <v>nee</v>
      </c>
      <c r="O3473" s="1">
        <f t="shared" si="765"/>
        <v>0</v>
      </c>
      <c r="P3473">
        <f t="shared" si="766"/>
        <v>0</v>
      </c>
    </row>
    <row r="3474" spans="1:16" x14ac:dyDescent="0.25">
      <c r="A3474" s="16">
        <f t="shared" si="767"/>
        <v>3472</v>
      </c>
      <c r="B3474" s="16">
        <f t="shared" si="756"/>
        <v>57</v>
      </c>
      <c r="C3474" s="1">
        <f t="shared" si="768"/>
        <v>3</v>
      </c>
      <c r="D3474" s="1">
        <f>VLOOKUP(C3474,Uitleg!$H$10:$K$14,2,FALSE)</f>
        <v>0</v>
      </c>
      <c r="E3474" s="1">
        <f>VLOOKUP(C3474,Uitleg!$H$10:$K$14,3,FALSE)</f>
        <v>0</v>
      </c>
      <c r="F3474">
        <f t="shared" si="769"/>
        <v>10</v>
      </c>
      <c r="G3474" s="17">
        <f t="shared" si="757"/>
        <v>59.206935546199958</v>
      </c>
      <c r="H3474" s="1">
        <f t="shared" si="758"/>
        <v>0</v>
      </c>
      <c r="I3474" s="1">
        <f t="shared" si="759"/>
        <v>0</v>
      </c>
      <c r="J3474" s="1">
        <f t="shared" si="760"/>
        <v>0</v>
      </c>
      <c r="K3474" s="1">
        <f t="shared" si="761"/>
        <v>0</v>
      </c>
      <c r="L3474" s="1">
        <f t="shared" si="762"/>
        <v>0</v>
      </c>
      <c r="M3474" s="1">
        <f t="shared" si="763"/>
        <v>0</v>
      </c>
      <c r="N3474" s="1" t="str">
        <f t="shared" si="764"/>
        <v>nee</v>
      </c>
      <c r="O3474" s="1">
        <f t="shared" si="765"/>
        <v>0</v>
      </c>
      <c r="P3474">
        <f t="shared" si="766"/>
        <v>0</v>
      </c>
    </row>
    <row r="3475" spans="1:16" x14ac:dyDescent="0.25">
      <c r="A3475" s="16">
        <f t="shared" si="767"/>
        <v>3473</v>
      </c>
      <c r="B3475" s="16">
        <f t="shared" si="756"/>
        <v>57</v>
      </c>
      <c r="C3475" s="1">
        <f t="shared" si="768"/>
        <v>3</v>
      </c>
      <c r="D3475" s="1">
        <f>VLOOKUP(C3475,Uitleg!$H$10:$K$14,2,FALSE)</f>
        <v>0</v>
      </c>
      <c r="E3475" s="1">
        <f>VLOOKUP(C3475,Uitleg!$H$10:$K$14,3,FALSE)</f>
        <v>0</v>
      </c>
      <c r="F3475">
        <f t="shared" si="769"/>
        <v>11</v>
      </c>
      <c r="G3475" s="17">
        <f t="shared" si="757"/>
        <v>59.002413024127748</v>
      </c>
      <c r="H3475" s="1">
        <f t="shared" si="758"/>
        <v>0</v>
      </c>
      <c r="I3475" s="1">
        <f t="shared" si="759"/>
        <v>0</v>
      </c>
      <c r="J3475" s="1">
        <f t="shared" si="760"/>
        <v>0</v>
      </c>
      <c r="K3475" s="1">
        <f t="shared" si="761"/>
        <v>1</v>
      </c>
      <c r="L3475" s="1">
        <f t="shared" si="762"/>
        <v>0</v>
      </c>
      <c r="M3475" s="1">
        <f t="shared" si="763"/>
        <v>0</v>
      </c>
      <c r="N3475" s="1" t="str">
        <f t="shared" si="764"/>
        <v>JA</v>
      </c>
      <c r="O3475" s="1">
        <f t="shared" si="765"/>
        <v>4</v>
      </c>
      <c r="P3475">
        <f t="shared" si="766"/>
        <v>0</v>
      </c>
    </row>
    <row r="3476" spans="1:16" x14ac:dyDescent="0.25">
      <c r="A3476" s="16">
        <f t="shared" si="767"/>
        <v>3474</v>
      </c>
      <c r="B3476" s="16">
        <f t="shared" si="756"/>
        <v>57</v>
      </c>
      <c r="C3476" s="1">
        <f t="shared" si="768"/>
        <v>4</v>
      </c>
      <c r="D3476" s="1">
        <f>VLOOKUP(C3476,Uitleg!$H$10:$K$14,2,FALSE)</f>
        <v>1</v>
      </c>
      <c r="E3476" s="1">
        <f>VLOOKUP(C3476,Uitleg!$H$10:$K$14,3,FALSE)</f>
        <v>0</v>
      </c>
      <c r="F3476">
        <f t="shared" si="769"/>
        <v>0</v>
      </c>
      <c r="G3476" s="17">
        <f t="shared" si="757"/>
        <v>58.797313154248052</v>
      </c>
      <c r="H3476" s="1">
        <f t="shared" si="758"/>
        <v>0</v>
      </c>
      <c r="I3476" s="1">
        <f t="shared" si="759"/>
        <v>0</v>
      </c>
      <c r="J3476" s="1">
        <f t="shared" si="760"/>
        <v>0</v>
      </c>
      <c r="K3476" s="1">
        <f t="shared" si="761"/>
        <v>0</v>
      </c>
      <c r="L3476" s="1">
        <f t="shared" si="762"/>
        <v>0</v>
      </c>
      <c r="M3476" s="1">
        <f t="shared" si="763"/>
        <v>0</v>
      </c>
      <c r="N3476" s="1" t="str">
        <f t="shared" si="764"/>
        <v>nee</v>
      </c>
      <c r="O3476" s="1">
        <f t="shared" si="765"/>
        <v>0</v>
      </c>
      <c r="P3476">
        <f t="shared" si="766"/>
        <v>50</v>
      </c>
    </row>
    <row r="3477" spans="1:16" x14ac:dyDescent="0.25">
      <c r="A3477" s="16">
        <f t="shared" si="767"/>
        <v>3475</v>
      </c>
      <c r="B3477" s="16">
        <f t="shared" si="756"/>
        <v>57</v>
      </c>
      <c r="C3477" s="1">
        <f t="shared" si="768"/>
        <v>4</v>
      </c>
      <c r="D3477" s="1">
        <f>VLOOKUP(C3477,Uitleg!$H$10:$K$14,2,FALSE)</f>
        <v>1</v>
      </c>
      <c r="E3477" s="1">
        <f>VLOOKUP(C3477,Uitleg!$H$10:$K$14,3,FALSE)</f>
        <v>0</v>
      </c>
      <c r="F3477">
        <f t="shared" si="769"/>
        <v>1</v>
      </c>
      <c r="G3477" s="17">
        <f t="shared" si="757"/>
        <v>58.59164216250683</v>
      </c>
      <c r="H3477" s="1">
        <f t="shared" si="758"/>
        <v>0</v>
      </c>
      <c r="I3477" s="1">
        <f t="shared" si="759"/>
        <v>0</v>
      </c>
      <c r="J3477" s="1">
        <f t="shared" si="760"/>
        <v>0</v>
      </c>
      <c r="K3477" s="1">
        <f t="shared" si="761"/>
        <v>0</v>
      </c>
      <c r="L3477" s="1">
        <f t="shared" si="762"/>
        <v>0</v>
      </c>
      <c r="M3477" s="1">
        <f t="shared" si="763"/>
        <v>0</v>
      </c>
      <c r="N3477" s="1" t="str">
        <f t="shared" si="764"/>
        <v>nee</v>
      </c>
      <c r="O3477" s="1">
        <f t="shared" si="765"/>
        <v>0</v>
      </c>
      <c r="P3477">
        <f t="shared" si="766"/>
        <v>50</v>
      </c>
    </row>
    <row r="3478" spans="1:16" x14ac:dyDescent="0.25">
      <c r="A3478" s="16">
        <f t="shared" si="767"/>
        <v>3476</v>
      </c>
      <c r="B3478" s="16">
        <f t="shared" si="756"/>
        <v>57</v>
      </c>
      <c r="C3478" s="1">
        <f t="shared" si="768"/>
        <v>4</v>
      </c>
      <c r="D3478" s="1">
        <f>VLOOKUP(C3478,Uitleg!$H$10:$K$14,2,FALSE)</f>
        <v>1</v>
      </c>
      <c r="E3478" s="1">
        <f>VLOOKUP(C3478,Uitleg!$H$10:$K$14,3,FALSE)</f>
        <v>0</v>
      </c>
      <c r="F3478">
        <f t="shared" si="769"/>
        <v>2</v>
      </c>
      <c r="G3478" s="17">
        <f t="shared" si="757"/>
        <v>58.385406298422424</v>
      </c>
      <c r="H3478" s="1">
        <f t="shared" si="758"/>
        <v>0</v>
      </c>
      <c r="I3478" s="1">
        <f t="shared" si="759"/>
        <v>0</v>
      </c>
      <c r="J3478" s="1">
        <f t="shared" si="760"/>
        <v>0</v>
      </c>
      <c r="K3478" s="1">
        <f t="shared" si="761"/>
        <v>0</v>
      </c>
      <c r="L3478" s="1">
        <f t="shared" si="762"/>
        <v>0</v>
      </c>
      <c r="M3478" s="1">
        <f t="shared" si="763"/>
        <v>0</v>
      </c>
      <c r="N3478" s="1" t="str">
        <f t="shared" si="764"/>
        <v>nee</v>
      </c>
      <c r="O3478" s="1">
        <f t="shared" si="765"/>
        <v>0</v>
      </c>
      <c r="P3478">
        <f t="shared" si="766"/>
        <v>50</v>
      </c>
    </row>
    <row r="3479" spans="1:16" x14ac:dyDescent="0.25">
      <c r="A3479" s="16">
        <f t="shared" si="767"/>
        <v>3477</v>
      </c>
      <c r="B3479" s="16">
        <f t="shared" si="756"/>
        <v>57</v>
      </c>
      <c r="C3479" s="1">
        <f t="shared" si="768"/>
        <v>4</v>
      </c>
      <c r="D3479" s="1">
        <f>VLOOKUP(C3479,Uitleg!$H$10:$K$14,2,FALSE)</f>
        <v>1</v>
      </c>
      <c r="E3479" s="1">
        <f>VLOOKUP(C3479,Uitleg!$H$10:$K$14,3,FALSE)</f>
        <v>0</v>
      </c>
      <c r="F3479">
        <f t="shared" si="769"/>
        <v>3</v>
      </c>
      <c r="G3479" s="17">
        <f t="shared" si="757"/>
        <v>58.178611834860618</v>
      </c>
      <c r="H3479" s="1">
        <f t="shared" si="758"/>
        <v>0</v>
      </c>
      <c r="I3479" s="1">
        <f t="shared" si="759"/>
        <v>0</v>
      </c>
      <c r="J3479" s="1">
        <f t="shared" si="760"/>
        <v>0</v>
      </c>
      <c r="K3479" s="1">
        <f t="shared" si="761"/>
        <v>0</v>
      </c>
      <c r="L3479" s="1">
        <f t="shared" si="762"/>
        <v>0</v>
      </c>
      <c r="M3479" s="1">
        <f t="shared" si="763"/>
        <v>0</v>
      </c>
      <c r="N3479" s="1" t="str">
        <f t="shared" si="764"/>
        <v>nee</v>
      </c>
      <c r="O3479" s="1">
        <f t="shared" si="765"/>
        <v>0</v>
      </c>
      <c r="P3479">
        <f t="shared" si="766"/>
        <v>50</v>
      </c>
    </row>
    <row r="3480" spans="1:16" x14ac:dyDescent="0.25">
      <c r="A3480" s="16">
        <f t="shared" si="767"/>
        <v>3478</v>
      </c>
      <c r="B3480" s="16">
        <f t="shared" si="756"/>
        <v>57</v>
      </c>
      <c r="C3480" s="1">
        <f t="shared" si="768"/>
        <v>4</v>
      </c>
      <c r="D3480" s="1">
        <f>VLOOKUP(C3480,Uitleg!$H$10:$K$14,2,FALSE)</f>
        <v>1</v>
      </c>
      <c r="E3480" s="1">
        <f>VLOOKUP(C3480,Uitleg!$H$10:$K$14,3,FALSE)</f>
        <v>0</v>
      </c>
      <c r="F3480">
        <f t="shared" si="769"/>
        <v>4</v>
      </c>
      <c r="G3480" s="17">
        <f t="shared" si="757"/>
        <v>57.971265067809369</v>
      </c>
      <c r="H3480" s="1">
        <f t="shared" si="758"/>
        <v>0</v>
      </c>
      <c r="I3480" s="1">
        <f t="shared" si="759"/>
        <v>0</v>
      </c>
      <c r="J3480" s="1">
        <f t="shared" si="760"/>
        <v>0</v>
      </c>
      <c r="K3480" s="1">
        <f t="shared" si="761"/>
        <v>0</v>
      </c>
      <c r="L3480" s="1">
        <f t="shared" si="762"/>
        <v>1</v>
      </c>
      <c r="M3480" s="1">
        <f t="shared" si="763"/>
        <v>0</v>
      </c>
      <c r="N3480" s="1" t="str">
        <f t="shared" si="764"/>
        <v>JA</v>
      </c>
      <c r="O3480" s="1">
        <f t="shared" si="765"/>
        <v>1</v>
      </c>
      <c r="P3480">
        <f t="shared" si="766"/>
        <v>50</v>
      </c>
    </row>
    <row r="3481" spans="1:16" x14ac:dyDescent="0.25">
      <c r="A3481" s="16">
        <f t="shared" si="767"/>
        <v>3479</v>
      </c>
      <c r="B3481" s="16">
        <f t="shared" si="756"/>
        <v>57</v>
      </c>
      <c r="C3481" s="1">
        <f t="shared" si="768"/>
        <v>1</v>
      </c>
      <c r="D3481" s="1">
        <f>VLOOKUP(C3481,Uitleg!$H$10:$K$14,2,FALSE)</f>
        <v>0</v>
      </c>
      <c r="E3481" s="1">
        <f>VLOOKUP(C3481,Uitleg!$H$10:$K$14,3,FALSE)</f>
        <v>0</v>
      </c>
      <c r="F3481">
        <f t="shared" si="769"/>
        <v>0</v>
      </c>
      <c r="G3481" s="17">
        <f t="shared" si="757"/>
        <v>57.763372316152214</v>
      </c>
      <c r="H3481" s="1">
        <f t="shared" si="758"/>
        <v>0</v>
      </c>
      <c r="I3481" s="1">
        <f t="shared" si="759"/>
        <v>0</v>
      </c>
      <c r="J3481" s="1">
        <f t="shared" si="760"/>
        <v>0</v>
      </c>
      <c r="K3481" s="1">
        <f t="shared" si="761"/>
        <v>0</v>
      </c>
      <c r="L3481" s="1">
        <f t="shared" si="762"/>
        <v>0</v>
      </c>
      <c r="M3481" s="1">
        <f t="shared" si="763"/>
        <v>0</v>
      </c>
      <c r="N3481" s="1" t="str">
        <f t="shared" si="764"/>
        <v>nee</v>
      </c>
      <c r="O3481" s="1">
        <f t="shared" si="765"/>
        <v>0</v>
      </c>
      <c r="P3481">
        <f t="shared" si="766"/>
        <v>0</v>
      </c>
    </row>
    <row r="3482" spans="1:16" x14ac:dyDescent="0.25">
      <c r="A3482" s="16">
        <f t="shared" si="767"/>
        <v>3480</v>
      </c>
      <c r="B3482" s="16">
        <f t="shared" si="756"/>
        <v>58</v>
      </c>
      <c r="C3482" s="1">
        <f t="shared" si="768"/>
        <v>1</v>
      </c>
      <c r="D3482" s="1">
        <f>VLOOKUP(C3482,Uitleg!$H$10:$K$14,2,FALSE)</f>
        <v>0</v>
      </c>
      <c r="E3482" s="1">
        <f>VLOOKUP(C3482,Uitleg!$H$10:$K$14,3,FALSE)</f>
        <v>0</v>
      </c>
      <c r="F3482">
        <f t="shared" si="769"/>
        <v>1</v>
      </c>
      <c r="G3482" s="17">
        <f t="shared" si="757"/>
        <v>57.554939921440869</v>
      </c>
      <c r="H3482" s="1">
        <f t="shared" si="758"/>
        <v>0</v>
      </c>
      <c r="I3482" s="1">
        <f t="shared" si="759"/>
        <v>0</v>
      </c>
      <c r="J3482" s="1">
        <f t="shared" si="760"/>
        <v>0</v>
      </c>
      <c r="K3482" s="1">
        <f t="shared" si="761"/>
        <v>0</v>
      </c>
      <c r="L3482" s="1">
        <f t="shared" si="762"/>
        <v>0</v>
      </c>
      <c r="M3482" s="1">
        <f t="shared" si="763"/>
        <v>0</v>
      </c>
      <c r="N3482" s="1" t="str">
        <f t="shared" si="764"/>
        <v>nee</v>
      </c>
      <c r="O3482" s="1">
        <f t="shared" si="765"/>
        <v>0</v>
      </c>
      <c r="P3482">
        <f t="shared" si="766"/>
        <v>0</v>
      </c>
    </row>
    <row r="3483" spans="1:16" x14ac:dyDescent="0.25">
      <c r="A3483" s="16">
        <f t="shared" si="767"/>
        <v>3481</v>
      </c>
      <c r="B3483" s="16">
        <f t="shared" si="756"/>
        <v>58</v>
      </c>
      <c r="C3483" s="1">
        <f t="shared" si="768"/>
        <v>1</v>
      </c>
      <c r="D3483" s="1">
        <f>VLOOKUP(C3483,Uitleg!$H$10:$K$14,2,FALSE)</f>
        <v>0</v>
      </c>
      <c r="E3483" s="1">
        <f>VLOOKUP(C3483,Uitleg!$H$10:$K$14,3,FALSE)</f>
        <v>0</v>
      </c>
      <c r="F3483">
        <f t="shared" si="769"/>
        <v>2</v>
      </c>
      <c r="G3483" s="17">
        <f t="shared" si="757"/>
        <v>57.345974247666703</v>
      </c>
      <c r="H3483" s="1">
        <f t="shared" si="758"/>
        <v>0</v>
      </c>
      <c r="I3483" s="1">
        <f t="shared" si="759"/>
        <v>0</v>
      </c>
      <c r="J3483" s="1">
        <f t="shared" si="760"/>
        <v>0</v>
      </c>
      <c r="K3483" s="1">
        <f t="shared" si="761"/>
        <v>0</v>
      </c>
      <c r="L3483" s="1">
        <f t="shared" si="762"/>
        <v>0</v>
      </c>
      <c r="M3483" s="1">
        <f t="shared" si="763"/>
        <v>0</v>
      </c>
      <c r="N3483" s="1" t="str">
        <f t="shared" si="764"/>
        <v>nee</v>
      </c>
      <c r="O3483" s="1">
        <f t="shared" si="765"/>
        <v>0</v>
      </c>
      <c r="P3483">
        <f t="shared" si="766"/>
        <v>0</v>
      </c>
    </row>
    <row r="3484" spans="1:16" x14ac:dyDescent="0.25">
      <c r="A3484" s="16">
        <f t="shared" si="767"/>
        <v>3482</v>
      </c>
      <c r="B3484" s="16">
        <f t="shared" si="756"/>
        <v>58</v>
      </c>
      <c r="C3484" s="1">
        <f t="shared" si="768"/>
        <v>1</v>
      </c>
      <c r="D3484" s="1">
        <f>VLOOKUP(C3484,Uitleg!$H$10:$K$14,2,FALSE)</f>
        <v>0</v>
      </c>
      <c r="E3484" s="1">
        <f>VLOOKUP(C3484,Uitleg!$H$10:$K$14,3,FALSE)</f>
        <v>0</v>
      </c>
      <c r="F3484">
        <f t="shared" si="769"/>
        <v>3</v>
      </c>
      <c r="G3484" s="17">
        <f t="shared" si="757"/>
        <v>57.136481681032294</v>
      </c>
      <c r="H3484" s="1">
        <f t="shared" si="758"/>
        <v>0</v>
      </c>
      <c r="I3484" s="1">
        <f t="shared" si="759"/>
        <v>0</v>
      </c>
      <c r="J3484" s="1">
        <f t="shared" si="760"/>
        <v>0</v>
      </c>
      <c r="K3484" s="1">
        <f t="shared" si="761"/>
        <v>0</v>
      </c>
      <c r="L3484" s="1">
        <f t="shared" si="762"/>
        <v>0</v>
      </c>
      <c r="M3484" s="1">
        <f t="shared" si="763"/>
        <v>0</v>
      </c>
      <c r="N3484" s="1" t="str">
        <f t="shared" si="764"/>
        <v>nee</v>
      </c>
      <c r="O3484" s="1">
        <f t="shared" si="765"/>
        <v>0</v>
      </c>
      <c r="P3484">
        <f t="shared" si="766"/>
        <v>0</v>
      </c>
    </row>
    <row r="3485" spans="1:16" x14ac:dyDescent="0.25">
      <c r="A3485" s="16">
        <f t="shared" si="767"/>
        <v>3483</v>
      </c>
      <c r="B3485" s="16">
        <f t="shared" si="756"/>
        <v>58</v>
      </c>
      <c r="C3485" s="1">
        <f t="shared" si="768"/>
        <v>1</v>
      </c>
      <c r="D3485" s="1">
        <f>VLOOKUP(C3485,Uitleg!$H$10:$K$14,2,FALSE)</f>
        <v>0</v>
      </c>
      <c r="E3485" s="1">
        <f>VLOOKUP(C3485,Uitleg!$H$10:$K$14,3,FALSE)</f>
        <v>0</v>
      </c>
      <c r="F3485">
        <f t="shared" si="769"/>
        <v>4</v>
      </c>
      <c r="G3485" s="17">
        <f t="shared" si="757"/>
        <v>56.926468629720887</v>
      </c>
      <c r="H3485" s="1">
        <f t="shared" si="758"/>
        <v>0</v>
      </c>
      <c r="I3485" s="1">
        <f t="shared" si="759"/>
        <v>0</v>
      </c>
      <c r="J3485" s="1">
        <f t="shared" si="760"/>
        <v>0</v>
      </c>
      <c r="K3485" s="1">
        <f t="shared" si="761"/>
        <v>0</v>
      </c>
      <c r="L3485" s="1">
        <f t="shared" si="762"/>
        <v>0</v>
      </c>
      <c r="M3485" s="1">
        <f t="shared" si="763"/>
        <v>0</v>
      </c>
      <c r="N3485" s="1" t="str">
        <f t="shared" si="764"/>
        <v>nee</v>
      </c>
      <c r="O3485" s="1">
        <f t="shared" si="765"/>
        <v>0</v>
      </c>
      <c r="P3485">
        <f t="shared" si="766"/>
        <v>0</v>
      </c>
    </row>
    <row r="3486" spans="1:16" x14ac:dyDescent="0.25">
      <c r="A3486" s="16">
        <f t="shared" si="767"/>
        <v>3484</v>
      </c>
      <c r="B3486" s="16">
        <f t="shared" si="756"/>
        <v>58</v>
      </c>
      <c r="C3486" s="1">
        <f t="shared" si="768"/>
        <v>1</v>
      </c>
      <c r="D3486" s="1">
        <f>VLOOKUP(C3486,Uitleg!$H$10:$K$14,2,FALSE)</f>
        <v>0</v>
      </c>
      <c r="E3486" s="1">
        <f>VLOOKUP(C3486,Uitleg!$H$10:$K$14,3,FALSE)</f>
        <v>0</v>
      </c>
      <c r="F3486">
        <f t="shared" si="769"/>
        <v>5</v>
      </c>
      <c r="G3486" s="17">
        <f t="shared" si="757"/>
        <v>56.715941523665961</v>
      </c>
      <c r="H3486" s="1">
        <f t="shared" si="758"/>
        <v>0</v>
      </c>
      <c r="I3486" s="1">
        <f t="shared" si="759"/>
        <v>0</v>
      </c>
      <c r="J3486" s="1">
        <f t="shared" si="760"/>
        <v>0</v>
      </c>
      <c r="K3486" s="1">
        <f t="shared" si="761"/>
        <v>0</v>
      </c>
      <c r="L3486" s="1">
        <f t="shared" si="762"/>
        <v>0</v>
      </c>
      <c r="M3486" s="1">
        <f t="shared" si="763"/>
        <v>0</v>
      </c>
      <c r="N3486" s="1" t="str">
        <f t="shared" si="764"/>
        <v>nee</v>
      </c>
      <c r="O3486" s="1">
        <f t="shared" si="765"/>
        <v>0</v>
      </c>
      <c r="P3486">
        <f t="shared" si="766"/>
        <v>0</v>
      </c>
    </row>
    <row r="3487" spans="1:16" x14ac:dyDescent="0.25">
      <c r="A3487" s="16">
        <f t="shared" si="767"/>
        <v>3485</v>
      </c>
      <c r="B3487" s="16">
        <f t="shared" si="756"/>
        <v>58</v>
      </c>
      <c r="C3487" s="1">
        <f t="shared" si="768"/>
        <v>1</v>
      </c>
      <c r="D3487" s="1">
        <f>VLOOKUP(C3487,Uitleg!$H$10:$K$14,2,FALSE)</f>
        <v>0</v>
      </c>
      <c r="E3487" s="1">
        <f>VLOOKUP(C3487,Uitleg!$H$10:$K$14,3,FALSE)</f>
        <v>0</v>
      </c>
      <c r="F3487">
        <f t="shared" si="769"/>
        <v>6</v>
      </c>
      <c r="G3487" s="17">
        <f t="shared" si="757"/>
        <v>56.504906814319071</v>
      </c>
      <c r="H3487" s="1">
        <f t="shared" si="758"/>
        <v>0</v>
      </c>
      <c r="I3487" s="1">
        <f t="shared" si="759"/>
        <v>0</v>
      </c>
      <c r="J3487" s="1">
        <f t="shared" si="760"/>
        <v>0</v>
      </c>
      <c r="K3487" s="1">
        <f t="shared" si="761"/>
        <v>0</v>
      </c>
      <c r="L3487" s="1">
        <f t="shared" si="762"/>
        <v>0</v>
      </c>
      <c r="M3487" s="1">
        <f t="shared" si="763"/>
        <v>0</v>
      </c>
      <c r="N3487" s="1" t="str">
        <f t="shared" si="764"/>
        <v>nee</v>
      </c>
      <c r="O3487" s="1">
        <f t="shared" si="765"/>
        <v>0</v>
      </c>
      <c r="P3487">
        <f t="shared" si="766"/>
        <v>0</v>
      </c>
    </row>
    <row r="3488" spans="1:16" x14ac:dyDescent="0.25">
      <c r="A3488" s="16">
        <f t="shared" si="767"/>
        <v>3486</v>
      </c>
      <c r="B3488" s="16">
        <f t="shared" si="756"/>
        <v>58</v>
      </c>
      <c r="C3488" s="1">
        <f t="shared" si="768"/>
        <v>1</v>
      </c>
      <c r="D3488" s="1">
        <f>VLOOKUP(C3488,Uitleg!$H$10:$K$14,2,FALSE)</f>
        <v>0</v>
      </c>
      <c r="E3488" s="1">
        <f>VLOOKUP(C3488,Uitleg!$H$10:$K$14,3,FALSE)</f>
        <v>0</v>
      </c>
      <c r="F3488">
        <f t="shared" si="769"/>
        <v>7</v>
      </c>
      <c r="G3488" s="17">
        <f t="shared" si="757"/>
        <v>56.293370974417897</v>
      </c>
      <c r="H3488" s="1">
        <f t="shared" si="758"/>
        <v>0</v>
      </c>
      <c r="I3488" s="1">
        <f t="shared" si="759"/>
        <v>0</v>
      </c>
      <c r="J3488" s="1">
        <f t="shared" si="760"/>
        <v>0</v>
      </c>
      <c r="K3488" s="1">
        <f t="shared" si="761"/>
        <v>0</v>
      </c>
      <c r="L3488" s="1">
        <f t="shared" si="762"/>
        <v>0</v>
      </c>
      <c r="M3488" s="1">
        <f t="shared" si="763"/>
        <v>0</v>
      </c>
      <c r="N3488" s="1" t="str">
        <f t="shared" si="764"/>
        <v>nee</v>
      </c>
      <c r="O3488" s="1">
        <f t="shared" si="765"/>
        <v>0</v>
      </c>
      <c r="P3488">
        <f t="shared" si="766"/>
        <v>0</v>
      </c>
    </row>
    <row r="3489" spans="1:16" x14ac:dyDescent="0.25">
      <c r="A3489" s="16">
        <f t="shared" si="767"/>
        <v>3487</v>
      </c>
      <c r="B3489" s="16">
        <f t="shared" si="756"/>
        <v>58</v>
      </c>
      <c r="C3489" s="1">
        <f t="shared" si="768"/>
        <v>1</v>
      </c>
      <c r="D3489" s="1">
        <f>VLOOKUP(C3489,Uitleg!$H$10:$K$14,2,FALSE)</f>
        <v>0</v>
      </c>
      <c r="E3489" s="1">
        <f>VLOOKUP(C3489,Uitleg!$H$10:$K$14,3,FALSE)</f>
        <v>0</v>
      </c>
      <c r="F3489">
        <f t="shared" si="769"/>
        <v>8</v>
      </c>
      <c r="G3489" s="17">
        <f t="shared" si="757"/>
        <v>56.081340497752755</v>
      </c>
      <c r="H3489" s="1">
        <f t="shared" si="758"/>
        <v>0</v>
      </c>
      <c r="I3489" s="1">
        <f t="shared" si="759"/>
        <v>0</v>
      </c>
      <c r="J3489" s="1">
        <f t="shared" si="760"/>
        <v>0</v>
      </c>
      <c r="K3489" s="1">
        <f t="shared" si="761"/>
        <v>0</v>
      </c>
      <c r="L3489" s="1">
        <f t="shared" si="762"/>
        <v>0</v>
      </c>
      <c r="M3489" s="1">
        <f t="shared" si="763"/>
        <v>0</v>
      </c>
      <c r="N3489" s="1" t="str">
        <f t="shared" si="764"/>
        <v>nee</v>
      </c>
      <c r="O3489" s="1">
        <f t="shared" si="765"/>
        <v>0</v>
      </c>
      <c r="P3489">
        <f t="shared" si="766"/>
        <v>0</v>
      </c>
    </row>
    <row r="3490" spans="1:16" x14ac:dyDescent="0.25">
      <c r="A3490" s="16">
        <f t="shared" si="767"/>
        <v>3488</v>
      </c>
      <c r="B3490" s="16">
        <f t="shared" si="756"/>
        <v>58</v>
      </c>
      <c r="C3490" s="1">
        <f t="shared" si="768"/>
        <v>1</v>
      </c>
      <c r="D3490" s="1">
        <f>VLOOKUP(C3490,Uitleg!$H$10:$K$14,2,FALSE)</f>
        <v>0</v>
      </c>
      <c r="E3490" s="1">
        <f>VLOOKUP(C3490,Uitleg!$H$10:$K$14,3,FALSE)</f>
        <v>0</v>
      </c>
      <c r="F3490">
        <f t="shared" si="769"/>
        <v>9</v>
      </c>
      <c r="G3490" s="17">
        <f t="shared" si="757"/>
        <v>55.86882189893236</v>
      </c>
      <c r="H3490" s="1">
        <f t="shared" si="758"/>
        <v>0</v>
      </c>
      <c r="I3490" s="1">
        <f t="shared" si="759"/>
        <v>0</v>
      </c>
      <c r="J3490" s="1">
        <f t="shared" si="760"/>
        <v>0</v>
      </c>
      <c r="K3490" s="1">
        <f t="shared" si="761"/>
        <v>0</v>
      </c>
      <c r="L3490" s="1">
        <f t="shared" si="762"/>
        <v>0</v>
      </c>
      <c r="M3490" s="1">
        <f t="shared" si="763"/>
        <v>0</v>
      </c>
      <c r="N3490" s="1" t="str">
        <f t="shared" si="764"/>
        <v>nee</v>
      </c>
      <c r="O3490" s="1">
        <f t="shared" si="765"/>
        <v>0</v>
      </c>
      <c r="P3490">
        <f t="shared" si="766"/>
        <v>0</v>
      </c>
    </row>
    <row r="3491" spans="1:16" x14ac:dyDescent="0.25">
      <c r="A3491" s="16">
        <f t="shared" si="767"/>
        <v>3489</v>
      </c>
      <c r="B3491" s="16">
        <f t="shared" si="756"/>
        <v>58</v>
      </c>
      <c r="C3491" s="1">
        <f t="shared" si="768"/>
        <v>1</v>
      </c>
      <c r="D3491" s="1">
        <f>VLOOKUP(C3491,Uitleg!$H$10:$K$14,2,FALSE)</f>
        <v>0</v>
      </c>
      <c r="E3491" s="1">
        <f>VLOOKUP(C3491,Uitleg!$H$10:$K$14,3,FALSE)</f>
        <v>0</v>
      </c>
      <c r="F3491">
        <f t="shared" si="769"/>
        <v>10</v>
      </c>
      <c r="G3491" s="17">
        <f t="shared" si="757"/>
        <v>55.655821713148825</v>
      </c>
      <c r="H3491" s="1">
        <f t="shared" si="758"/>
        <v>0</v>
      </c>
      <c r="I3491" s="1">
        <f t="shared" si="759"/>
        <v>0</v>
      </c>
      <c r="J3491" s="1">
        <f t="shared" si="760"/>
        <v>0</v>
      </c>
      <c r="K3491" s="1">
        <f t="shared" si="761"/>
        <v>0</v>
      </c>
      <c r="L3491" s="1">
        <f t="shared" si="762"/>
        <v>0</v>
      </c>
      <c r="M3491" s="1">
        <f t="shared" si="763"/>
        <v>0</v>
      </c>
      <c r="N3491" s="1" t="str">
        <f t="shared" si="764"/>
        <v>nee</v>
      </c>
      <c r="O3491" s="1">
        <f t="shared" si="765"/>
        <v>0</v>
      </c>
      <c r="P3491">
        <f t="shared" si="766"/>
        <v>0</v>
      </c>
    </row>
    <row r="3492" spans="1:16" x14ac:dyDescent="0.25">
      <c r="A3492" s="16">
        <f t="shared" si="767"/>
        <v>3490</v>
      </c>
      <c r="B3492" s="16">
        <f t="shared" si="756"/>
        <v>58</v>
      </c>
      <c r="C3492" s="1">
        <f t="shared" si="768"/>
        <v>1</v>
      </c>
      <c r="D3492" s="1">
        <f>VLOOKUP(C3492,Uitleg!$H$10:$K$14,2,FALSE)</f>
        <v>0</v>
      </c>
      <c r="E3492" s="1">
        <f>VLOOKUP(C3492,Uitleg!$H$10:$K$14,3,FALSE)</f>
        <v>0</v>
      </c>
      <c r="F3492">
        <f t="shared" si="769"/>
        <v>11</v>
      </c>
      <c r="G3492" s="17">
        <f t="shared" si="757"/>
        <v>55.442346495942218</v>
      </c>
      <c r="H3492" s="1">
        <f t="shared" si="758"/>
        <v>0</v>
      </c>
      <c r="I3492" s="1">
        <f t="shared" si="759"/>
        <v>0</v>
      </c>
      <c r="J3492" s="1">
        <f t="shared" si="760"/>
        <v>0</v>
      </c>
      <c r="K3492" s="1">
        <f t="shared" si="761"/>
        <v>0</v>
      </c>
      <c r="L3492" s="1">
        <f t="shared" si="762"/>
        <v>0</v>
      </c>
      <c r="M3492" s="1">
        <f t="shared" si="763"/>
        <v>0</v>
      </c>
      <c r="N3492" s="1" t="str">
        <f t="shared" si="764"/>
        <v>nee</v>
      </c>
      <c r="O3492" s="1">
        <f t="shared" si="765"/>
        <v>0</v>
      </c>
      <c r="P3492">
        <f t="shared" si="766"/>
        <v>0</v>
      </c>
    </row>
    <row r="3493" spans="1:16" x14ac:dyDescent="0.25">
      <c r="A3493" s="16">
        <f t="shared" si="767"/>
        <v>3491</v>
      </c>
      <c r="B3493" s="16">
        <f t="shared" si="756"/>
        <v>58</v>
      </c>
      <c r="C3493" s="1">
        <f t="shared" si="768"/>
        <v>1</v>
      </c>
      <c r="D3493" s="1">
        <f>VLOOKUP(C3493,Uitleg!$H$10:$K$14,2,FALSE)</f>
        <v>0</v>
      </c>
      <c r="E3493" s="1">
        <f>VLOOKUP(C3493,Uitleg!$H$10:$K$14,3,FALSE)</f>
        <v>0</v>
      </c>
      <c r="F3493">
        <f t="shared" si="769"/>
        <v>12</v>
      </c>
      <c r="G3493" s="17">
        <f t="shared" si="757"/>
        <v>55.228402822963815</v>
      </c>
      <c r="H3493" s="1">
        <f t="shared" si="758"/>
        <v>0</v>
      </c>
      <c r="I3493" s="1">
        <f t="shared" si="759"/>
        <v>0</v>
      </c>
      <c r="J3493" s="1">
        <f t="shared" si="760"/>
        <v>0</v>
      </c>
      <c r="K3493" s="1">
        <f t="shared" si="761"/>
        <v>0</v>
      </c>
      <c r="L3493" s="1">
        <f t="shared" si="762"/>
        <v>0</v>
      </c>
      <c r="M3493" s="1">
        <f t="shared" si="763"/>
        <v>0</v>
      </c>
      <c r="N3493" s="1" t="str">
        <f t="shared" si="764"/>
        <v>nee</v>
      </c>
      <c r="O3493" s="1">
        <f t="shared" si="765"/>
        <v>0</v>
      </c>
      <c r="P3493">
        <f t="shared" si="766"/>
        <v>0</v>
      </c>
    </row>
    <row r="3494" spans="1:16" x14ac:dyDescent="0.25">
      <c r="A3494" s="16">
        <f t="shared" si="767"/>
        <v>3492</v>
      </c>
      <c r="B3494" s="16">
        <f t="shared" si="756"/>
        <v>58</v>
      </c>
      <c r="C3494" s="1">
        <f t="shared" si="768"/>
        <v>1</v>
      </c>
      <c r="D3494" s="1">
        <f>VLOOKUP(C3494,Uitleg!$H$10:$K$14,2,FALSE)</f>
        <v>0</v>
      </c>
      <c r="E3494" s="1">
        <f>VLOOKUP(C3494,Uitleg!$H$10:$K$14,3,FALSE)</f>
        <v>0</v>
      </c>
      <c r="F3494">
        <f t="shared" si="769"/>
        <v>13</v>
      </c>
      <c r="G3494" s="17">
        <f t="shared" si="757"/>
        <v>55.013997289739031</v>
      </c>
      <c r="H3494" s="1">
        <f t="shared" si="758"/>
        <v>1</v>
      </c>
      <c r="I3494" s="1">
        <f t="shared" si="759"/>
        <v>0</v>
      </c>
      <c r="J3494" s="1">
        <f t="shared" si="760"/>
        <v>0</v>
      </c>
      <c r="K3494" s="1">
        <f t="shared" si="761"/>
        <v>0</v>
      </c>
      <c r="L3494" s="1">
        <f t="shared" si="762"/>
        <v>0</v>
      </c>
      <c r="M3494" s="1">
        <f t="shared" si="763"/>
        <v>0</v>
      </c>
      <c r="N3494" s="1" t="str">
        <f t="shared" si="764"/>
        <v>JA</v>
      </c>
      <c r="O3494" s="1">
        <f t="shared" si="765"/>
        <v>2</v>
      </c>
      <c r="P3494">
        <f t="shared" si="766"/>
        <v>0</v>
      </c>
    </row>
    <row r="3495" spans="1:16" x14ac:dyDescent="0.25">
      <c r="A3495" s="16">
        <f t="shared" si="767"/>
        <v>3493</v>
      </c>
      <c r="B3495" s="16">
        <f t="shared" si="756"/>
        <v>58</v>
      </c>
      <c r="C3495" s="1">
        <f t="shared" si="768"/>
        <v>2</v>
      </c>
      <c r="D3495" s="1">
        <f>VLOOKUP(C3495,Uitleg!$H$10:$K$14,2,FALSE)</f>
        <v>0</v>
      </c>
      <c r="E3495" s="1">
        <f>VLOOKUP(C3495,Uitleg!$H$10:$K$14,3,FALSE)</f>
        <v>1</v>
      </c>
      <c r="F3495">
        <f t="shared" si="769"/>
        <v>0</v>
      </c>
      <c r="G3495" s="17">
        <f t="shared" si="757"/>
        <v>54.799136511428813</v>
      </c>
      <c r="H3495" s="1">
        <f t="shared" si="758"/>
        <v>0</v>
      </c>
      <c r="I3495" s="1">
        <f t="shared" si="759"/>
        <v>0</v>
      </c>
      <c r="J3495" s="1">
        <f t="shared" si="760"/>
        <v>0</v>
      </c>
      <c r="K3495" s="1">
        <f t="shared" si="761"/>
        <v>0</v>
      </c>
      <c r="L3495" s="1">
        <f t="shared" si="762"/>
        <v>0</v>
      </c>
      <c r="M3495" s="1">
        <f t="shared" si="763"/>
        <v>0</v>
      </c>
      <c r="N3495" s="1" t="str">
        <f t="shared" si="764"/>
        <v>nee</v>
      </c>
      <c r="O3495" s="1">
        <f t="shared" si="765"/>
        <v>0</v>
      </c>
      <c r="P3495">
        <f t="shared" si="766"/>
        <v>50</v>
      </c>
    </row>
    <row r="3496" spans="1:16" x14ac:dyDescent="0.25">
      <c r="A3496" s="16">
        <f t="shared" si="767"/>
        <v>3494</v>
      </c>
      <c r="B3496" s="16">
        <f t="shared" si="756"/>
        <v>58</v>
      </c>
      <c r="C3496" s="1">
        <f t="shared" si="768"/>
        <v>2</v>
      </c>
      <c r="D3496" s="1">
        <f>VLOOKUP(C3496,Uitleg!$H$10:$K$14,2,FALSE)</f>
        <v>0</v>
      </c>
      <c r="E3496" s="1">
        <f>VLOOKUP(C3496,Uitleg!$H$10:$K$14,3,FALSE)</f>
        <v>1</v>
      </c>
      <c r="F3496">
        <f t="shared" si="769"/>
        <v>1</v>
      </c>
      <c r="G3496" s="17">
        <f t="shared" si="757"/>
        <v>54.58382712259143</v>
      </c>
      <c r="H3496" s="1">
        <f t="shared" si="758"/>
        <v>0</v>
      </c>
      <c r="I3496" s="1">
        <f t="shared" si="759"/>
        <v>0</v>
      </c>
      <c r="J3496" s="1">
        <f t="shared" si="760"/>
        <v>0</v>
      </c>
      <c r="K3496" s="1">
        <f t="shared" si="761"/>
        <v>0</v>
      </c>
      <c r="L3496" s="1">
        <f t="shared" si="762"/>
        <v>0</v>
      </c>
      <c r="M3496" s="1">
        <f t="shared" si="763"/>
        <v>0</v>
      </c>
      <c r="N3496" s="1" t="str">
        <f t="shared" si="764"/>
        <v>nee</v>
      </c>
      <c r="O3496" s="1">
        <f t="shared" si="765"/>
        <v>0</v>
      </c>
      <c r="P3496">
        <f t="shared" si="766"/>
        <v>50</v>
      </c>
    </row>
    <row r="3497" spans="1:16" x14ac:dyDescent="0.25">
      <c r="A3497" s="16">
        <f t="shared" si="767"/>
        <v>3495</v>
      </c>
      <c r="B3497" s="16">
        <f t="shared" si="756"/>
        <v>58</v>
      </c>
      <c r="C3497" s="1">
        <f t="shared" si="768"/>
        <v>2</v>
      </c>
      <c r="D3497" s="1">
        <f>VLOOKUP(C3497,Uitleg!$H$10:$K$14,2,FALSE)</f>
        <v>0</v>
      </c>
      <c r="E3497" s="1">
        <f>VLOOKUP(C3497,Uitleg!$H$10:$K$14,3,FALSE)</f>
        <v>1</v>
      </c>
      <c r="F3497">
        <f t="shared" si="769"/>
        <v>2</v>
      </c>
      <c r="G3497" s="17">
        <f t="shared" si="757"/>
        <v>54.368075776942668</v>
      </c>
      <c r="H3497" s="1">
        <f t="shared" si="758"/>
        <v>0</v>
      </c>
      <c r="I3497" s="1">
        <f t="shared" si="759"/>
        <v>0</v>
      </c>
      <c r="J3497" s="1">
        <f t="shared" si="760"/>
        <v>0</v>
      </c>
      <c r="K3497" s="1">
        <f t="shared" si="761"/>
        <v>0</v>
      </c>
      <c r="L3497" s="1">
        <f t="shared" si="762"/>
        <v>0</v>
      </c>
      <c r="M3497" s="1">
        <f t="shared" si="763"/>
        <v>0</v>
      </c>
      <c r="N3497" s="1" t="str">
        <f t="shared" si="764"/>
        <v>nee</v>
      </c>
      <c r="O3497" s="1">
        <f t="shared" si="765"/>
        <v>0</v>
      </c>
      <c r="P3497">
        <f t="shared" si="766"/>
        <v>50</v>
      </c>
    </row>
    <row r="3498" spans="1:16" x14ac:dyDescent="0.25">
      <c r="A3498" s="16">
        <f t="shared" si="767"/>
        <v>3496</v>
      </c>
      <c r="B3498" s="16">
        <f t="shared" si="756"/>
        <v>58</v>
      </c>
      <c r="C3498" s="1">
        <f t="shared" si="768"/>
        <v>2</v>
      </c>
      <c r="D3498" s="1">
        <f>VLOOKUP(C3498,Uitleg!$H$10:$K$14,2,FALSE)</f>
        <v>0</v>
      </c>
      <c r="E3498" s="1">
        <f>VLOOKUP(C3498,Uitleg!$H$10:$K$14,3,FALSE)</f>
        <v>1</v>
      </c>
      <c r="F3498">
        <f t="shared" si="769"/>
        <v>3</v>
      </c>
      <c r="G3498" s="17">
        <f t="shared" si="757"/>
        <v>54.151889147115305</v>
      </c>
      <c r="H3498" s="1">
        <f t="shared" si="758"/>
        <v>0</v>
      </c>
      <c r="I3498" s="1">
        <f t="shared" si="759"/>
        <v>0</v>
      </c>
      <c r="J3498" s="1">
        <f t="shared" si="760"/>
        <v>0</v>
      </c>
      <c r="K3498" s="1">
        <f t="shared" si="761"/>
        <v>0</v>
      </c>
      <c r="L3498" s="1">
        <f t="shared" si="762"/>
        <v>0</v>
      </c>
      <c r="M3498" s="1">
        <f t="shared" si="763"/>
        <v>0</v>
      </c>
      <c r="N3498" s="1" t="str">
        <f t="shared" si="764"/>
        <v>nee</v>
      </c>
      <c r="O3498" s="1">
        <f t="shared" si="765"/>
        <v>0</v>
      </c>
      <c r="P3498">
        <f t="shared" si="766"/>
        <v>50</v>
      </c>
    </row>
    <row r="3499" spans="1:16" x14ac:dyDescent="0.25">
      <c r="A3499" s="16">
        <f t="shared" si="767"/>
        <v>3497</v>
      </c>
      <c r="B3499" s="16">
        <f t="shared" si="756"/>
        <v>58</v>
      </c>
      <c r="C3499" s="1">
        <f t="shared" si="768"/>
        <v>2</v>
      </c>
      <c r="D3499" s="1">
        <f>VLOOKUP(C3499,Uitleg!$H$10:$K$14,2,FALSE)</f>
        <v>0</v>
      </c>
      <c r="E3499" s="1">
        <f>VLOOKUP(C3499,Uitleg!$H$10:$K$14,3,FALSE)</f>
        <v>1</v>
      </c>
      <c r="F3499">
        <f t="shared" si="769"/>
        <v>4</v>
      </c>
      <c r="G3499" s="17">
        <f t="shared" si="757"/>
        <v>53.935273924418432</v>
      </c>
      <c r="H3499" s="1">
        <f t="shared" si="758"/>
        <v>0</v>
      </c>
      <c r="I3499" s="1">
        <f t="shared" si="759"/>
        <v>1</v>
      </c>
      <c r="J3499" s="1">
        <f t="shared" si="760"/>
        <v>0</v>
      </c>
      <c r="K3499" s="1">
        <f t="shared" si="761"/>
        <v>0</v>
      </c>
      <c r="L3499" s="1">
        <f t="shared" si="762"/>
        <v>0</v>
      </c>
      <c r="M3499" s="1">
        <f t="shared" si="763"/>
        <v>0</v>
      </c>
      <c r="N3499" s="1" t="str">
        <f t="shared" si="764"/>
        <v>JA</v>
      </c>
      <c r="O3499" s="1">
        <f t="shared" si="765"/>
        <v>3</v>
      </c>
      <c r="P3499">
        <f t="shared" si="766"/>
        <v>50</v>
      </c>
    </row>
    <row r="3500" spans="1:16" x14ac:dyDescent="0.25">
      <c r="A3500" s="16">
        <f t="shared" si="767"/>
        <v>3498</v>
      </c>
      <c r="B3500" s="16">
        <f t="shared" si="756"/>
        <v>58</v>
      </c>
      <c r="C3500" s="1">
        <f t="shared" si="768"/>
        <v>3</v>
      </c>
      <c r="D3500" s="1">
        <f>VLOOKUP(C3500,Uitleg!$H$10:$K$14,2,FALSE)</f>
        <v>0</v>
      </c>
      <c r="E3500" s="1">
        <f>VLOOKUP(C3500,Uitleg!$H$10:$K$14,3,FALSE)</f>
        <v>0</v>
      </c>
      <c r="F3500">
        <f t="shared" si="769"/>
        <v>0</v>
      </c>
      <c r="G3500" s="17">
        <f t="shared" si="757"/>
        <v>53.718236818595038</v>
      </c>
      <c r="H3500" s="1">
        <f t="shared" si="758"/>
        <v>0</v>
      </c>
      <c r="I3500" s="1">
        <f t="shared" si="759"/>
        <v>0</v>
      </c>
      <c r="J3500" s="1">
        <f t="shared" si="760"/>
        <v>0</v>
      </c>
      <c r="K3500" s="1">
        <f t="shared" si="761"/>
        <v>0</v>
      </c>
      <c r="L3500" s="1">
        <f t="shared" si="762"/>
        <v>0</v>
      </c>
      <c r="M3500" s="1">
        <f t="shared" si="763"/>
        <v>0</v>
      </c>
      <c r="N3500" s="1" t="str">
        <f t="shared" si="764"/>
        <v>nee</v>
      </c>
      <c r="O3500" s="1">
        <f t="shared" si="765"/>
        <v>0</v>
      </c>
      <c r="P3500">
        <f t="shared" si="766"/>
        <v>0</v>
      </c>
    </row>
    <row r="3501" spans="1:16" x14ac:dyDescent="0.25">
      <c r="A3501" s="16">
        <f t="shared" si="767"/>
        <v>3499</v>
      </c>
      <c r="B3501" s="16">
        <f t="shared" si="756"/>
        <v>58</v>
      </c>
      <c r="C3501" s="1">
        <f t="shared" si="768"/>
        <v>3</v>
      </c>
      <c r="D3501" s="1">
        <f>VLOOKUP(C3501,Uitleg!$H$10:$K$14,2,FALSE)</f>
        <v>0</v>
      </c>
      <c r="E3501" s="1">
        <f>VLOOKUP(C3501,Uitleg!$H$10:$K$14,3,FALSE)</f>
        <v>0</v>
      </c>
      <c r="F3501">
        <f t="shared" si="769"/>
        <v>1</v>
      </c>
      <c r="G3501" s="17">
        <f t="shared" si="757"/>
        <v>53.500784557580189</v>
      </c>
      <c r="H3501" s="1">
        <f t="shared" si="758"/>
        <v>0</v>
      </c>
      <c r="I3501" s="1">
        <f t="shared" si="759"/>
        <v>0</v>
      </c>
      <c r="J3501" s="1">
        <f t="shared" si="760"/>
        <v>0</v>
      </c>
      <c r="K3501" s="1">
        <f t="shared" si="761"/>
        <v>0</v>
      </c>
      <c r="L3501" s="1">
        <f t="shared" si="762"/>
        <v>0</v>
      </c>
      <c r="M3501" s="1">
        <f t="shared" si="763"/>
        <v>0</v>
      </c>
      <c r="N3501" s="1" t="str">
        <f t="shared" si="764"/>
        <v>nee</v>
      </c>
      <c r="O3501" s="1">
        <f t="shared" si="765"/>
        <v>0</v>
      </c>
      <c r="P3501">
        <f t="shared" si="766"/>
        <v>0</v>
      </c>
    </row>
    <row r="3502" spans="1:16" x14ac:dyDescent="0.25">
      <c r="A3502" s="16">
        <f t="shared" si="767"/>
        <v>3500</v>
      </c>
      <c r="B3502" s="16">
        <f t="shared" si="756"/>
        <v>58</v>
      </c>
      <c r="C3502" s="1">
        <f t="shared" si="768"/>
        <v>3</v>
      </c>
      <c r="D3502" s="1">
        <f>VLOOKUP(C3502,Uitleg!$H$10:$K$14,2,FALSE)</f>
        <v>0</v>
      </c>
      <c r="E3502" s="1">
        <f>VLOOKUP(C3502,Uitleg!$H$10:$K$14,3,FALSE)</f>
        <v>0</v>
      </c>
      <c r="F3502">
        <f t="shared" si="769"/>
        <v>2</v>
      </c>
      <c r="G3502" s="17">
        <f t="shared" si="757"/>
        <v>53.282923887257482</v>
      </c>
      <c r="H3502" s="1">
        <f t="shared" si="758"/>
        <v>0</v>
      </c>
      <c r="I3502" s="1">
        <f t="shared" si="759"/>
        <v>0</v>
      </c>
      <c r="J3502" s="1">
        <f t="shared" si="760"/>
        <v>0</v>
      </c>
      <c r="K3502" s="1">
        <f t="shared" si="761"/>
        <v>0</v>
      </c>
      <c r="L3502" s="1">
        <f t="shared" si="762"/>
        <v>0</v>
      </c>
      <c r="M3502" s="1">
        <f t="shared" si="763"/>
        <v>0</v>
      </c>
      <c r="N3502" s="1" t="str">
        <f t="shared" si="764"/>
        <v>nee</v>
      </c>
      <c r="O3502" s="1">
        <f t="shared" si="765"/>
        <v>0</v>
      </c>
      <c r="P3502">
        <f t="shared" si="766"/>
        <v>0</v>
      </c>
    </row>
    <row r="3503" spans="1:16" x14ac:dyDescent="0.25">
      <c r="A3503" s="16">
        <f t="shared" si="767"/>
        <v>3501</v>
      </c>
      <c r="B3503" s="16">
        <f t="shared" si="756"/>
        <v>58</v>
      </c>
      <c r="C3503" s="1">
        <f t="shared" si="768"/>
        <v>3</v>
      </c>
      <c r="D3503" s="1">
        <f>VLOOKUP(C3503,Uitleg!$H$10:$K$14,2,FALSE)</f>
        <v>0</v>
      </c>
      <c r="E3503" s="1">
        <f>VLOOKUP(C3503,Uitleg!$H$10:$K$14,3,FALSE)</f>
        <v>0</v>
      </c>
      <c r="F3503">
        <f t="shared" si="769"/>
        <v>3</v>
      </c>
      <c r="G3503" s="17">
        <f t="shared" si="757"/>
        <v>53.064661571215169</v>
      </c>
      <c r="H3503" s="1">
        <f t="shared" si="758"/>
        <v>0</v>
      </c>
      <c r="I3503" s="1">
        <f t="shared" si="759"/>
        <v>0</v>
      </c>
      <c r="J3503" s="1">
        <f t="shared" si="760"/>
        <v>0</v>
      </c>
      <c r="K3503" s="1">
        <f t="shared" si="761"/>
        <v>0</v>
      </c>
      <c r="L3503" s="1">
        <f t="shared" si="762"/>
        <v>0</v>
      </c>
      <c r="M3503" s="1">
        <f t="shared" si="763"/>
        <v>0</v>
      </c>
      <c r="N3503" s="1" t="str">
        <f t="shared" si="764"/>
        <v>nee</v>
      </c>
      <c r="O3503" s="1">
        <f t="shared" si="765"/>
        <v>0</v>
      </c>
      <c r="P3503">
        <f t="shared" si="766"/>
        <v>0</v>
      </c>
    </row>
    <row r="3504" spans="1:16" x14ac:dyDescent="0.25">
      <c r="A3504" s="16">
        <f t="shared" si="767"/>
        <v>3502</v>
      </c>
      <c r="B3504" s="16">
        <f t="shared" si="756"/>
        <v>58</v>
      </c>
      <c r="C3504" s="1">
        <f t="shared" si="768"/>
        <v>3</v>
      </c>
      <c r="D3504" s="1">
        <f>VLOOKUP(C3504,Uitleg!$H$10:$K$14,2,FALSE)</f>
        <v>0</v>
      </c>
      <c r="E3504" s="1">
        <f>VLOOKUP(C3504,Uitleg!$H$10:$K$14,3,FALSE)</f>
        <v>0</v>
      </c>
      <c r="F3504">
        <f t="shared" si="769"/>
        <v>4</v>
      </c>
      <c r="G3504" s="17">
        <f t="shared" si="757"/>
        <v>52.846004390501349</v>
      </c>
      <c r="H3504" s="1">
        <f t="shared" si="758"/>
        <v>0</v>
      </c>
      <c r="I3504" s="1">
        <f t="shared" si="759"/>
        <v>0</v>
      </c>
      <c r="J3504" s="1">
        <f t="shared" si="760"/>
        <v>0</v>
      </c>
      <c r="K3504" s="1">
        <f t="shared" si="761"/>
        <v>0</v>
      </c>
      <c r="L3504" s="1">
        <f t="shared" si="762"/>
        <v>0</v>
      </c>
      <c r="M3504" s="1">
        <f t="shared" si="763"/>
        <v>0</v>
      </c>
      <c r="N3504" s="1" t="str">
        <f t="shared" si="764"/>
        <v>nee</v>
      </c>
      <c r="O3504" s="1">
        <f t="shared" si="765"/>
        <v>0</v>
      </c>
      <c r="P3504">
        <f t="shared" si="766"/>
        <v>0</v>
      </c>
    </row>
    <row r="3505" spans="1:16" x14ac:dyDescent="0.25">
      <c r="A3505" s="16">
        <f t="shared" si="767"/>
        <v>3503</v>
      </c>
      <c r="B3505" s="16">
        <f t="shared" si="756"/>
        <v>58</v>
      </c>
      <c r="C3505" s="1">
        <f t="shared" si="768"/>
        <v>3</v>
      </c>
      <c r="D3505" s="1">
        <f>VLOOKUP(C3505,Uitleg!$H$10:$K$14,2,FALSE)</f>
        <v>0</v>
      </c>
      <c r="E3505" s="1">
        <f>VLOOKUP(C3505,Uitleg!$H$10:$K$14,3,FALSE)</f>
        <v>0</v>
      </c>
      <c r="F3505">
        <f t="shared" si="769"/>
        <v>5</v>
      </c>
      <c r="G3505" s="17">
        <f t="shared" si="757"/>
        <v>52.626959143379082</v>
      </c>
      <c r="H3505" s="1">
        <f t="shared" si="758"/>
        <v>0</v>
      </c>
      <c r="I3505" s="1">
        <f t="shared" si="759"/>
        <v>0</v>
      </c>
      <c r="J3505" s="1">
        <f t="shared" si="760"/>
        <v>0</v>
      </c>
      <c r="K3505" s="1">
        <f t="shared" si="761"/>
        <v>0</v>
      </c>
      <c r="L3505" s="1">
        <f t="shared" si="762"/>
        <v>0</v>
      </c>
      <c r="M3505" s="1">
        <f t="shared" si="763"/>
        <v>0</v>
      </c>
      <c r="N3505" s="1" t="str">
        <f t="shared" si="764"/>
        <v>nee</v>
      </c>
      <c r="O3505" s="1">
        <f t="shared" si="765"/>
        <v>0</v>
      </c>
      <c r="P3505">
        <f t="shared" si="766"/>
        <v>0</v>
      </c>
    </row>
    <row r="3506" spans="1:16" x14ac:dyDescent="0.25">
      <c r="A3506" s="16">
        <f t="shared" si="767"/>
        <v>3504</v>
      </c>
      <c r="B3506" s="16">
        <f t="shared" si="756"/>
        <v>58</v>
      </c>
      <c r="C3506" s="1">
        <f t="shared" si="768"/>
        <v>3</v>
      </c>
      <c r="D3506" s="1">
        <f>VLOOKUP(C3506,Uitleg!$H$10:$K$14,2,FALSE)</f>
        <v>0</v>
      </c>
      <c r="E3506" s="1">
        <f>VLOOKUP(C3506,Uitleg!$H$10:$K$14,3,FALSE)</f>
        <v>0</v>
      </c>
      <c r="F3506">
        <f t="shared" si="769"/>
        <v>6</v>
      </c>
      <c r="G3506" s="17">
        <f t="shared" si="757"/>
        <v>52.407532645080124</v>
      </c>
      <c r="H3506" s="1">
        <f t="shared" si="758"/>
        <v>0</v>
      </c>
      <c r="I3506" s="1">
        <f t="shared" si="759"/>
        <v>0</v>
      </c>
      <c r="J3506" s="1">
        <f t="shared" si="760"/>
        <v>0</v>
      </c>
      <c r="K3506" s="1">
        <f t="shared" si="761"/>
        <v>0</v>
      </c>
      <c r="L3506" s="1">
        <f t="shared" si="762"/>
        <v>0</v>
      </c>
      <c r="M3506" s="1">
        <f t="shared" si="763"/>
        <v>0</v>
      </c>
      <c r="N3506" s="1" t="str">
        <f t="shared" si="764"/>
        <v>nee</v>
      </c>
      <c r="O3506" s="1">
        <f t="shared" si="765"/>
        <v>0</v>
      </c>
      <c r="P3506">
        <f t="shared" si="766"/>
        <v>0</v>
      </c>
    </row>
    <row r="3507" spans="1:16" x14ac:dyDescent="0.25">
      <c r="A3507" s="16">
        <f t="shared" si="767"/>
        <v>3505</v>
      </c>
      <c r="B3507" s="16">
        <f t="shared" si="756"/>
        <v>58</v>
      </c>
      <c r="C3507" s="1">
        <f t="shared" si="768"/>
        <v>3</v>
      </c>
      <c r="D3507" s="1">
        <f>VLOOKUP(C3507,Uitleg!$H$10:$K$14,2,FALSE)</f>
        <v>0</v>
      </c>
      <c r="E3507" s="1">
        <f>VLOOKUP(C3507,Uitleg!$H$10:$K$14,3,FALSE)</f>
        <v>0</v>
      </c>
      <c r="F3507">
        <f t="shared" si="769"/>
        <v>7</v>
      </c>
      <c r="G3507" s="17">
        <f t="shared" si="757"/>
        <v>52.187731727558621</v>
      </c>
      <c r="H3507" s="1">
        <f t="shared" si="758"/>
        <v>0</v>
      </c>
      <c r="I3507" s="1">
        <f t="shared" si="759"/>
        <v>0</v>
      </c>
      <c r="J3507" s="1">
        <f t="shared" si="760"/>
        <v>0</v>
      </c>
      <c r="K3507" s="1">
        <f t="shared" si="761"/>
        <v>0</v>
      </c>
      <c r="L3507" s="1">
        <f t="shared" si="762"/>
        <v>0</v>
      </c>
      <c r="M3507" s="1">
        <f t="shared" si="763"/>
        <v>0</v>
      </c>
      <c r="N3507" s="1" t="str">
        <f t="shared" si="764"/>
        <v>nee</v>
      </c>
      <c r="O3507" s="1">
        <f t="shared" si="765"/>
        <v>0</v>
      </c>
      <c r="P3507">
        <f t="shared" si="766"/>
        <v>0</v>
      </c>
    </row>
    <row r="3508" spans="1:16" x14ac:dyDescent="0.25">
      <c r="A3508" s="16">
        <f t="shared" si="767"/>
        <v>3506</v>
      </c>
      <c r="B3508" s="16">
        <f t="shared" si="756"/>
        <v>58</v>
      </c>
      <c r="C3508" s="1">
        <f t="shared" si="768"/>
        <v>3</v>
      </c>
      <c r="D3508" s="1">
        <f>VLOOKUP(C3508,Uitleg!$H$10:$K$14,2,FALSE)</f>
        <v>0</v>
      </c>
      <c r="E3508" s="1">
        <f>VLOOKUP(C3508,Uitleg!$H$10:$K$14,3,FALSE)</f>
        <v>0</v>
      </c>
      <c r="F3508">
        <f t="shared" si="769"/>
        <v>8</v>
      </c>
      <c r="G3508" s="17">
        <f t="shared" si="757"/>
        <v>51.967563239243162</v>
      </c>
      <c r="H3508" s="1">
        <f t="shared" si="758"/>
        <v>0</v>
      </c>
      <c r="I3508" s="1">
        <f t="shared" si="759"/>
        <v>0</v>
      </c>
      <c r="J3508" s="1">
        <f t="shared" si="760"/>
        <v>0</v>
      </c>
      <c r="K3508" s="1">
        <f t="shared" si="761"/>
        <v>0</v>
      </c>
      <c r="L3508" s="1">
        <f t="shared" si="762"/>
        <v>0</v>
      </c>
      <c r="M3508" s="1">
        <f t="shared" si="763"/>
        <v>0</v>
      </c>
      <c r="N3508" s="1" t="str">
        <f t="shared" si="764"/>
        <v>nee</v>
      </c>
      <c r="O3508" s="1">
        <f t="shared" si="765"/>
        <v>0</v>
      </c>
      <c r="P3508">
        <f t="shared" si="766"/>
        <v>0</v>
      </c>
    </row>
    <row r="3509" spans="1:16" x14ac:dyDescent="0.25">
      <c r="A3509" s="16">
        <f t="shared" si="767"/>
        <v>3507</v>
      </c>
      <c r="B3509" s="16">
        <f t="shared" si="756"/>
        <v>58</v>
      </c>
      <c r="C3509" s="1">
        <f t="shared" si="768"/>
        <v>3</v>
      </c>
      <c r="D3509" s="1">
        <f>VLOOKUP(C3509,Uitleg!$H$10:$K$14,2,FALSE)</f>
        <v>0</v>
      </c>
      <c r="E3509" s="1">
        <f>VLOOKUP(C3509,Uitleg!$H$10:$K$14,3,FALSE)</f>
        <v>0</v>
      </c>
      <c r="F3509">
        <f t="shared" si="769"/>
        <v>9</v>
      </c>
      <c r="G3509" s="17">
        <f t="shared" si="757"/>
        <v>51.747034044789807</v>
      </c>
      <c r="H3509" s="1">
        <f t="shared" si="758"/>
        <v>0</v>
      </c>
      <c r="I3509" s="1">
        <f t="shared" si="759"/>
        <v>0</v>
      </c>
      <c r="J3509" s="1">
        <f t="shared" si="760"/>
        <v>0</v>
      </c>
      <c r="K3509" s="1">
        <f t="shared" si="761"/>
        <v>0</v>
      </c>
      <c r="L3509" s="1">
        <f t="shared" si="762"/>
        <v>0</v>
      </c>
      <c r="M3509" s="1">
        <f t="shared" si="763"/>
        <v>0</v>
      </c>
      <c r="N3509" s="1" t="str">
        <f t="shared" si="764"/>
        <v>nee</v>
      </c>
      <c r="O3509" s="1">
        <f t="shared" si="765"/>
        <v>0</v>
      </c>
      <c r="P3509">
        <f t="shared" si="766"/>
        <v>0</v>
      </c>
    </row>
    <row r="3510" spans="1:16" x14ac:dyDescent="0.25">
      <c r="A3510" s="16">
        <f t="shared" si="767"/>
        <v>3508</v>
      </c>
      <c r="B3510" s="16">
        <f t="shared" si="756"/>
        <v>58</v>
      </c>
      <c r="C3510" s="1">
        <f t="shared" si="768"/>
        <v>3</v>
      </c>
      <c r="D3510" s="1">
        <f>VLOOKUP(C3510,Uitleg!$H$10:$K$14,2,FALSE)</f>
        <v>0</v>
      </c>
      <c r="E3510" s="1">
        <f>VLOOKUP(C3510,Uitleg!$H$10:$K$14,3,FALSE)</f>
        <v>0</v>
      </c>
      <c r="F3510">
        <f t="shared" si="769"/>
        <v>10</v>
      </c>
      <c r="G3510" s="17">
        <f t="shared" si="757"/>
        <v>51.526151024832828</v>
      </c>
      <c r="H3510" s="1">
        <f t="shared" si="758"/>
        <v>0</v>
      </c>
      <c r="I3510" s="1">
        <f t="shared" si="759"/>
        <v>0</v>
      </c>
      <c r="J3510" s="1">
        <f t="shared" si="760"/>
        <v>0</v>
      </c>
      <c r="K3510" s="1">
        <f t="shared" si="761"/>
        <v>0</v>
      </c>
      <c r="L3510" s="1">
        <f t="shared" si="762"/>
        <v>0</v>
      </c>
      <c r="M3510" s="1">
        <f t="shared" si="763"/>
        <v>0</v>
      </c>
      <c r="N3510" s="1" t="str">
        <f t="shared" si="764"/>
        <v>nee</v>
      </c>
      <c r="O3510" s="1">
        <f t="shared" si="765"/>
        <v>0</v>
      </c>
      <c r="P3510">
        <f t="shared" si="766"/>
        <v>0</v>
      </c>
    </row>
    <row r="3511" spans="1:16" x14ac:dyDescent="0.25">
      <c r="A3511" s="16">
        <f t="shared" si="767"/>
        <v>3509</v>
      </c>
      <c r="B3511" s="16">
        <f t="shared" si="756"/>
        <v>58</v>
      </c>
      <c r="C3511" s="1">
        <f t="shared" si="768"/>
        <v>3</v>
      </c>
      <c r="D3511" s="1">
        <f>VLOOKUP(C3511,Uitleg!$H$10:$K$14,2,FALSE)</f>
        <v>0</v>
      </c>
      <c r="E3511" s="1">
        <f>VLOOKUP(C3511,Uitleg!$H$10:$K$14,3,FALSE)</f>
        <v>0</v>
      </c>
      <c r="F3511">
        <f t="shared" si="769"/>
        <v>11</v>
      </c>
      <c r="G3511" s="17">
        <f t="shared" si="757"/>
        <v>51.304921075735876</v>
      </c>
      <c r="H3511" s="1">
        <f t="shared" si="758"/>
        <v>0</v>
      </c>
      <c r="I3511" s="1">
        <f t="shared" si="759"/>
        <v>0</v>
      </c>
      <c r="J3511" s="1">
        <f t="shared" si="760"/>
        <v>0</v>
      </c>
      <c r="K3511" s="1">
        <f t="shared" si="761"/>
        <v>0</v>
      </c>
      <c r="L3511" s="1">
        <f t="shared" si="762"/>
        <v>0</v>
      </c>
      <c r="M3511" s="1">
        <f t="shared" si="763"/>
        <v>0</v>
      </c>
      <c r="N3511" s="1" t="str">
        <f t="shared" si="764"/>
        <v>nee</v>
      </c>
      <c r="O3511" s="1">
        <f t="shared" si="765"/>
        <v>0</v>
      </c>
      <c r="P3511">
        <f t="shared" si="766"/>
        <v>0</v>
      </c>
    </row>
    <row r="3512" spans="1:16" x14ac:dyDescent="0.25">
      <c r="A3512" s="16">
        <f t="shared" si="767"/>
        <v>3510</v>
      </c>
      <c r="B3512" s="16">
        <f t="shared" si="756"/>
        <v>58</v>
      </c>
      <c r="C3512" s="1">
        <f t="shared" si="768"/>
        <v>3</v>
      </c>
      <c r="D3512" s="1">
        <f>VLOOKUP(C3512,Uitleg!$H$10:$K$14,2,FALSE)</f>
        <v>0</v>
      </c>
      <c r="E3512" s="1">
        <f>VLOOKUP(C3512,Uitleg!$H$10:$K$14,3,FALSE)</f>
        <v>0</v>
      </c>
      <c r="F3512">
        <f t="shared" si="769"/>
        <v>12</v>
      </c>
      <c r="G3512" s="17">
        <f t="shared" si="757"/>
        <v>51.083351109341912</v>
      </c>
      <c r="H3512" s="1">
        <f t="shared" si="758"/>
        <v>0</v>
      </c>
      <c r="I3512" s="1">
        <f t="shared" si="759"/>
        <v>0</v>
      </c>
      <c r="J3512" s="1">
        <f t="shared" si="760"/>
        <v>0</v>
      </c>
      <c r="K3512" s="1">
        <f t="shared" si="761"/>
        <v>0</v>
      </c>
      <c r="L3512" s="1">
        <f t="shared" si="762"/>
        <v>0</v>
      </c>
      <c r="M3512" s="1">
        <f t="shared" si="763"/>
        <v>0</v>
      </c>
      <c r="N3512" s="1" t="str">
        <f t="shared" si="764"/>
        <v>nee</v>
      </c>
      <c r="O3512" s="1">
        <f t="shared" si="765"/>
        <v>0</v>
      </c>
      <c r="P3512">
        <f t="shared" si="766"/>
        <v>0</v>
      </c>
    </row>
    <row r="3513" spans="1:16" x14ac:dyDescent="0.25">
      <c r="A3513" s="16">
        <f t="shared" si="767"/>
        <v>3511</v>
      </c>
      <c r="B3513" s="16">
        <f t="shared" si="756"/>
        <v>58</v>
      </c>
      <c r="C3513" s="1">
        <f t="shared" si="768"/>
        <v>3</v>
      </c>
      <c r="D3513" s="1">
        <f>VLOOKUP(C3513,Uitleg!$H$10:$K$14,2,FALSE)</f>
        <v>0</v>
      </c>
      <c r="E3513" s="1">
        <f>VLOOKUP(C3513,Uitleg!$H$10:$K$14,3,FALSE)</f>
        <v>0</v>
      </c>
      <c r="F3513">
        <f t="shared" si="769"/>
        <v>13</v>
      </c>
      <c r="G3513" s="17">
        <f t="shared" si="757"/>
        <v>50.861448052723119</v>
      </c>
      <c r="H3513" s="1">
        <f t="shared" si="758"/>
        <v>0</v>
      </c>
      <c r="I3513" s="1">
        <f t="shared" si="759"/>
        <v>0</v>
      </c>
      <c r="J3513" s="1">
        <f t="shared" si="760"/>
        <v>0</v>
      </c>
      <c r="K3513" s="1">
        <f t="shared" si="761"/>
        <v>0</v>
      </c>
      <c r="L3513" s="1">
        <f t="shared" si="762"/>
        <v>0</v>
      </c>
      <c r="M3513" s="1">
        <f t="shared" si="763"/>
        <v>0</v>
      </c>
      <c r="N3513" s="1" t="str">
        <f t="shared" si="764"/>
        <v>nee</v>
      </c>
      <c r="O3513" s="1">
        <f t="shared" si="765"/>
        <v>0</v>
      </c>
      <c r="P3513">
        <f t="shared" si="766"/>
        <v>0</v>
      </c>
    </row>
    <row r="3514" spans="1:16" x14ac:dyDescent="0.25">
      <c r="A3514" s="16">
        <f t="shared" si="767"/>
        <v>3512</v>
      </c>
      <c r="B3514" s="16">
        <f t="shared" si="756"/>
        <v>58</v>
      </c>
      <c r="C3514" s="1">
        <f t="shared" si="768"/>
        <v>3</v>
      </c>
      <c r="D3514" s="1">
        <f>VLOOKUP(C3514,Uitleg!$H$10:$K$14,2,FALSE)</f>
        <v>0</v>
      </c>
      <c r="E3514" s="1">
        <f>VLOOKUP(C3514,Uitleg!$H$10:$K$14,3,FALSE)</f>
        <v>0</v>
      </c>
      <c r="F3514">
        <f t="shared" si="769"/>
        <v>14</v>
      </c>
      <c r="G3514" s="17">
        <f t="shared" si="757"/>
        <v>50.639218847929826</v>
      </c>
      <c r="H3514" s="1">
        <f t="shared" si="758"/>
        <v>0</v>
      </c>
      <c r="I3514" s="1">
        <f t="shared" si="759"/>
        <v>0</v>
      </c>
      <c r="J3514" s="1">
        <f t="shared" si="760"/>
        <v>0</v>
      </c>
      <c r="K3514" s="1">
        <f t="shared" si="761"/>
        <v>0</v>
      </c>
      <c r="L3514" s="1">
        <f t="shared" si="762"/>
        <v>0</v>
      </c>
      <c r="M3514" s="1">
        <f t="shared" si="763"/>
        <v>0</v>
      </c>
      <c r="N3514" s="1" t="str">
        <f t="shared" si="764"/>
        <v>nee</v>
      </c>
      <c r="O3514" s="1">
        <f t="shared" si="765"/>
        <v>0</v>
      </c>
      <c r="P3514">
        <f t="shared" si="766"/>
        <v>0</v>
      </c>
    </row>
    <row r="3515" spans="1:16" x14ac:dyDescent="0.25">
      <c r="A3515" s="16">
        <f t="shared" si="767"/>
        <v>3513</v>
      </c>
      <c r="B3515" s="16">
        <f t="shared" si="756"/>
        <v>58</v>
      </c>
      <c r="C3515" s="1">
        <f t="shared" si="768"/>
        <v>3</v>
      </c>
      <c r="D3515" s="1">
        <f>VLOOKUP(C3515,Uitleg!$H$10:$K$14,2,FALSE)</f>
        <v>0</v>
      </c>
      <c r="E3515" s="1">
        <f>VLOOKUP(C3515,Uitleg!$H$10:$K$14,3,FALSE)</f>
        <v>0</v>
      </c>
      <c r="F3515">
        <f t="shared" si="769"/>
        <v>15</v>
      </c>
      <c r="G3515" s="17">
        <f t="shared" si="757"/>
        <v>50.416670451738881</v>
      </c>
      <c r="H3515" s="1">
        <f t="shared" si="758"/>
        <v>0</v>
      </c>
      <c r="I3515" s="1">
        <f t="shared" si="759"/>
        <v>0</v>
      </c>
      <c r="J3515" s="1">
        <f t="shared" si="760"/>
        <v>0</v>
      </c>
      <c r="K3515" s="1">
        <f t="shared" si="761"/>
        <v>1</v>
      </c>
      <c r="L3515" s="1">
        <f t="shared" si="762"/>
        <v>0</v>
      </c>
      <c r="M3515" s="1">
        <f t="shared" si="763"/>
        <v>0</v>
      </c>
      <c r="N3515" s="1" t="str">
        <f t="shared" si="764"/>
        <v>JA</v>
      </c>
      <c r="O3515" s="1">
        <f t="shared" si="765"/>
        <v>4</v>
      </c>
      <c r="P3515">
        <f t="shared" si="766"/>
        <v>0</v>
      </c>
    </row>
    <row r="3516" spans="1:16" x14ac:dyDescent="0.25">
      <c r="A3516" s="16">
        <f t="shared" si="767"/>
        <v>3514</v>
      </c>
      <c r="B3516" s="16">
        <f t="shared" si="756"/>
        <v>58</v>
      </c>
      <c r="C3516" s="1">
        <f t="shared" si="768"/>
        <v>4</v>
      </c>
      <c r="D3516" s="1">
        <f>VLOOKUP(C3516,Uitleg!$H$10:$K$14,2,FALSE)</f>
        <v>1</v>
      </c>
      <c r="E3516" s="1">
        <f>VLOOKUP(C3516,Uitleg!$H$10:$K$14,3,FALSE)</f>
        <v>0</v>
      </c>
      <c r="F3516">
        <f t="shared" si="769"/>
        <v>0</v>
      </c>
      <c r="G3516" s="17">
        <f t="shared" si="757"/>
        <v>50.193809835401211</v>
      </c>
      <c r="H3516" s="1">
        <f t="shared" si="758"/>
        <v>0</v>
      </c>
      <c r="I3516" s="1">
        <f t="shared" si="759"/>
        <v>0</v>
      </c>
      <c r="J3516" s="1">
        <f t="shared" si="760"/>
        <v>0</v>
      </c>
      <c r="K3516" s="1">
        <f t="shared" si="761"/>
        <v>0</v>
      </c>
      <c r="L3516" s="1">
        <f t="shared" si="762"/>
        <v>0</v>
      </c>
      <c r="M3516" s="1">
        <f t="shared" si="763"/>
        <v>0</v>
      </c>
      <c r="N3516" s="1" t="str">
        <f t="shared" si="764"/>
        <v>nee</v>
      </c>
      <c r="O3516" s="1">
        <f t="shared" si="765"/>
        <v>0</v>
      </c>
      <c r="P3516">
        <f t="shared" si="766"/>
        <v>50</v>
      </c>
    </row>
    <row r="3517" spans="1:16" x14ac:dyDescent="0.25">
      <c r="A3517" s="16">
        <f t="shared" si="767"/>
        <v>3515</v>
      </c>
      <c r="B3517" s="16">
        <f t="shared" si="756"/>
        <v>58</v>
      </c>
      <c r="C3517" s="1">
        <f t="shared" si="768"/>
        <v>4</v>
      </c>
      <c r="D3517" s="1">
        <f>VLOOKUP(C3517,Uitleg!$H$10:$K$14,2,FALSE)</f>
        <v>1</v>
      </c>
      <c r="E3517" s="1">
        <f>VLOOKUP(C3517,Uitleg!$H$10:$K$14,3,FALSE)</f>
        <v>0</v>
      </c>
      <c r="F3517">
        <f t="shared" si="769"/>
        <v>1</v>
      </c>
      <c r="G3517" s="17">
        <f t="shared" si="757"/>
        <v>49.970643984389774</v>
      </c>
      <c r="H3517" s="1">
        <f t="shared" si="758"/>
        <v>0</v>
      </c>
      <c r="I3517" s="1">
        <f t="shared" si="759"/>
        <v>0</v>
      </c>
      <c r="J3517" s="1">
        <f t="shared" si="760"/>
        <v>0</v>
      </c>
      <c r="K3517" s="1">
        <f t="shared" si="761"/>
        <v>0</v>
      </c>
      <c r="L3517" s="1">
        <f t="shared" si="762"/>
        <v>0</v>
      </c>
      <c r="M3517" s="1">
        <f t="shared" si="763"/>
        <v>0</v>
      </c>
      <c r="N3517" s="1" t="str">
        <f t="shared" si="764"/>
        <v>nee</v>
      </c>
      <c r="O3517" s="1">
        <f t="shared" si="765"/>
        <v>0</v>
      </c>
      <c r="P3517">
        <f t="shared" si="766"/>
        <v>50</v>
      </c>
    </row>
    <row r="3518" spans="1:16" x14ac:dyDescent="0.25">
      <c r="A3518" s="16">
        <f t="shared" si="767"/>
        <v>3516</v>
      </c>
      <c r="B3518" s="16">
        <f t="shared" si="756"/>
        <v>58</v>
      </c>
      <c r="C3518" s="1">
        <f t="shared" si="768"/>
        <v>4</v>
      </c>
      <c r="D3518" s="1">
        <f>VLOOKUP(C3518,Uitleg!$H$10:$K$14,2,FALSE)</f>
        <v>1</v>
      </c>
      <c r="E3518" s="1">
        <f>VLOOKUP(C3518,Uitleg!$H$10:$K$14,3,FALSE)</f>
        <v>0</v>
      </c>
      <c r="F3518">
        <f t="shared" si="769"/>
        <v>2</v>
      </c>
      <c r="G3518" s="17">
        <f t="shared" si="757"/>
        <v>49.747179898145667</v>
      </c>
      <c r="H3518" s="1">
        <f t="shared" si="758"/>
        <v>0</v>
      </c>
      <c r="I3518" s="1">
        <f t="shared" si="759"/>
        <v>0</v>
      </c>
      <c r="J3518" s="1">
        <f t="shared" si="760"/>
        <v>0</v>
      </c>
      <c r="K3518" s="1">
        <f t="shared" si="761"/>
        <v>0</v>
      </c>
      <c r="L3518" s="1">
        <f t="shared" si="762"/>
        <v>0</v>
      </c>
      <c r="M3518" s="1">
        <f t="shared" si="763"/>
        <v>0</v>
      </c>
      <c r="N3518" s="1" t="str">
        <f t="shared" si="764"/>
        <v>nee</v>
      </c>
      <c r="O3518" s="1">
        <f t="shared" si="765"/>
        <v>0</v>
      </c>
      <c r="P3518">
        <f t="shared" si="766"/>
        <v>50</v>
      </c>
    </row>
    <row r="3519" spans="1:16" x14ac:dyDescent="0.25">
      <c r="A3519" s="16">
        <f t="shared" si="767"/>
        <v>3517</v>
      </c>
      <c r="B3519" s="16">
        <f t="shared" si="756"/>
        <v>58</v>
      </c>
      <c r="C3519" s="1">
        <f t="shared" si="768"/>
        <v>4</v>
      </c>
      <c r="D3519" s="1">
        <f>VLOOKUP(C3519,Uitleg!$H$10:$K$14,2,FALSE)</f>
        <v>1</v>
      </c>
      <c r="E3519" s="1">
        <f>VLOOKUP(C3519,Uitleg!$H$10:$K$14,3,FALSE)</f>
        <v>0</v>
      </c>
      <c r="F3519">
        <f t="shared" si="769"/>
        <v>3</v>
      </c>
      <c r="G3519" s="17">
        <f t="shared" si="757"/>
        <v>49.523424589824707</v>
      </c>
      <c r="H3519" s="1">
        <f t="shared" si="758"/>
        <v>0</v>
      </c>
      <c r="I3519" s="1">
        <f t="shared" si="759"/>
        <v>0</v>
      </c>
      <c r="J3519" s="1">
        <f t="shared" si="760"/>
        <v>0</v>
      </c>
      <c r="K3519" s="1">
        <f t="shared" si="761"/>
        <v>0</v>
      </c>
      <c r="L3519" s="1">
        <f t="shared" si="762"/>
        <v>0</v>
      </c>
      <c r="M3519" s="1">
        <f t="shared" si="763"/>
        <v>0</v>
      </c>
      <c r="N3519" s="1" t="str">
        <f t="shared" si="764"/>
        <v>nee</v>
      </c>
      <c r="O3519" s="1">
        <f t="shared" si="765"/>
        <v>0</v>
      </c>
      <c r="P3519">
        <f t="shared" si="766"/>
        <v>50</v>
      </c>
    </row>
    <row r="3520" spans="1:16" x14ac:dyDescent="0.25">
      <c r="A3520" s="16">
        <f t="shared" si="767"/>
        <v>3518</v>
      </c>
      <c r="B3520" s="16">
        <f t="shared" si="756"/>
        <v>58</v>
      </c>
      <c r="C3520" s="1">
        <f t="shared" si="768"/>
        <v>4</v>
      </c>
      <c r="D3520" s="1">
        <f>VLOOKUP(C3520,Uitleg!$H$10:$K$14,2,FALSE)</f>
        <v>1</v>
      </c>
      <c r="E3520" s="1">
        <f>VLOOKUP(C3520,Uitleg!$H$10:$K$14,3,FALSE)</f>
        <v>0</v>
      </c>
      <c r="F3520">
        <f t="shared" si="769"/>
        <v>4</v>
      </c>
      <c r="G3520" s="17">
        <f t="shared" si="757"/>
        <v>49.299385086042534</v>
      </c>
      <c r="H3520" s="1">
        <f t="shared" si="758"/>
        <v>0</v>
      </c>
      <c r="I3520" s="1">
        <f t="shared" si="759"/>
        <v>0</v>
      </c>
      <c r="J3520" s="1">
        <f t="shared" si="760"/>
        <v>0</v>
      </c>
      <c r="K3520" s="1">
        <f t="shared" si="761"/>
        <v>0</v>
      </c>
      <c r="L3520" s="1">
        <f t="shared" si="762"/>
        <v>1</v>
      </c>
      <c r="M3520" s="1">
        <f t="shared" si="763"/>
        <v>0</v>
      </c>
      <c r="N3520" s="1" t="str">
        <f t="shared" si="764"/>
        <v>JA</v>
      </c>
      <c r="O3520" s="1">
        <f t="shared" si="765"/>
        <v>1</v>
      </c>
      <c r="P3520">
        <f t="shared" si="766"/>
        <v>50</v>
      </c>
    </row>
    <row r="3521" spans="1:16" x14ac:dyDescent="0.25">
      <c r="A3521" s="16">
        <f t="shared" si="767"/>
        <v>3519</v>
      </c>
      <c r="B3521" s="16">
        <f t="shared" si="756"/>
        <v>58</v>
      </c>
      <c r="C3521" s="1">
        <f t="shared" si="768"/>
        <v>1</v>
      </c>
      <c r="D3521" s="1">
        <f>VLOOKUP(C3521,Uitleg!$H$10:$K$14,2,FALSE)</f>
        <v>0</v>
      </c>
      <c r="E3521" s="1">
        <f>VLOOKUP(C3521,Uitleg!$H$10:$K$14,3,FALSE)</f>
        <v>0</v>
      </c>
      <c r="F3521">
        <f t="shared" si="769"/>
        <v>0</v>
      </c>
      <c r="G3521" s="17">
        <f t="shared" si="757"/>
        <v>49.075068426620298</v>
      </c>
      <c r="H3521" s="1">
        <f t="shared" si="758"/>
        <v>0</v>
      </c>
      <c r="I3521" s="1">
        <f t="shared" si="759"/>
        <v>0</v>
      </c>
      <c r="J3521" s="1">
        <f t="shared" si="760"/>
        <v>0</v>
      </c>
      <c r="K3521" s="1">
        <f t="shared" si="761"/>
        <v>0</v>
      </c>
      <c r="L3521" s="1">
        <f t="shared" si="762"/>
        <v>0</v>
      </c>
      <c r="M3521" s="1">
        <f t="shared" si="763"/>
        <v>0</v>
      </c>
      <c r="N3521" s="1" t="str">
        <f t="shared" si="764"/>
        <v>nee</v>
      </c>
      <c r="O3521" s="1">
        <f t="shared" si="765"/>
        <v>0</v>
      </c>
      <c r="P3521">
        <f t="shared" si="766"/>
        <v>0</v>
      </c>
    </row>
    <row r="3522" spans="1:16" x14ac:dyDescent="0.25">
      <c r="A3522" s="16">
        <f t="shared" si="767"/>
        <v>3520</v>
      </c>
      <c r="B3522" s="16">
        <f t="shared" ref="B3522:B3585" si="770">TRUNC(A3522/60,0)</f>
        <v>58</v>
      </c>
      <c r="C3522" s="1">
        <f t="shared" si="768"/>
        <v>1</v>
      </c>
      <c r="D3522" s="1">
        <f>VLOOKUP(C3522,Uitleg!$H$10:$K$14,2,FALSE)</f>
        <v>0</v>
      </c>
      <c r="E3522" s="1">
        <f>VLOOKUP(C3522,Uitleg!$H$10:$K$14,3,FALSE)</f>
        <v>0</v>
      </c>
      <c r="F3522">
        <f t="shared" si="769"/>
        <v>1</v>
      </c>
      <c r="G3522" s="17">
        <f t="shared" ref="G3522:G3585" si="771">50+SIN(A3522/(PeriodeSinus1*30/PI()))*20+SIN(A3522/(PeriodeSinus2*30/PI()))*30</f>
        <v>48.850481664328989</v>
      </c>
      <c r="H3522" s="1">
        <f t="shared" ref="H3522:H3585" si="772">IF(AND(C3522=1,F3522&gt;MaxWachttijd-G3522/2),1,0)</f>
        <v>0</v>
      </c>
      <c r="I3522" s="1">
        <f t="shared" ref="I3522:I3585" si="773">IF(AND(C3522=2,G3522&lt;=Uitschakeldrempel,F3522&gt;DuurGroen),1,0)</f>
        <v>0</v>
      </c>
      <c r="J3522" s="1">
        <f t="shared" ref="J3522:J3585" si="774">IF(AND(C3522=2,G3522&gt;Uitschakeldrempel),1,0)</f>
        <v>0</v>
      </c>
      <c r="K3522" s="1">
        <f t="shared" ref="K3522:K3585" si="775">IF(AND(C3522=3,F3522&gt;MaxWachttijd-G3522/2),1,0)</f>
        <v>0</v>
      </c>
      <c r="L3522" s="1">
        <f t="shared" ref="L3522:L3585" si="776">IF(AND(C3522=4,F3522&gt;DuurGroen),1,0)</f>
        <v>0</v>
      </c>
      <c r="M3522" s="1">
        <f t="shared" ref="M3522:M3585" si="777">IF(AND(C3522=5,G3522&lt;Inschakeldrempel),1,0)</f>
        <v>0</v>
      </c>
      <c r="N3522" s="1" t="str">
        <f t="shared" ref="N3522:N3585" si="778">IF(SUM(H3522:M3522)=0,"nee","JA")</f>
        <v>nee</v>
      </c>
      <c r="O3522" s="1">
        <f t="shared" ref="O3522:O3585" si="779">H3522*2+I3522*3+J3522*5+K3522*4+L3522*1+M3522*4</f>
        <v>0</v>
      </c>
      <c r="P3522">
        <f t="shared" ref="P3522:P3585" si="780">D3522*50+E3522*50</f>
        <v>0</v>
      </c>
    </row>
    <row r="3523" spans="1:16" x14ac:dyDescent="0.25">
      <c r="A3523" s="16">
        <f t="shared" ref="A3523:A3586" si="781">A3522+Tijdstap</f>
        <v>3521</v>
      </c>
      <c r="B3523" s="16">
        <f t="shared" si="770"/>
        <v>58</v>
      </c>
      <c r="C3523" s="1">
        <f t="shared" ref="C3523:C3586" si="782">IF(O3522=0,C3522,O3522)</f>
        <v>1</v>
      </c>
      <c r="D3523" s="1">
        <f>VLOOKUP(C3523,Uitleg!$H$10:$K$14,2,FALSE)</f>
        <v>0</v>
      </c>
      <c r="E3523" s="1">
        <f>VLOOKUP(C3523,Uitleg!$H$10:$K$14,3,FALSE)</f>
        <v>0</v>
      </c>
      <c r="F3523">
        <f t="shared" ref="F3523:F3586" si="783">IF(C3523=C3522,F3522+Tijdstap,0)</f>
        <v>2</v>
      </c>
      <c r="G3523" s="17">
        <f t="shared" si="771"/>
        <v>48.625631864633476</v>
      </c>
      <c r="H3523" s="1">
        <f t="shared" si="772"/>
        <v>0</v>
      </c>
      <c r="I3523" s="1">
        <f t="shared" si="773"/>
        <v>0</v>
      </c>
      <c r="J3523" s="1">
        <f t="shared" si="774"/>
        <v>0</v>
      </c>
      <c r="K3523" s="1">
        <f t="shared" si="775"/>
        <v>0</v>
      </c>
      <c r="L3523" s="1">
        <f t="shared" si="776"/>
        <v>0</v>
      </c>
      <c r="M3523" s="1">
        <f t="shared" si="777"/>
        <v>0</v>
      </c>
      <c r="N3523" s="1" t="str">
        <f t="shared" si="778"/>
        <v>nee</v>
      </c>
      <c r="O3523" s="1">
        <f t="shared" si="779"/>
        <v>0</v>
      </c>
      <c r="P3523">
        <f t="shared" si="780"/>
        <v>0</v>
      </c>
    </row>
    <row r="3524" spans="1:16" x14ac:dyDescent="0.25">
      <c r="A3524" s="16">
        <f t="shared" si="781"/>
        <v>3522</v>
      </c>
      <c r="B3524" s="16">
        <f t="shared" si="770"/>
        <v>58</v>
      </c>
      <c r="C3524" s="1">
        <f t="shared" si="782"/>
        <v>1</v>
      </c>
      <c r="D3524" s="1">
        <f>VLOOKUP(C3524,Uitleg!$H$10:$K$14,2,FALSE)</f>
        <v>0</v>
      </c>
      <c r="E3524" s="1">
        <f>VLOOKUP(C3524,Uitleg!$H$10:$K$14,3,FALSE)</f>
        <v>0</v>
      </c>
      <c r="F3524">
        <f t="shared" si="783"/>
        <v>3</v>
      </c>
      <c r="G3524" s="17">
        <f t="shared" si="771"/>
        <v>48.400526105435944</v>
      </c>
      <c r="H3524" s="1">
        <f t="shared" si="772"/>
        <v>0</v>
      </c>
      <c r="I3524" s="1">
        <f t="shared" si="773"/>
        <v>0</v>
      </c>
      <c r="J3524" s="1">
        <f t="shared" si="774"/>
        <v>0</v>
      </c>
      <c r="K3524" s="1">
        <f t="shared" si="775"/>
        <v>0</v>
      </c>
      <c r="L3524" s="1">
        <f t="shared" si="776"/>
        <v>0</v>
      </c>
      <c r="M3524" s="1">
        <f t="shared" si="777"/>
        <v>0</v>
      </c>
      <c r="N3524" s="1" t="str">
        <f t="shared" si="778"/>
        <v>nee</v>
      </c>
      <c r="O3524" s="1">
        <f t="shared" si="779"/>
        <v>0</v>
      </c>
      <c r="P3524">
        <f t="shared" si="780"/>
        <v>0</v>
      </c>
    </row>
    <row r="3525" spans="1:16" x14ac:dyDescent="0.25">
      <c r="A3525" s="16">
        <f t="shared" si="781"/>
        <v>3523</v>
      </c>
      <c r="B3525" s="16">
        <f t="shared" si="770"/>
        <v>58</v>
      </c>
      <c r="C3525" s="1">
        <f t="shared" si="782"/>
        <v>1</v>
      </c>
      <c r="D3525" s="1">
        <f>VLOOKUP(C3525,Uitleg!$H$10:$K$14,2,FALSE)</f>
        <v>0</v>
      </c>
      <c r="E3525" s="1">
        <f>VLOOKUP(C3525,Uitleg!$H$10:$K$14,3,FALSE)</f>
        <v>0</v>
      </c>
      <c r="F3525">
        <f t="shared" si="783"/>
        <v>4</v>
      </c>
      <c r="G3525" s="17">
        <f t="shared" si="771"/>
        <v>48.175171476819287</v>
      </c>
      <c r="H3525" s="1">
        <f t="shared" si="772"/>
        <v>0</v>
      </c>
      <c r="I3525" s="1">
        <f t="shared" si="773"/>
        <v>0</v>
      </c>
      <c r="J3525" s="1">
        <f t="shared" si="774"/>
        <v>0</v>
      </c>
      <c r="K3525" s="1">
        <f t="shared" si="775"/>
        <v>0</v>
      </c>
      <c r="L3525" s="1">
        <f t="shared" si="776"/>
        <v>0</v>
      </c>
      <c r="M3525" s="1">
        <f t="shared" si="777"/>
        <v>0</v>
      </c>
      <c r="N3525" s="1" t="str">
        <f t="shared" si="778"/>
        <v>nee</v>
      </c>
      <c r="O3525" s="1">
        <f t="shared" si="779"/>
        <v>0</v>
      </c>
      <c r="P3525">
        <f t="shared" si="780"/>
        <v>0</v>
      </c>
    </row>
    <row r="3526" spans="1:16" x14ac:dyDescent="0.25">
      <c r="A3526" s="16">
        <f t="shared" si="781"/>
        <v>3524</v>
      </c>
      <c r="B3526" s="16">
        <f t="shared" si="770"/>
        <v>58</v>
      </c>
      <c r="C3526" s="1">
        <f t="shared" si="782"/>
        <v>1</v>
      </c>
      <c r="D3526" s="1">
        <f>VLOOKUP(C3526,Uitleg!$H$10:$K$14,2,FALSE)</f>
        <v>0</v>
      </c>
      <c r="E3526" s="1">
        <f>VLOOKUP(C3526,Uitleg!$H$10:$K$14,3,FALSE)</f>
        <v>0</v>
      </c>
      <c r="F3526">
        <f t="shared" si="783"/>
        <v>5</v>
      </c>
      <c r="G3526" s="17">
        <f t="shared" si="771"/>
        <v>47.949575080789472</v>
      </c>
      <c r="H3526" s="1">
        <f t="shared" si="772"/>
        <v>0</v>
      </c>
      <c r="I3526" s="1">
        <f t="shared" si="773"/>
        <v>0</v>
      </c>
      <c r="J3526" s="1">
        <f t="shared" si="774"/>
        <v>0</v>
      </c>
      <c r="K3526" s="1">
        <f t="shared" si="775"/>
        <v>0</v>
      </c>
      <c r="L3526" s="1">
        <f t="shared" si="776"/>
        <v>0</v>
      </c>
      <c r="M3526" s="1">
        <f t="shared" si="777"/>
        <v>0</v>
      </c>
      <c r="N3526" s="1" t="str">
        <f t="shared" si="778"/>
        <v>nee</v>
      </c>
      <c r="O3526" s="1">
        <f t="shared" si="779"/>
        <v>0</v>
      </c>
      <c r="P3526">
        <f t="shared" si="780"/>
        <v>0</v>
      </c>
    </row>
    <row r="3527" spans="1:16" x14ac:dyDescent="0.25">
      <c r="A3527" s="16">
        <f t="shared" si="781"/>
        <v>3525</v>
      </c>
      <c r="B3527" s="16">
        <f t="shared" si="770"/>
        <v>58</v>
      </c>
      <c r="C3527" s="1">
        <f t="shared" si="782"/>
        <v>1</v>
      </c>
      <c r="D3527" s="1">
        <f>VLOOKUP(C3527,Uitleg!$H$10:$K$14,2,FALSE)</f>
        <v>0</v>
      </c>
      <c r="E3527" s="1">
        <f>VLOOKUP(C3527,Uitleg!$H$10:$K$14,3,FALSE)</f>
        <v>0</v>
      </c>
      <c r="F3527">
        <f t="shared" si="783"/>
        <v>6</v>
      </c>
      <c r="G3527" s="17">
        <f t="shared" si="771"/>
        <v>47.723744031017894</v>
      </c>
      <c r="H3527" s="1">
        <f t="shared" si="772"/>
        <v>0</v>
      </c>
      <c r="I3527" s="1">
        <f t="shared" si="773"/>
        <v>0</v>
      </c>
      <c r="J3527" s="1">
        <f t="shared" si="774"/>
        <v>0</v>
      </c>
      <c r="K3527" s="1">
        <f t="shared" si="775"/>
        <v>0</v>
      </c>
      <c r="L3527" s="1">
        <f t="shared" si="776"/>
        <v>0</v>
      </c>
      <c r="M3527" s="1">
        <f t="shared" si="777"/>
        <v>0</v>
      </c>
      <c r="N3527" s="1" t="str">
        <f t="shared" si="778"/>
        <v>nee</v>
      </c>
      <c r="O3527" s="1">
        <f t="shared" si="779"/>
        <v>0</v>
      </c>
      <c r="P3527">
        <f t="shared" si="780"/>
        <v>0</v>
      </c>
    </row>
    <row r="3528" spans="1:16" x14ac:dyDescent="0.25">
      <c r="A3528" s="16">
        <f t="shared" si="781"/>
        <v>3526</v>
      </c>
      <c r="B3528" s="16">
        <f t="shared" si="770"/>
        <v>58</v>
      </c>
      <c r="C3528" s="1">
        <f t="shared" si="782"/>
        <v>1</v>
      </c>
      <c r="D3528" s="1">
        <f>VLOOKUP(C3528,Uitleg!$H$10:$K$14,2,FALSE)</f>
        <v>0</v>
      </c>
      <c r="E3528" s="1">
        <f>VLOOKUP(C3528,Uitleg!$H$10:$K$14,3,FALSE)</f>
        <v>0</v>
      </c>
      <c r="F3528">
        <f t="shared" si="783"/>
        <v>7</v>
      </c>
      <c r="G3528" s="17">
        <f t="shared" si="771"/>
        <v>47.497685452582445</v>
      </c>
      <c r="H3528" s="1">
        <f t="shared" si="772"/>
        <v>0</v>
      </c>
      <c r="I3528" s="1">
        <f t="shared" si="773"/>
        <v>0</v>
      </c>
      <c r="J3528" s="1">
        <f t="shared" si="774"/>
        <v>0</v>
      </c>
      <c r="K3528" s="1">
        <f t="shared" si="775"/>
        <v>0</v>
      </c>
      <c r="L3528" s="1">
        <f t="shared" si="776"/>
        <v>0</v>
      </c>
      <c r="M3528" s="1">
        <f t="shared" si="777"/>
        <v>0</v>
      </c>
      <c r="N3528" s="1" t="str">
        <f t="shared" si="778"/>
        <v>nee</v>
      </c>
      <c r="O3528" s="1">
        <f t="shared" si="779"/>
        <v>0</v>
      </c>
      <c r="P3528">
        <f t="shared" si="780"/>
        <v>0</v>
      </c>
    </row>
    <row r="3529" spans="1:16" x14ac:dyDescent="0.25">
      <c r="A3529" s="16">
        <f t="shared" si="781"/>
        <v>3527</v>
      </c>
      <c r="B3529" s="16">
        <f t="shared" si="770"/>
        <v>58</v>
      </c>
      <c r="C3529" s="1">
        <f t="shared" si="782"/>
        <v>1</v>
      </c>
      <c r="D3529" s="1">
        <f>VLOOKUP(C3529,Uitleg!$H$10:$K$14,2,FALSE)</f>
        <v>0</v>
      </c>
      <c r="E3529" s="1">
        <f>VLOOKUP(C3529,Uitleg!$H$10:$K$14,3,FALSE)</f>
        <v>0</v>
      </c>
      <c r="F3529">
        <f t="shared" si="783"/>
        <v>8</v>
      </c>
      <c r="G3529" s="17">
        <f t="shared" si="771"/>
        <v>47.271406481709562</v>
      </c>
      <c r="H3529" s="1">
        <f t="shared" si="772"/>
        <v>0</v>
      </c>
      <c r="I3529" s="1">
        <f t="shared" si="773"/>
        <v>0</v>
      </c>
      <c r="J3529" s="1">
        <f t="shared" si="774"/>
        <v>0</v>
      </c>
      <c r="K3529" s="1">
        <f t="shared" si="775"/>
        <v>0</v>
      </c>
      <c r="L3529" s="1">
        <f t="shared" si="776"/>
        <v>0</v>
      </c>
      <c r="M3529" s="1">
        <f t="shared" si="777"/>
        <v>0</v>
      </c>
      <c r="N3529" s="1" t="str">
        <f t="shared" si="778"/>
        <v>nee</v>
      </c>
      <c r="O3529" s="1">
        <f t="shared" si="779"/>
        <v>0</v>
      </c>
      <c r="P3529">
        <f t="shared" si="780"/>
        <v>0</v>
      </c>
    </row>
    <row r="3530" spans="1:16" x14ac:dyDescent="0.25">
      <c r="A3530" s="16">
        <f t="shared" si="781"/>
        <v>3528</v>
      </c>
      <c r="B3530" s="16">
        <f t="shared" si="770"/>
        <v>58</v>
      </c>
      <c r="C3530" s="1">
        <f t="shared" si="782"/>
        <v>1</v>
      </c>
      <c r="D3530" s="1">
        <f>VLOOKUP(C3530,Uitleg!$H$10:$K$14,2,FALSE)</f>
        <v>0</v>
      </c>
      <c r="E3530" s="1">
        <f>VLOOKUP(C3530,Uitleg!$H$10:$K$14,3,FALSE)</f>
        <v>0</v>
      </c>
      <c r="F3530">
        <f t="shared" si="783"/>
        <v>9</v>
      </c>
      <c r="G3530" s="17">
        <f t="shared" si="771"/>
        <v>47.044914265514365</v>
      </c>
      <c r="H3530" s="1">
        <f t="shared" si="772"/>
        <v>0</v>
      </c>
      <c r="I3530" s="1">
        <f t="shared" si="773"/>
        <v>0</v>
      </c>
      <c r="J3530" s="1">
        <f t="shared" si="774"/>
        <v>0</v>
      </c>
      <c r="K3530" s="1">
        <f t="shared" si="775"/>
        <v>0</v>
      </c>
      <c r="L3530" s="1">
        <f t="shared" si="776"/>
        <v>0</v>
      </c>
      <c r="M3530" s="1">
        <f t="shared" si="777"/>
        <v>0</v>
      </c>
      <c r="N3530" s="1" t="str">
        <f t="shared" si="778"/>
        <v>nee</v>
      </c>
      <c r="O3530" s="1">
        <f t="shared" si="779"/>
        <v>0</v>
      </c>
      <c r="P3530">
        <f t="shared" si="780"/>
        <v>0</v>
      </c>
    </row>
    <row r="3531" spans="1:16" x14ac:dyDescent="0.25">
      <c r="A3531" s="16">
        <f t="shared" si="781"/>
        <v>3529</v>
      </c>
      <c r="B3531" s="16">
        <f t="shared" si="770"/>
        <v>58</v>
      </c>
      <c r="C3531" s="1">
        <f t="shared" si="782"/>
        <v>1</v>
      </c>
      <c r="D3531" s="1">
        <f>VLOOKUP(C3531,Uitleg!$H$10:$K$14,2,FALSE)</f>
        <v>0</v>
      </c>
      <c r="E3531" s="1">
        <f>VLOOKUP(C3531,Uitleg!$H$10:$K$14,3,FALSE)</f>
        <v>0</v>
      </c>
      <c r="F3531">
        <f t="shared" si="783"/>
        <v>10</v>
      </c>
      <c r="G3531" s="17">
        <f t="shared" si="771"/>
        <v>46.818215961741295</v>
      </c>
      <c r="H3531" s="1">
        <f t="shared" si="772"/>
        <v>0</v>
      </c>
      <c r="I3531" s="1">
        <f t="shared" si="773"/>
        <v>0</v>
      </c>
      <c r="J3531" s="1">
        <f t="shared" si="774"/>
        <v>0</v>
      </c>
      <c r="K3531" s="1">
        <f t="shared" si="775"/>
        <v>0</v>
      </c>
      <c r="L3531" s="1">
        <f t="shared" si="776"/>
        <v>0</v>
      </c>
      <c r="M3531" s="1">
        <f t="shared" si="777"/>
        <v>0</v>
      </c>
      <c r="N3531" s="1" t="str">
        <f t="shared" si="778"/>
        <v>nee</v>
      </c>
      <c r="O3531" s="1">
        <f t="shared" si="779"/>
        <v>0</v>
      </c>
      <c r="P3531">
        <f t="shared" si="780"/>
        <v>0</v>
      </c>
    </row>
    <row r="3532" spans="1:16" x14ac:dyDescent="0.25">
      <c r="A3532" s="16">
        <f t="shared" si="781"/>
        <v>3530</v>
      </c>
      <c r="B3532" s="16">
        <f t="shared" si="770"/>
        <v>58</v>
      </c>
      <c r="C3532" s="1">
        <f t="shared" si="782"/>
        <v>1</v>
      </c>
      <c r="D3532" s="1">
        <f>VLOOKUP(C3532,Uitleg!$H$10:$K$14,2,FALSE)</f>
        <v>0</v>
      </c>
      <c r="E3532" s="1">
        <f>VLOOKUP(C3532,Uitleg!$H$10:$K$14,3,FALSE)</f>
        <v>0</v>
      </c>
      <c r="F3532">
        <f t="shared" si="783"/>
        <v>11</v>
      </c>
      <c r="G3532" s="17">
        <f t="shared" si="771"/>
        <v>46.591318738503688</v>
      </c>
      <c r="H3532" s="1">
        <f t="shared" si="772"/>
        <v>0</v>
      </c>
      <c r="I3532" s="1">
        <f t="shared" si="773"/>
        <v>0</v>
      </c>
      <c r="J3532" s="1">
        <f t="shared" si="774"/>
        <v>0</v>
      </c>
      <c r="K3532" s="1">
        <f t="shared" si="775"/>
        <v>0</v>
      </c>
      <c r="L3532" s="1">
        <f t="shared" si="776"/>
        <v>0</v>
      </c>
      <c r="M3532" s="1">
        <f t="shared" si="777"/>
        <v>0</v>
      </c>
      <c r="N3532" s="1" t="str">
        <f t="shared" si="778"/>
        <v>nee</v>
      </c>
      <c r="O3532" s="1">
        <f t="shared" si="779"/>
        <v>0</v>
      </c>
      <c r="P3532">
        <f t="shared" si="780"/>
        <v>0</v>
      </c>
    </row>
    <row r="3533" spans="1:16" x14ac:dyDescent="0.25">
      <c r="A3533" s="16">
        <f t="shared" si="781"/>
        <v>3531</v>
      </c>
      <c r="B3533" s="16">
        <f t="shared" si="770"/>
        <v>58</v>
      </c>
      <c r="C3533" s="1">
        <f t="shared" si="782"/>
        <v>1</v>
      </c>
      <c r="D3533" s="1">
        <f>VLOOKUP(C3533,Uitleg!$H$10:$K$14,2,FALSE)</f>
        <v>0</v>
      </c>
      <c r="E3533" s="1">
        <f>VLOOKUP(C3533,Uitleg!$H$10:$K$14,3,FALSE)</f>
        <v>0</v>
      </c>
      <c r="F3533">
        <f t="shared" si="783"/>
        <v>12</v>
      </c>
      <c r="G3533" s="17">
        <f t="shared" si="771"/>
        <v>46.364229774023663</v>
      </c>
      <c r="H3533" s="1">
        <f t="shared" si="772"/>
        <v>0</v>
      </c>
      <c r="I3533" s="1">
        <f t="shared" si="773"/>
        <v>0</v>
      </c>
      <c r="J3533" s="1">
        <f t="shared" si="774"/>
        <v>0</v>
      </c>
      <c r="K3533" s="1">
        <f t="shared" si="775"/>
        <v>0</v>
      </c>
      <c r="L3533" s="1">
        <f t="shared" si="776"/>
        <v>0</v>
      </c>
      <c r="M3533" s="1">
        <f t="shared" si="777"/>
        <v>0</v>
      </c>
      <c r="N3533" s="1" t="str">
        <f t="shared" si="778"/>
        <v>nee</v>
      </c>
      <c r="O3533" s="1">
        <f t="shared" si="779"/>
        <v>0</v>
      </c>
      <c r="P3533">
        <f t="shared" si="780"/>
        <v>0</v>
      </c>
    </row>
    <row r="3534" spans="1:16" x14ac:dyDescent="0.25">
      <c r="A3534" s="16">
        <f t="shared" si="781"/>
        <v>3532</v>
      </c>
      <c r="B3534" s="16">
        <f t="shared" si="770"/>
        <v>58</v>
      </c>
      <c r="C3534" s="1">
        <f t="shared" si="782"/>
        <v>1</v>
      </c>
      <c r="D3534" s="1">
        <f>VLOOKUP(C3534,Uitleg!$H$10:$K$14,2,FALSE)</f>
        <v>0</v>
      </c>
      <c r="E3534" s="1">
        <f>VLOOKUP(C3534,Uitleg!$H$10:$K$14,3,FALSE)</f>
        <v>0</v>
      </c>
      <c r="F3534">
        <f t="shared" si="783"/>
        <v>13</v>
      </c>
      <c r="G3534" s="17">
        <f t="shared" si="771"/>
        <v>46.136956256371064</v>
      </c>
      <c r="H3534" s="1">
        <f t="shared" si="772"/>
        <v>0</v>
      </c>
      <c r="I3534" s="1">
        <f t="shared" si="773"/>
        <v>0</v>
      </c>
      <c r="J3534" s="1">
        <f t="shared" si="774"/>
        <v>0</v>
      </c>
      <c r="K3534" s="1">
        <f t="shared" si="775"/>
        <v>0</v>
      </c>
      <c r="L3534" s="1">
        <f t="shared" si="776"/>
        <v>0</v>
      </c>
      <c r="M3534" s="1">
        <f t="shared" si="777"/>
        <v>0</v>
      </c>
      <c r="N3534" s="1" t="str">
        <f t="shared" si="778"/>
        <v>nee</v>
      </c>
      <c r="O3534" s="1">
        <f t="shared" si="779"/>
        <v>0</v>
      </c>
      <c r="P3534">
        <f t="shared" si="780"/>
        <v>0</v>
      </c>
    </row>
    <row r="3535" spans="1:16" x14ac:dyDescent="0.25">
      <c r="A3535" s="16">
        <f t="shared" si="781"/>
        <v>3533</v>
      </c>
      <c r="B3535" s="16">
        <f t="shared" si="770"/>
        <v>58</v>
      </c>
      <c r="C3535" s="1">
        <f t="shared" si="782"/>
        <v>1</v>
      </c>
      <c r="D3535" s="1">
        <f>VLOOKUP(C3535,Uitleg!$H$10:$K$14,2,FALSE)</f>
        <v>0</v>
      </c>
      <c r="E3535" s="1">
        <f>VLOOKUP(C3535,Uitleg!$H$10:$K$14,3,FALSE)</f>
        <v>0</v>
      </c>
      <c r="F3535">
        <f t="shared" si="783"/>
        <v>14</v>
      </c>
      <c r="G3535" s="17">
        <f t="shared" si="771"/>
        <v>45.909505383202124</v>
      </c>
      <c r="H3535" s="1">
        <f t="shared" si="772"/>
        <v>0</v>
      </c>
      <c r="I3535" s="1">
        <f t="shared" si="773"/>
        <v>0</v>
      </c>
      <c r="J3535" s="1">
        <f t="shared" si="774"/>
        <v>0</v>
      </c>
      <c r="K3535" s="1">
        <f t="shared" si="775"/>
        <v>0</v>
      </c>
      <c r="L3535" s="1">
        <f t="shared" si="776"/>
        <v>0</v>
      </c>
      <c r="M3535" s="1">
        <f t="shared" si="777"/>
        <v>0</v>
      </c>
      <c r="N3535" s="1" t="str">
        <f t="shared" si="778"/>
        <v>nee</v>
      </c>
      <c r="O3535" s="1">
        <f t="shared" si="779"/>
        <v>0</v>
      </c>
      <c r="P3535">
        <f t="shared" si="780"/>
        <v>0</v>
      </c>
    </row>
    <row r="3536" spans="1:16" x14ac:dyDescent="0.25">
      <c r="A3536" s="16">
        <f t="shared" si="781"/>
        <v>3534</v>
      </c>
      <c r="B3536" s="16">
        <f t="shared" si="770"/>
        <v>58</v>
      </c>
      <c r="C3536" s="1">
        <f t="shared" si="782"/>
        <v>1</v>
      </c>
      <c r="D3536" s="1">
        <f>VLOOKUP(C3536,Uitleg!$H$10:$K$14,2,FALSE)</f>
        <v>0</v>
      </c>
      <c r="E3536" s="1">
        <f>VLOOKUP(C3536,Uitleg!$H$10:$K$14,3,FALSE)</f>
        <v>0</v>
      </c>
      <c r="F3536">
        <f t="shared" si="783"/>
        <v>15</v>
      </c>
      <c r="G3536" s="17">
        <f t="shared" si="771"/>
        <v>45.681884361497467</v>
      </c>
      <c r="H3536" s="1">
        <f t="shared" si="772"/>
        <v>0</v>
      </c>
      <c r="I3536" s="1">
        <f t="shared" si="773"/>
        <v>0</v>
      </c>
      <c r="J3536" s="1">
        <f t="shared" si="774"/>
        <v>0</v>
      </c>
      <c r="K3536" s="1">
        <f t="shared" si="775"/>
        <v>0</v>
      </c>
      <c r="L3536" s="1">
        <f t="shared" si="776"/>
        <v>0</v>
      </c>
      <c r="M3536" s="1">
        <f t="shared" si="777"/>
        <v>0</v>
      </c>
      <c r="N3536" s="1" t="str">
        <f t="shared" si="778"/>
        <v>nee</v>
      </c>
      <c r="O3536" s="1">
        <f t="shared" si="779"/>
        <v>0</v>
      </c>
      <c r="P3536">
        <f t="shared" si="780"/>
        <v>0</v>
      </c>
    </row>
    <row r="3537" spans="1:16" x14ac:dyDescent="0.25">
      <c r="A3537" s="16">
        <f t="shared" si="781"/>
        <v>3535</v>
      </c>
      <c r="B3537" s="16">
        <f t="shared" si="770"/>
        <v>58</v>
      </c>
      <c r="C3537" s="1">
        <f t="shared" si="782"/>
        <v>1</v>
      </c>
      <c r="D3537" s="1">
        <f>VLOOKUP(C3537,Uitleg!$H$10:$K$14,2,FALSE)</f>
        <v>0</v>
      </c>
      <c r="E3537" s="1">
        <f>VLOOKUP(C3537,Uitleg!$H$10:$K$14,3,FALSE)</f>
        <v>0</v>
      </c>
      <c r="F3537">
        <f t="shared" si="783"/>
        <v>16</v>
      </c>
      <c r="G3537" s="17">
        <f t="shared" si="771"/>
        <v>45.454100407300722</v>
      </c>
      <c r="H3537" s="1">
        <f t="shared" si="772"/>
        <v>0</v>
      </c>
      <c r="I3537" s="1">
        <f t="shared" si="773"/>
        <v>0</v>
      </c>
      <c r="J3537" s="1">
        <f t="shared" si="774"/>
        <v>0</v>
      </c>
      <c r="K3537" s="1">
        <f t="shared" si="775"/>
        <v>0</v>
      </c>
      <c r="L3537" s="1">
        <f t="shared" si="776"/>
        <v>0</v>
      </c>
      <c r="M3537" s="1">
        <f t="shared" si="777"/>
        <v>0</v>
      </c>
      <c r="N3537" s="1" t="str">
        <f t="shared" si="778"/>
        <v>nee</v>
      </c>
      <c r="O3537" s="1">
        <f t="shared" si="779"/>
        <v>0</v>
      </c>
      <c r="P3537">
        <f t="shared" si="780"/>
        <v>0</v>
      </c>
    </row>
    <row r="3538" spans="1:16" x14ac:dyDescent="0.25">
      <c r="A3538" s="16">
        <f t="shared" si="781"/>
        <v>3536</v>
      </c>
      <c r="B3538" s="16">
        <f t="shared" si="770"/>
        <v>58</v>
      </c>
      <c r="C3538" s="1">
        <f t="shared" si="782"/>
        <v>1</v>
      </c>
      <c r="D3538" s="1">
        <f>VLOOKUP(C3538,Uitleg!$H$10:$K$14,2,FALSE)</f>
        <v>0</v>
      </c>
      <c r="E3538" s="1">
        <f>VLOOKUP(C3538,Uitleg!$H$10:$K$14,3,FALSE)</f>
        <v>0</v>
      </c>
      <c r="F3538">
        <f t="shared" si="783"/>
        <v>17</v>
      </c>
      <c r="G3538" s="17">
        <f t="shared" si="771"/>
        <v>45.226160745455516</v>
      </c>
      <c r="H3538" s="1">
        <f t="shared" si="772"/>
        <v>0</v>
      </c>
      <c r="I3538" s="1">
        <f t="shared" si="773"/>
        <v>0</v>
      </c>
      <c r="J3538" s="1">
        <f t="shared" si="774"/>
        <v>0</v>
      </c>
      <c r="K3538" s="1">
        <f t="shared" si="775"/>
        <v>0</v>
      </c>
      <c r="L3538" s="1">
        <f t="shared" si="776"/>
        <v>0</v>
      </c>
      <c r="M3538" s="1">
        <f t="shared" si="777"/>
        <v>0</v>
      </c>
      <c r="N3538" s="1" t="str">
        <f t="shared" si="778"/>
        <v>nee</v>
      </c>
      <c r="O3538" s="1">
        <f t="shared" si="779"/>
        <v>0</v>
      </c>
      <c r="P3538">
        <f t="shared" si="780"/>
        <v>0</v>
      </c>
    </row>
    <row r="3539" spans="1:16" x14ac:dyDescent="0.25">
      <c r="A3539" s="16">
        <f t="shared" si="781"/>
        <v>3537</v>
      </c>
      <c r="B3539" s="16">
        <f t="shared" si="770"/>
        <v>58</v>
      </c>
      <c r="C3539" s="1">
        <f t="shared" si="782"/>
        <v>1</v>
      </c>
      <c r="D3539" s="1">
        <f>VLOOKUP(C3539,Uitleg!$H$10:$K$14,2,FALSE)</f>
        <v>0</v>
      </c>
      <c r="E3539" s="1">
        <f>VLOOKUP(C3539,Uitleg!$H$10:$K$14,3,FALSE)</f>
        <v>0</v>
      </c>
      <c r="F3539">
        <f t="shared" si="783"/>
        <v>18</v>
      </c>
      <c r="G3539" s="17">
        <f t="shared" si="771"/>
        <v>44.998072609343083</v>
      </c>
      <c r="H3539" s="1">
        <f t="shared" si="772"/>
        <v>1</v>
      </c>
      <c r="I3539" s="1">
        <f t="shared" si="773"/>
        <v>0</v>
      </c>
      <c r="J3539" s="1">
        <f t="shared" si="774"/>
        <v>0</v>
      </c>
      <c r="K3539" s="1">
        <f t="shared" si="775"/>
        <v>0</v>
      </c>
      <c r="L3539" s="1">
        <f t="shared" si="776"/>
        <v>0</v>
      </c>
      <c r="M3539" s="1">
        <f t="shared" si="777"/>
        <v>0</v>
      </c>
      <c r="N3539" s="1" t="str">
        <f t="shared" si="778"/>
        <v>JA</v>
      </c>
      <c r="O3539" s="1">
        <f t="shared" si="779"/>
        <v>2</v>
      </c>
      <c r="P3539">
        <f t="shared" si="780"/>
        <v>0</v>
      </c>
    </row>
    <row r="3540" spans="1:16" x14ac:dyDescent="0.25">
      <c r="A3540" s="16">
        <f t="shared" si="781"/>
        <v>3538</v>
      </c>
      <c r="B3540" s="16">
        <f t="shared" si="770"/>
        <v>58</v>
      </c>
      <c r="C3540" s="1">
        <f t="shared" si="782"/>
        <v>2</v>
      </c>
      <c r="D3540" s="1">
        <f>VLOOKUP(C3540,Uitleg!$H$10:$K$14,2,FALSE)</f>
        <v>0</v>
      </c>
      <c r="E3540" s="1">
        <f>VLOOKUP(C3540,Uitleg!$H$10:$K$14,3,FALSE)</f>
        <v>1</v>
      </c>
      <c r="F3540">
        <f t="shared" si="783"/>
        <v>0</v>
      </c>
      <c r="G3540" s="17">
        <f t="shared" si="771"/>
        <v>44.769843240618549</v>
      </c>
      <c r="H3540" s="1">
        <f t="shared" si="772"/>
        <v>0</v>
      </c>
      <c r="I3540" s="1">
        <f t="shared" si="773"/>
        <v>0</v>
      </c>
      <c r="J3540" s="1">
        <f t="shared" si="774"/>
        <v>0</v>
      </c>
      <c r="K3540" s="1">
        <f t="shared" si="775"/>
        <v>0</v>
      </c>
      <c r="L3540" s="1">
        <f t="shared" si="776"/>
        <v>0</v>
      </c>
      <c r="M3540" s="1">
        <f t="shared" si="777"/>
        <v>0</v>
      </c>
      <c r="N3540" s="1" t="str">
        <f t="shared" si="778"/>
        <v>nee</v>
      </c>
      <c r="O3540" s="1">
        <f t="shared" si="779"/>
        <v>0</v>
      </c>
      <c r="P3540">
        <f t="shared" si="780"/>
        <v>50</v>
      </c>
    </row>
    <row r="3541" spans="1:16" x14ac:dyDescent="0.25">
      <c r="A3541" s="16">
        <f t="shared" si="781"/>
        <v>3539</v>
      </c>
      <c r="B3541" s="16">
        <f t="shared" si="770"/>
        <v>58</v>
      </c>
      <c r="C3541" s="1">
        <f t="shared" si="782"/>
        <v>2</v>
      </c>
      <c r="D3541" s="1">
        <f>VLOOKUP(C3541,Uitleg!$H$10:$K$14,2,FALSE)</f>
        <v>0</v>
      </c>
      <c r="E3541" s="1">
        <f>VLOOKUP(C3541,Uitleg!$H$10:$K$14,3,FALSE)</f>
        <v>1</v>
      </c>
      <c r="F3541">
        <f t="shared" si="783"/>
        <v>1</v>
      </c>
      <c r="G3541" s="17">
        <f t="shared" si="771"/>
        <v>44.54147988894816</v>
      </c>
      <c r="H3541" s="1">
        <f t="shared" si="772"/>
        <v>0</v>
      </c>
      <c r="I3541" s="1">
        <f t="shared" si="773"/>
        <v>0</v>
      </c>
      <c r="J3541" s="1">
        <f t="shared" si="774"/>
        <v>0</v>
      </c>
      <c r="K3541" s="1">
        <f t="shared" si="775"/>
        <v>0</v>
      </c>
      <c r="L3541" s="1">
        <f t="shared" si="776"/>
        <v>0</v>
      </c>
      <c r="M3541" s="1">
        <f t="shared" si="777"/>
        <v>0</v>
      </c>
      <c r="N3541" s="1" t="str">
        <f t="shared" si="778"/>
        <v>nee</v>
      </c>
      <c r="O3541" s="1">
        <f t="shared" si="779"/>
        <v>0</v>
      </c>
      <c r="P3541">
        <f t="shared" si="780"/>
        <v>50</v>
      </c>
    </row>
    <row r="3542" spans="1:16" x14ac:dyDescent="0.25">
      <c r="A3542" s="16">
        <f t="shared" si="781"/>
        <v>3540</v>
      </c>
      <c r="B3542" s="16">
        <f t="shared" si="770"/>
        <v>59</v>
      </c>
      <c r="C3542" s="1">
        <f t="shared" si="782"/>
        <v>2</v>
      </c>
      <c r="D3542" s="1">
        <f>VLOOKUP(C3542,Uitleg!$H$10:$K$14,2,FALSE)</f>
        <v>0</v>
      </c>
      <c r="E3542" s="1">
        <f>VLOOKUP(C3542,Uitleg!$H$10:$K$14,3,FALSE)</f>
        <v>1</v>
      </c>
      <c r="F3542">
        <f t="shared" si="783"/>
        <v>2</v>
      </c>
      <c r="G3542" s="17">
        <f t="shared" si="771"/>
        <v>44.312989811745176</v>
      </c>
      <c r="H3542" s="1">
        <f t="shared" si="772"/>
        <v>0</v>
      </c>
      <c r="I3542" s="1">
        <f t="shared" si="773"/>
        <v>0</v>
      </c>
      <c r="J3542" s="1">
        <f t="shared" si="774"/>
        <v>0</v>
      </c>
      <c r="K3542" s="1">
        <f t="shared" si="775"/>
        <v>0</v>
      </c>
      <c r="L3542" s="1">
        <f t="shared" si="776"/>
        <v>0</v>
      </c>
      <c r="M3542" s="1">
        <f t="shared" si="777"/>
        <v>0</v>
      </c>
      <c r="N3542" s="1" t="str">
        <f t="shared" si="778"/>
        <v>nee</v>
      </c>
      <c r="O3542" s="1">
        <f t="shared" si="779"/>
        <v>0</v>
      </c>
      <c r="P3542">
        <f t="shared" si="780"/>
        <v>50</v>
      </c>
    </row>
    <row r="3543" spans="1:16" x14ac:dyDescent="0.25">
      <c r="A3543" s="16">
        <f t="shared" si="781"/>
        <v>3541</v>
      </c>
      <c r="B3543" s="16">
        <f t="shared" si="770"/>
        <v>59</v>
      </c>
      <c r="C3543" s="1">
        <f t="shared" si="782"/>
        <v>2</v>
      </c>
      <c r="D3543" s="1">
        <f>VLOOKUP(C3543,Uitleg!$H$10:$K$14,2,FALSE)</f>
        <v>0</v>
      </c>
      <c r="E3543" s="1">
        <f>VLOOKUP(C3543,Uitleg!$H$10:$K$14,3,FALSE)</f>
        <v>1</v>
      </c>
      <c r="F3543">
        <f t="shared" si="783"/>
        <v>3</v>
      </c>
      <c r="G3543" s="17">
        <f t="shared" si="771"/>
        <v>44.084380273905715</v>
      </c>
      <c r="H3543" s="1">
        <f t="shared" si="772"/>
        <v>0</v>
      </c>
      <c r="I3543" s="1">
        <f t="shared" si="773"/>
        <v>0</v>
      </c>
      <c r="J3543" s="1">
        <f t="shared" si="774"/>
        <v>0</v>
      </c>
      <c r="K3543" s="1">
        <f t="shared" si="775"/>
        <v>0</v>
      </c>
      <c r="L3543" s="1">
        <f t="shared" si="776"/>
        <v>0</v>
      </c>
      <c r="M3543" s="1">
        <f t="shared" si="777"/>
        <v>0</v>
      </c>
      <c r="N3543" s="1" t="str">
        <f t="shared" si="778"/>
        <v>nee</v>
      </c>
      <c r="O3543" s="1">
        <f t="shared" si="779"/>
        <v>0</v>
      </c>
      <c r="P3543">
        <f t="shared" si="780"/>
        <v>50</v>
      </c>
    </row>
    <row r="3544" spans="1:16" x14ac:dyDescent="0.25">
      <c r="A3544" s="16">
        <f t="shared" si="781"/>
        <v>3542</v>
      </c>
      <c r="B3544" s="16">
        <f t="shared" si="770"/>
        <v>59</v>
      </c>
      <c r="C3544" s="1">
        <f t="shared" si="782"/>
        <v>2</v>
      </c>
      <c r="D3544" s="1">
        <f>VLOOKUP(C3544,Uitleg!$H$10:$K$14,2,FALSE)</f>
        <v>0</v>
      </c>
      <c r="E3544" s="1">
        <f>VLOOKUP(C3544,Uitleg!$H$10:$K$14,3,FALSE)</f>
        <v>1</v>
      </c>
      <c r="F3544">
        <f t="shared" si="783"/>
        <v>4</v>
      </c>
      <c r="G3544" s="17">
        <f t="shared" si="771"/>
        <v>43.855658547544259</v>
      </c>
      <c r="H3544" s="1">
        <f t="shared" si="772"/>
        <v>0</v>
      </c>
      <c r="I3544" s="1">
        <f t="shared" si="773"/>
        <v>1</v>
      </c>
      <c r="J3544" s="1">
        <f t="shared" si="774"/>
        <v>0</v>
      </c>
      <c r="K3544" s="1">
        <f t="shared" si="775"/>
        <v>0</v>
      </c>
      <c r="L3544" s="1">
        <f t="shared" si="776"/>
        <v>0</v>
      </c>
      <c r="M3544" s="1">
        <f t="shared" si="777"/>
        <v>0</v>
      </c>
      <c r="N3544" s="1" t="str">
        <f t="shared" si="778"/>
        <v>JA</v>
      </c>
      <c r="O3544" s="1">
        <f t="shared" si="779"/>
        <v>3</v>
      </c>
      <c r="P3544">
        <f t="shared" si="780"/>
        <v>50</v>
      </c>
    </row>
    <row r="3545" spans="1:16" x14ac:dyDescent="0.25">
      <c r="A3545" s="16">
        <f t="shared" si="781"/>
        <v>3543</v>
      </c>
      <c r="B3545" s="16">
        <f t="shared" si="770"/>
        <v>59</v>
      </c>
      <c r="C3545" s="1">
        <f t="shared" si="782"/>
        <v>3</v>
      </c>
      <c r="D3545" s="1">
        <f>VLOOKUP(C3545,Uitleg!$H$10:$K$14,2,FALSE)</f>
        <v>0</v>
      </c>
      <c r="E3545" s="1">
        <f>VLOOKUP(C3545,Uitleg!$H$10:$K$14,3,FALSE)</f>
        <v>0</v>
      </c>
      <c r="F3545">
        <f t="shared" si="783"/>
        <v>0</v>
      </c>
      <c r="G3545" s="17">
        <f t="shared" si="771"/>
        <v>43.626831911729269</v>
      </c>
      <c r="H3545" s="1">
        <f t="shared" si="772"/>
        <v>0</v>
      </c>
      <c r="I3545" s="1">
        <f t="shared" si="773"/>
        <v>0</v>
      </c>
      <c r="J3545" s="1">
        <f t="shared" si="774"/>
        <v>0</v>
      </c>
      <c r="K3545" s="1">
        <f t="shared" si="775"/>
        <v>0</v>
      </c>
      <c r="L3545" s="1">
        <f t="shared" si="776"/>
        <v>0</v>
      </c>
      <c r="M3545" s="1">
        <f t="shared" si="777"/>
        <v>0</v>
      </c>
      <c r="N3545" s="1" t="str">
        <f t="shared" si="778"/>
        <v>nee</v>
      </c>
      <c r="O3545" s="1">
        <f t="shared" si="779"/>
        <v>0</v>
      </c>
      <c r="P3545">
        <f t="shared" si="780"/>
        <v>0</v>
      </c>
    </row>
    <row r="3546" spans="1:16" x14ac:dyDescent="0.25">
      <c r="A3546" s="16">
        <f t="shared" si="781"/>
        <v>3544</v>
      </c>
      <c r="B3546" s="16">
        <f t="shared" si="770"/>
        <v>59</v>
      </c>
      <c r="C3546" s="1">
        <f t="shared" si="782"/>
        <v>3</v>
      </c>
      <c r="D3546" s="1">
        <f>VLOOKUP(C3546,Uitleg!$H$10:$K$14,2,FALSE)</f>
        <v>0</v>
      </c>
      <c r="E3546" s="1">
        <f>VLOOKUP(C3546,Uitleg!$H$10:$K$14,3,FALSE)</f>
        <v>0</v>
      </c>
      <c r="F3546">
        <f t="shared" si="783"/>
        <v>1</v>
      </c>
      <c r="G3546" s="17">
        <f t="shared" si="771"/>
        <v>43.397907652217896</v>
      </c>
      <c r="H3546" s="1">
        <f t="shared" si="772"/>
        <v>0</v>
      </c>
      <c r="I3546" s="1">
        <f t="shared" si="773"/>
        <v>0</v>
      </c>
      <c r="J3546" s="1">
        <f t="shared" si="774"/>
        <v>0</v>
      </c>
      <c r="K3546" s="1">
        <f t="shared" si="775"/>
        <v>0</v>
      </c>
      <c r="L3546" s="1">
        <f t="shared" si="776"/>
        <v>0</v>
      </c>
      <c r="M3546" s="1">
        <f t="shared" si="777"/>
        <v>0</v>
      </c>
      <c r="N3546" s="1" t="str">
        <f t="shared" si="778"/>
        <v>nee</v>
      </c>
      <c r="O3546" s="1">
        <f t="shared" si="779"/>
        <v>0</v>
      </c>
      <c r="P3546">
        <f t="shared" si="780"/>
        <v>0</v>
      </c>
    </row>
    <row r="3547" spans="1:16" x14ac:dyDescent="0.25">
      <c r="A3547" s="16">
        <f t="shared" si="781"/>
        <v>3545</v>
      </c>
      <c r="B3547" s="16">
        <f t="shared" si="770"/>
        <v>59</v>
      </c>
      <c r="C3547" s="1">
        <f t="shared" si="782"/>
        <v>3</v>
      </c>
      <c r="D3547" s="1">
        <f>VLOOKUP(C3547,Uitleg!$H$10:$K$14,2,FALSE)</f>
        <v>0</v>
      </c>
      <c r="E3547" s="1">
        <f>VLOOKUP(C3547,Uitleg!$H$10:$K$14,3,FALSE)</f>
        <v>0</v>
      </c>
      <c r="F3547">
        <f t="shared" si="783"/>
        <v>2</v>
      </c>
      <c r="G3547" s="17">
        <f t="shared" si="771"/>
        <v>43.168893061190936</v>
      </c>
      <c r="H3547" s="1">
        <f t="shared" si="772"/>
        <v>0</v>
      </c>
      <c r="I3547" s="1">
        <f t="shared" si="773"/>
        <v>0</v>
      </c>
      <c r="J3547" s="1">
        <f t="shared" si="774"/>
        <v>0</v>
      </c>
      <c r="K3547" s="1">
        <f t="shared" si="775"/>
        <v>0</v>
      </c>
      <c r="L3547" s="1">
        <f t="shared" si="776"/>
        <v>0</v>
      </c>
      <c r="M3547" s="1">
        <f t="shared" si="777"/>
        <v>0</v>
      </c>
      <c r="N3547" s="1" t="str">
        <f t="shared" si="778"/>
        <v>nee</v>
      </c>
      <c r="O3547" s="1">
        <f t="shared" si="779"/>
        <v>0</v>
      </c>
      <c r="P3547">
        <f t="shared" si="780"/>
        <v>0</v>
      </c>
    </row>
    <row r="3548" spans="1:16" x14ac:dyDescent="0.25">
      <c r="A3548" s="16">
        <f t="shared" si="781"/>
        <v>3546</v>
      </c>
      <c r="B3548" s="16">
        <f t="shared" si="770"/>
        <v>59</v>
      </c>
      <c r="C3548" s="1">
        <f t="shared" si="782"/>
        <v>3</v>
      </c>
      <c r="D3548" s="1">
        <f>VLOOKUP(C3548,Uitleg!$H$10:$K$14,2,FALSE)</f>
        <v>0</v>
      </c>
      <c r="E3548" s="1">
        <f>VLOOKUP(C3548,Uitleg!$H$10:$K$14,3,FALSE)</f>
        <v>0</v>
      </c>
      <c r="F3548">
        <f t="shared" si="783"/>
        <v>3</v>
      </c>
      <c r="G3548" s="17">
        <f t="shared" si="771"/>
        <v>42.939795436987168</v>
      </c>
      <c r="H3548" s="1">
        <f t="shared" si="772"/>
        <v>0</v>
      </c>
      <c r="I3548" s="1">
        <f t="shared" si="773"/>
        <v>0</v>
      </c>
      <c r="J3548" s="1">
        <f t="shared" si="774"/>
        <v>0</v>
      </c>
      <c r="K3548" s="1">
        <f t="shared" si="775"/>
        <v>0</v>
      </c>
      <c r="L3548" s="1">
        <f t="shared" si="776"/>
        <v>0</v>
      </c>
      <c r="M3548" s="1">
        <f t="shared" si="777"/>
        <v>0</v>
      </c>
      <c r="N3548" s="1" t="str">
        <f t="shared" si="778"/>
        <v>nee</v>
      </c>
      <c r="O3548" s="1">
        <f t="shared" si="779"/>
        <v>0</v>
      </c>
      <c r="P3548">
        <f t="shared" si="780"/>
        <v>0</v>
      </c>
    </row>
    <row r="3549" spans="1:16" x14ac:dyDescent="0.25">
      <c r="A3549" s="16">
        <f t="shared" si="781"/>
        <v>3547</v>
      </c>
      <c r="B3549" s="16">
        <f t="shared" si="770"/>
        <v>59</v>
      </c>
      <c r="C3549" s="1">
        <f t="shared" si="782"/>
        <v>3</v>
      </c>
      <c r="D3549" s="1">
        <f>VLOOKUP(C3549,Uitleg!$H$10:$K$14,2,FALSE)</f>
        <v>0</v>
      </c>
      <c r="E3549" s="1">
        <f>VLOOKUP(C3549,Uitleg!$H$10:$K$14,3,FALSE)</f>
        <v>0</v>
      </c>
      <c r="F3549">
        <f t="shared" si="783"/>
        <v>4</v>
      </c>
      <c r="G3549" s="17">
        <f t="shared" si="771"/>
        <v>42.710622083837301</v>
      </c>
      <c r="H3549" s="1">
        <f t="shared" si="772"/>
        <v>0</v>
      </c>
      <c r="I3549" s="1">
        <f t="shared" si="773"/>
        <v>0</v>
      </c>
      <c r="J3549" s="1">
        <f t="shared" si="774"/>
        <v>0</v>
      </c>
      <c r="K3549" s="1">
        <f t="shared" si="775"/>
        <v>0</v>
      </c>
      <c r="L3549" s="1">
        <f t="shared" si="776"/>
        <v>0</v>
      </c>
      <c r="M3549" s="1">
        <f t="shared" si="777"/>
        <v>0</v>
      </c>
      <c r="N3549" s="1" t="str">
        <f t="shared" si="778"/>
        <v>nee</v>
      </c>
      <c r="O3549" s="1">
        <f t="shared" si="779"/>
        <v>0</v>
      </c>
      <c r="P3549">
        <f t="shared" si="780"/>
        <v>0</v>
      </c>
    </row>
    <row r="3550" spans="1:16" x14ac:dyDescent="0.25">
      <c r="A3550" s="16">
        <f t="shared" si="781"/>
        <v>3548</v>
      </c>
      <c r="B3550" s="16">
        <f t="shared" si="770"/>
        <v>59</v>
      </c>
      <c r="C3550" s="1">
        <f t="shared" si="782"/>
        <v>3</v>
      </c>
      <c r="D3550" s="1">
        <f>VLOOKUP(C3550,Uitleg!$H$10:$K$14,2,FALSE)</f>
        <v>0</v>
      </c>
      <c r="E3550" s="1">
        <f>VLOOKUP(C3550,Uitleg!$H$10:$K$14,3,FALSE)</f>
        <v>0</v>
      </c>
      <c r="F3550">
        <f t="shared" si="783"/>
        <v>5</v>
      </c>
      <c r="G3550" s="17">
        <f t="shared" si="771"/>
        <v>42.481380311598585</v>
      </c>
      <c r="H3550" s="1">
        <f t="shared" si="772"/>
        <v>0</v>
      </c>
      <c r="I3550" s="1">
        <f t="shared" si="773"/>
        <v>0</v>
      </c>
      <c r="J3550" s="1">
        <f t="shared" si="774"/>
        <v>0</v>
      </c>
      <c r="K3550" s="1">
        <f t="shared" si="775"/>
        <v>0</v>
      </c>
      <c r="L3550" s="1">
        <f t="shared" si="776"/>
        <v>0</v>
      </c>
      <c r="M3550" s="1">
        <f t="shared" si="777"/>
        <v>0</v>
      </c>
      <c r="N3550" s="1" t="str">
        <f t="shared" si="778"/>
        <v>nee</v>
      </c>
      <c r="O3550" s="1">
        <f t="shared" si="779"/>
        <v>0</v>
      </c>
      <c r="P3550">
        <f t="shared" si="780"/>
        <v>0</v>
      </c>
    </row>
    <row r="3551" spans="1:16" x14ac:dyDescent="0.25">
      <c r="A3551" s="16">
        <f t="shared" si="781"/>
        <v>3549</v>
      </c>
      <c r="B3551" s="16">
        <f t="shared" si="770"/>
        <v>59</v>
      </c>
      <c r="C3551" s="1">
        <f t="shared" si="782"/>
        <v>3</v>
      </c>
      <c r="D3551" s="1">
        <f>VLOOKUP(C3551,Uitleg!$H$10:$K$14,2,FALSE)</f>
        <v>0</v>
      </c>
      <c r="E3551" s="1">
        <f>VLOOKUP(C3551,Uitleg!$H$10:$K$14,3,FALSE)</f>
        <v>0</v>
      </c>
      <c r="F3551">
        <f t="shared" si="783"/>
        <v>6</v>
      </c>
      <c r="G3551" s="17">
        <f t="shared" si="771"/>
        <v>42.252077435487948</v>
      </c>
      <c r="H3551" s="1">
        <f t="shared" si="772"/>
        <v>0</v>
      </c>
      <c r="I3551" s="1">
        <f t="shared" si="773"/>
        <v>0</v>
      </c>
      <c r="J3551" s="1">
        <f t="shared" si="774"/>
        <v>0</v>
      </c>
      <c r="K3551" s="1">
        <f t="shared" si="775"/>
        <v>0</v>
      </c>
      <c r="L3551" s="1">
        <f t="shared" si="776"/>
        <v>0</v>
      </c>
      <c r="M3551" s="1">
        <f t="shared" si="777"/>
        <v>0</v>
      </c>
      <c r="N3551" s="1" t="str">
        <f t="shared" si="778"/>
        <v>nee</v>
      </c>
      <c r="O3551" s="1">
        <f t="shared" si="779"/>
        <v>0</v>
      </c>
      <c r="P3551">
        <f t="shared" si="780"/>
        <v>0</v>
      </c>
    </row>
    <row r="3552" spans="1:16" x14ac:dyDescent="0.25">
      <c r="A3552" s="16">
        <f t="shared" si="781"/>
        <v>3550</v>
      </c>
      <c r="B3552" s="16">
        <f t="shared" si="770"/>
        <v>59</v>
      </c>
      <c r="C3552" s="1">
        <f t="shared" si="782"/>
        <v>3</v>
      </c>
      <c r="D3552" s="1">
        <f>VLOOKUP(C3552,Uitleg!$H$10:$K$14,2,FALSE)</f>
        <v>0</v>
      </c>
      <c r="E3552" s="1">
        <f>VLOOKUP(C3552,Uitleg!$H$10:$K$14,3,FALSE)</f>
        <v>0</v>
      </c>
      <c r="F3552">
        <f t="shared" si="783"/>
        <v>7</v>
      </c>
      <c r="G3552" s="17">
        <f t="shared" si="771"/>
        <v>42.022720775815984</v>
      </c>
      <c r="H3552" s="1">
        <f t="shared" si="772"/>
        <v>0</v>
      </c>
      <c r="I3552" s="1">
        <f t="shared" si="773"/>
        <v>0</v>
      </c>
      <c r="J3552" s="1">
        <f t="shared" si="774"/>
        <v>0</v>
      </c>
      <c r="K3552" s="1">
        <f t="shared" si="775"/>
        <v>0</v>
      </c>
      <c r="L3552" s="1">
        <f t="shared" si="776"/>
        <v>0</v>
      </c>
      <c r="M3552" s="1">
        <f t="shared" si="777"/>
        <v>0</v>
      </c>
      <c r="N3552" s="1" t="str">
        <f t="shared" si="778"/>
        <v>nee</v>
      </c>
      <c r="O3552" s="1">
        <f t="shared" si="779"/>
        <v>0</v>
      </c>
      <c r="P3552">
        <f t="shared" si="780"/>
        <v>0</v>
      </c>
    </row>
    <row r="3553" spans="1:16" x14ac:dyDescent="0.25">
      <c r="A3553" s="16">
        <f t="shared" si="781"/>
        <v>3551</v>
      </c>
      <c r="B3553" s="16">
        <f t="shared" si="770"/>
        <v>59</v>
      </c>
      <c r="C3553" s="1">
        <f t="shared" si="782"/>
        <v>3</v>
      </c>
      <c r="D3553" s="1">
        <f>VLOOKUP(C3553,Uitleg!$H$10:$K$14,2,FALSE)</f>
        <v>0</v>
      </c>
      <c r="E3553" s="1">
        <f>VLOOKUP(C3553,Uitleg!$H$10:$K$14,3,FALSE)</f>
        <v>0</v>
      </c>
      <c r="F3553">
        <f t="shared" si="783"/>
        <v>8</v>
      </c>
      <c r="G3553" s="17">
        <f t="shared" si="771"/>
        <v>41.793317657719527</v>
      </c>
      <c r="H3553" s="1">
        <f t="shared" si="772"/>
        <v>0</v>
      </c>
      <c r="I3553" s="1">
        <f t="shared" si="773"/>
        <v>0</v>
      </c>
      <c r="J3553" s="1">
        <f t="shared" si="774"/>
        <v>0</v>
      </c>
      <c r="K3553" s="1">
        <f t="shared" si="775"/>
        <v>0</v>
      </c>
      <c r="L3553" s="1">
        <f t="shared" si="776"/>
        <v>0</v>
      </c>
      <c r="M3553" s="1">
        <f t="shared" si="777"/>
        <v>0</v>
      </c>
      <c r="N3553" s="1" t="str">
        <f t="shared" si="778"/>
        <v>nee</v>
      </c>
      <c r="O3553" s="1">
        <f t="shared" si="779"/>
        <v>0</v>
      </c>
      <c r="P3553">
        <f t="shared" si="780"/>
        <v>0</v>
      </c>
    </row>
    <row r="3554" spans="1:16" x14ac:dyDescent="0.25">
      <c r="A3554" s="16">
        <f t="shared" si="781"/>
        <v>3552</v>
      </c>
      <c r="B3554" s="16">
        <f t="shared" si="770"/>
        <v>59</v>
      </c>
      <c r="C3554" s="1">
        <f t="shared" si="782"/>
        <v>3</v>
      </c>
      <c r="D3554" s="1">
        <f>VLOOKUP(C3554,Uitleg!$H$10:$K$14,2,FALSE)</f>
        <v>0</v>
      </c>
      <c r="E3554" s="1">
        <f>VLOOKUP(C3554,Uitleg!$H$10:$K$14,3,FALSE)</f>
        <v>0</v>
      </c>
      <c r="F3554">
        <f t="shared" si="783"/>
        <v>9</v>
      </c>
      <c r="G3554" s="17">
        <f t="shared" si="771"/>
        <v>41.563875410895534</v>
      </c>
      <c r="H3554" s="1">
        <f t="shared" si="772"/>
        <v>0</v>
      </c>
      <c r="I3554" s="1">
        <f t="shared" si="773"/>
        <v>0</v>
      </c>
      <c r="J3554" s="1">
        <f t="shared" si="774"/>
        <v>0</v>
      </c>
      <c r="K3554" s="1">
        <f t="shared" si="775"/>
        <v>0</v>
      </c>
      <c r="L3554" s="1">
        <f t="shared" si="776"/>
        <v>0</v>
      </c>
      <c r="M3554" s="1">
        <f t="shared" si="777"/>
        <v>0</v>
      </c>
      <c r="N3554" s="1" t="str">
        <f t="shared" si="778"/>
        <v>nee</v>
      </c>
      <c r="O3554" s="1">
        <f t="shared" si="779"/>
        <v>0</v>
      </c>
      <c r="P3554">
        <f t="shared" si="780"/>
        <v>0</v>
      </c>
    </row>
    <row r="3555" spans="1:16" x14ac:dyDescent="0.25">
      <c r="A3555" s="16">
        <f t="shared" si="781"/>
        <v>3553</v>
      </c>
      <c r="B3555" s="16">
        <f t="shared" si="770"/>
        <v>59</v>
      </c>
      <c r="C3555" s="1">
        <f t="shared" si="782"/>
        <v>3</v>
      </c>
      <c r="D3555" s="1">
        <f>VLOOKUP(C3555,Uitleg!$H$10:$K$14,2,FALSE)</f>
        <v>0</v>
      </c>
      <c r="E3555" s="1">
        <f>VLOOKUP(C3555,Uitleg!$H$10:$K$14,3,FALSE)</f>
        <v>0</v>
      </c>
      <c r="F3555">
        <f t="shared" si="783"/>
        <v>10</v>
      </c>
      <c r="G3555" s="17">
        <f t="shared" si="771"/>
        <v>41.334401369333591</v>
      </c>
      <c r="H3555" s="1">
        <f t="shared" si="772"/>
        <v>0</v>
      </c>
      <c r="I3555" s="1">
        <f t="shared" si="773"/>
        <v>0</v>
      </c>
      <c r="J3555" s="1">
        <f t="shared" si="774"/>
        <v>0</v>
      </c>
      <c r="K3555" s="1">
        <f t="shared" si="775"/>
        <v>0</v>
      </c>
      <c r="L3555" s="1">
        <f t="shared" si="776"/>
        <v>0</v>
      </c>
      <c r="M3555" s="1">
        <f t="shared" si="777"/>
        <v>0</v>
      </c>
      <c r="N3555" s="1" t="str">
        <f t="shared" si="778"/>
        <v>nee</v>
      </c>
      <c r="O3555" s="1">
        <f t="shared" si="779"/>
        <v>0</v>
      </c>
      <c r="P3555">
        <f t="shared" si="780"/>
        <v>0</v>
      </c>
    </row>
    <row r="3556" spans="1:16" x14ac:dyDescent="0.25">
      <c r="A3556" s="16">
        <f t="shared" si="781"/>
        <v>3554</v>
      </c>
      <c r="B3556" s="16">
        <f t="shared" si="770"/>
        <v>59</v>
      </c>
      <c r="C3556" s="1">
        <f t="shared" si="782"/>
        <v>3</v>
      </c>
      <c r="D3556" s="1">
        <f>VLOOKUP(C3556,Uitleg!$H$10:$K$14,2,FALSE)</f>
        <v>0</v>
      </c>
      <c r="E3556" s="1">
        <f>VLOOKUP(C3556,Uitleg!$H$10:$K$14,3,FALSE)</f>
        <v>0</v>
      </c>
      <c r="F3556">
        <f t="shared" si="783"/>
        <v>11</v>
      </c>
      <c r="G3556" s="17">
        <f t="shared" si="771"/>
        <v>41.104902871048644</v>
      </c>
      <c r="H3556" s="1">
        <f t="shared" si="772"/>
        <v>0</v>
      </c>
      <c r="I3556" s="1">
        <f t="shared" si="773"/>
        <v>0</v>
      </c>
      <c r="J3556" s="1">
        <f t="shared" si="774"/>
        <v>0</v>
      </c>
      <c r="K3556" s="1">
        <f t="shared" si="775"/>
        <v>0</v>
      </c>
      <c r="L3556" s="1">
        <f t="shared" si="776"/>
        <v>0</v>
      </c>
      <c r="M3556" s="1">
        <f t="shared" si="777"/>
        <v>0</v>
      </c>
      <c r="N3556" s="1" t="str">
        <f t="shared" si="778"/>
        <v>nee</v>
      </c>
      <c r="O3556" s="1">
        <f t="shared" si="779"/>
        <v>0</v>
      </c>
      <c r="P3556">
        <f t="shared" si="780"/>
        <v>0</v>
      </c>
    </row>
    <row r="3557" spans="1:16" x14ac:dyDescent="0.25">
      <c r="A3557" s="16">
        <f t="shared" si="781"/>
        <v>3555</v>
      </c>
      <c r="B3557" s="16">
        <f t="shared" si="770"/>
        <v>59</v>
      </c>
      <c r="C3557" s="1">
        <f t="shared" si="782"/>
        <v>3</v>
      </c>
      <c r="D3557" s="1">
        <f>VLOOKUP(C3557,Uitleg!$H$10:$K$14,2,FALSE)</f>
        <v>0</v>
      </c>
      <c r="E3557" s="1">
        <f>VLOOKUP(C3557,Uitleg!$H$10:$K$14,3,FALSE)</f>
        <v>0</v>
      </c>
      <c r="F3557">
        <f t="shared" si="783"/>
        <v>12</v>
      </c>
      <c r="G3557" s="17">
        <f t="shared" si="771"/>
        <v>40.87538725781333</v>
      </c>
      <c r="H3557" s="1">
        <f t="shared" si="772"/>
        <v>0</v>
      </c>
      <c r="I3557" s="1">
        <f t="shared" si="773"/>
        <v>0</v>
      </c>
      <c r="J3557" s="1">
        <f t="shared" si="774"/>
        <v>0</v>
      </c>
      <c r="K3557" s="1">
        <f t="shared" si="775"/>
        <v>0</v>
      </c>
      <c r="L3557" s="1">
        <f t="shared" si="776"/>
        <v>0</v>
      </c>
      <c r="M3557" s="1">
        <f t="shared" si="777"/>
        <v>0</v>
      </c>
      <c r="N3557" s="1" t="str">
        <f t="shared" si="778"/>
        <v>nee</v>
      </c>
      <c r="O3557" s="1">
        <f t="shared" si="779"/>
        <v>0</v>
      </c>
      <c r="P3557">
        <f t="shared" si="780"/>
        <v>0</v>
      </c>
    </row>
    <row r="3558" spans="1:16" x14ac:dyDescent="0.25">
      <c r="A3558" s="16">
        <f t="shared" si="781"/>
        <v>3556</v>
      </c>
      <c r="B3558" s="16">
        <f t="shared" si="770"/>
        <v>59</v>
      </c>
      <c r="C3558" s="1">
        <f t="shared" si="782"/>
        <v>3</v>
      </c>
      <c r="D3558" s="1">
        <f>VLOOKUP(C3558,Uitleg!$H$10:$K$14,2,FALSE)</f>
        <v>0</v>
      </c>
      <c r="E3558" s="1">
        <f>VLOOKUP(C3558,Uitleg!$H$10:$K$14,3,FALSE)</f>
        <v>0</v>
      </c>
      <c r="F3558">
        <f t="shared" si="783"/>
        <v>13</v>
      </c>
      <c r="G3558" s="17">
        <f t="shared" si="771"/>
        <v>40.64586187489077</v>
      </c>
      <c r="H3558" s="1">
        <f t="shared" si="772"/>
        <v>0</v>
      </c>
      <c r="I3558" s="1">
        <f t="shared" si="773"/>
        <v>0</v>
      </c>
      <c r="J3558" s="1">
        <f t="shared" si="774"/>
        <v>0</v>
      </c>
      <c r="K3558" s="1">
        <f t="shared" si="775"/>
        <v>0</v>
      </c>
      <c r="L3558" s="1">
        <f t="shared" si="776"/>
        <v>0</v>
      </c>
      <c r="M3558" s="1">
        <f t="shared" si="777"/>
        <v>0</v>
      </c>
      <c r="N3558" s="1" t="str">
        <f t="shared" si="778"/>
        <v>nee</v>
      </c>
      <c r="O3558" s="1">
        <f t="shared" si="779"/>
        <v>0</v>
      </c>
      <c r="P3558">
        <f t="shared" si="780"/>
        <v>0</v>
      </c>
    </row>
    <row r="3559" spans="1:16" x14ac:dyDescent="0.25">
      <c r="A3559" s="16">
        <f t="shared" si="781"/>
        <v>3557</v>
      </c>
      <c r="B3559" s="16">
        <f t="shared" si="770"/>
        <v>59</v>
      </c>
      <c r="C3559" s="1">
        <f t="shared" si="782"/>
        <v>3</v>
      </c>
      <c r="D3559" s="1">
        <f>VLOOKUP(C3559,Uitleg!$H$10:$K$14,2,FALSE)</f>
        <v>0</v>
      </c>
      <c r="E3559" s="1">
        <f>VLOOKUP(C3559,Uitleg!$H$10:$K$14,3,FALSE)</f>
        <v>0</v>
      </c>
      <c r="F3559">
        <f t="shared" si="783"/>
        <v>14</v>
      </c>
      <c r="G3559" s="17">
        <f t="shared" si="771"/>
        <v>40.416334070766425</v>
      </c>
      <c r="H3559" s="1">
        <f t="shared" si="772"/>
        <v>0</v>
      </c>
      <c r="I3559" s="1">
        <f t="shared" si="773"/>
        <v>0</v>
      </c>
      <c r="J3559" s="1">
        <f t="shared" si="774"/>
        <v>0</v>
      </c>
      <c r="K3559" s="1">
        <f t="shared" si="775"/>
        <v>0</v>
      </c>
      <c r="L3559" s="1">
        <f t="shared" si="776"/>
        <v>0</v>
      </c>
      <c r="M3559" s="1">
        <f t="shared" si="777"/>
        <v>0</v>
      </c>
      <c r="N3559" s="1" t="str">
        <f t="shared" si="778"/>
        <v>nee</v>
      </c>
      <c r="O3559" s="1">
        <f t="shared" si="779"/>
        <v>0</v>
      </c>
      <c r="P3559">
        <f t="shared" si="780"/>
        <v>0</v>
      </c>
    </row>
    <row r="3560" spans="1:16" x14ac:dyDescent="0.25">
      <c r="A3560" s="16">
        <f t="shared" si="781"/>
        <v>3558</v>
      </c>
      <c r="B3560" s="16">
        <f t="shared" si="770"/>
        <v>59</v>
      </c>
      <c r="C3560" s="1">
        <f t="shared" si="782"/>
        <v>3</v>
      </c>
      <c r="D3560" s="1">
        <f>VLOOKUP(C3560,Uitleg!$H$10:$K$14,2,FALSE)</f>
        <v>0</v>
      </c>
      <c r="E3560" s="1">
        <f>VLOOKUP(C3560,Uitleg!$H$10:$K$14,3,FALSE)</f>
        <v>0</v>
      </c>
      <c r="F3560">
        <f t="shared" si="783"/>
        <v>15</v>
      </c>
      <c r="G3560" s="17">
        <f t="shared" si="771"/>
        <v>40.186811196880491</v>
      </c>
      <c r="H3560" s="1">
        <f t="shared" si="772"/>
        <v>0</v>
      </c>
      <c r="I3560" s="1">
        <f t="shared" si="773"/>
        <v>0</v>
      </c>
      <c r="J3560" s="1">
        <f t="shared" si="774"/>
        <v>0</v>
      </c>
      <c r="K3560" s="1">
        <f t="shared" si="775"/>
        <v>0</v>
      </c>
      <c r="L3560" s="1">
        <f t="shared" si="776"/>
        <v>0</v>
      </c>
      <c r="M3560" s="1">
        <f t="shared" si="777"/>
        <v>0</v>
      </c>
      <c r="N3560" s="1" t="str">
        <f t="shared" si="778"/>
        <v>nee</v>
      </c>
      <c r="O3560" s="1">
        <f t="shared" si="779"/>
        <v>0</v>
      </c>
      <c r="P3560">
        <f t="shared" si="780"/>
        <v>0</v>
      </c>
    </row>
    <row r="3561" spans="1:16" x14ac:dyDescent="0.25">
      <c r="A3561" s="16">
        <f t="shared" si="781"/>
        <v>3559</v>
      </c>
      <c r="B3561" s="16">
        <f t="shared" si="770"/>
        <v>59</v>
      </c>
      <c r="C3561" s="1">
        <f t="shared" si="782"/>
        <v>3</v>
      </c>
      <c r="D3561" s="1">
        <f>VLOOKUP(C3561,Uitleg!$H$10:$K$14,2,FALSE)</f>
        <v>0</v>
      </c>
      <c r="E3561" s="1">
        <f>VLOOKUP(C3561,Uitleg!$H$10:$K$14,3,FALSE)</f>
        <v>0</v>
      </c>
      <c r="F3561">
        <f t="shared" si="783"/>
        <v>16</v>
      </c>
      <c r="G3561" s="17">
        <f t="shared" si="771"/>
        <v>39.957300607359159</v>
      </c>
      <c r="H3561" s="1">
        <f t="shared" si="772"/>
        <v>0</v>
      </c>
      <c r="I3561" s="1">
        <f t="shared" si="773"/>
        <v>0</v>
      </c>
      <c r="J3561" s="1">
        <f t="shared" si="774"/>
        <v>0</v>
      </c>
      <c r="K3561" s="1">
        <f t="shared" si="775"/>
        <v>0</v>
      </c>
      <c r="L3561" s="1">
        <f t="shared" si="776"/>
        <v>0</v>
      </c>
      <c r="M3561" s="1">
        <f t="shared" si="777"/>
        <v>0</v>
      </c>
      <c r="N3561" s="1" t="str">
        <f t="shared" si="778"/>
        <v>nee</v>
      </c>
      <c r="O3561" s="1">
        <f t="shared" si="779"/>
        <v>0</v>
      </c>
      <c r="P3561">
        <f t="shared" si="780"/>
        <v>0</v>
      </c>
    </row>
    <row r="3562" spans="1:16" x14ac:dyDescent="0.25">
      <c r="A3562" s="16">
        <f t="shared" si="781"/>
        <v>3560</v>
      </c>
      <c r="B3562" s="16">
        <f t="shared" si="770"/>
        <v>59</v>
      </c>
      <c r="C3562" s="1">
        <f t="shared" si="782"/>
        <v>3</v>
      </c>
      <c r="D3562" s="1">
        <f>VLOOKUP(C3562,Uitleg!$H$10:$K$14,2,FALSE)</f>
        <v>0</v>
      </c>
      <c r="E3562" s="1">
        <f>VLOOKUP(C3562,Uitleg!$H$10:$K$14,3,FALSE)</f>
        <v>0</v>
      </c>
      <c r="F3562">
        <f t="shared" si="783"/>
        <v>17</v>
      </c>
      <c r="G3562" s="17">
        <f t="shared" si="771"/>
        <v>39.727809658747304</v>
      </c>
      <c r="H3562" s="1">
        <f t="shared" si="772"/>
        <v>0</v>
      </c>
      <c r="I3562" s="1">
        <f t="shared" si="773"/>
        <v>0</v>
      </c>
      <c r="J3562" s="1">
        <f t="shared" si="774"/>
        <v>0</v>
      </c>
      <c r="K3562" s="1">
        <f t="shared" si="775"/>
        <v>0</v>
      </c>
      <c r="L3562" s="1">
        <f t="shared" si="776"/>
        <v>0</v>
      </c>
      <c r="M3562" s="1">
        <f t="shared" si="777"/>
        <v>0</v>
      </c>
      <c r="N3562" s="1" t="str">
        <f t="shared" si="778"/>
        <v>nee</v>
      </c>
      <c r="O3562" s="1">
        <f t="shared" si="779"/>
        <v>0</v>
      </c>
      <c r="P3562">
        <f t="shared" si="780"/>
        <v>0</v>
      </c>
    </row>
    <row r="3563" spans="1:16" x14ac:dyDescent="0.25">
      <c r="A3563" s="16">
        <f t="shared" si="781"/>
        <v>3561</v>
      </c>
      <c r="B3563" s="16">
        <f t="shared" si="770"/>
        <v>59</v>
      </c>
      <c r="C3563" s="1">
        <f t="shared" si="782"/>
        <v>3</v>
      </c>
      <c r="D3563" s="1">
        <f>VLOOKUP(C3563,Uitleg!$H$10:$K$14,2,FALSE)</f>
        <v>0</v>
      </c>
      <c r="E3563" s="1">
        <f>VLOOKUP(C3563,Uitleg!$H$10:$K$14,3,FALSE)</f>
        <v>0</v>
      </c>
      <c r="F3563">
        <f t="shared" si="783"/>
        <v>18</v>
      </c>
      <c r="G3563" s="17">
        <f t="shared" si="771"/>
        <v>39.498345709739539</v>
      </c>
      <c r="H3563" s="1">
        <f t="shared" si="772"/>
        <v>0</v>
      </c>
      <c r="I3563" s="1">
        <f t="shared" si="773"/>
        <v>0</v>
      </c>
      <c r="J3563" s="1">
        <f t="shared" si="774"/>
        <v>0</v>
      </c>
      <c r="K3563" s="1">
        <f t="shared" si="775"/>
        <v>0</v>
      </c>
      <c r="L3563" s="1">
        <f t="shared" si="776"/>
        <v>0</v>
      </c>
      <c r="M3563" s="1">
        <f t="shared" si="777"/>
        <v>0</v>
      </c>
      <c r="N3563" s="1" t="str">
        <f t="shared" si="778"/>
        <v>nee</v>
      </c>
      <c r="O3563" s="1">
        <f t="shared" si="779"/>
        <v>0</v>
      </c>
      <c r="P3563">
        <f t="shared" si="780"/>
        <v>0</v>
      </c>
    </row>
    <row r="3564" spans="1:16" x14ac:dyDescent="0.25">
      <c r="A3564" s="16">
        <f t="shared" si="781"/>
        <v>3562</v>
      </c>
      <c r="B3564" s="16">
        <f t="shared" si="770"/>
        <v>59</v>
      </c>
      <c r="C3564" s="1">
        <f t="shared" si="782"/>
        <v>3</v>
      </c>
      <c r="D3564" s="1">
        <f>VLOOKUP(C3564,Uitleg!$H$10:$K$14,2,FALSE)</f>
        <v>0</v>
      </c>
      <c r="E3564" s="1">
        <f>VLOOKUP(C3564,Uitleg!$H$10:$K$14,3,FALSE)</f>
        <v>0</v>
      </c>
      <c r="F3564">
        <f t="shared" si="783"/>
        <v>19</v>
      </c>
      <c r="G3564" s="17">
        <f t="shared" si="771"/>
        <v>39.268916120912095</v>
      </c>
      <c r="H3564" s="1">
        <f t="shared" si="772"/>
        <v>0</v>
      </c>
      <c r="I3564" s="1">
        <f t="shared" si="773"/>
        <v>0</v>
      </c>
      <c r="J3564" s="1">
        <f t="shared" si="774"/>
        <v>0</v>
      </c>
      <c r="K3564" s="1">
        <f t="shared" si="775"/>
        <v>0</v>
      </c>
      <c r="L3564" s="1">
        <f t="shared" si="776"/>
        <v>0</v>
      </c>
      <c r="M3564" s="1">
        <f t="shared" si="777"/>
        <v>0</v>
      </c>
      <c r="N3564" s="1" t="str">
        <f t="shared" si="778"/>
        <v>nee</v>
      </c>
      <c r="O3564" s="1">
        <f t="shared" si="779"/>
        <v>0</v>
      </c>
      <c r="P3564">
        <f t="shared" si="780"/>
        <v>0</v>
      </c>
    </row>
    <row r="3565" spans="1:16" x14ac:dyDescent="0.25">
      <c r="A3565" s="16">
        <f t="shared" si="781"/>
        <v>3563</v>
      </c>
      <c r="B3565" s="16">
        <f t="shared" si="770"/>
        <v>59</v>
      </c>
      <c r="C3565" s="1">
        <f t="shared" si="782"/>
        <v>3</v>
      </c>
      <c r="D3565" s="1">
        <f>VLOOKUP(C3565,Uitleg!$H$10:$K$14,2,FALSE)</f>
        <v>0</v>
      </c>
      <c r="E3565" s="1">
        <f>VLOOKUP(C3565,Uitleg!$H$10:$K$14,3,FALSE)</f>
        <v>0</v>
      </c>
      <c r="F3565">
        <f t="shared" si="783"/>
        <v>20</v>
      </c>
      <c r="G3565" s="17">
        <f t="shared" si="771"/>
        <v>39.039528254453991</v>
      </c>
      <c r="H3565" s="1">
        <f t="shared" si="772"/>
        <v>0</v>
      </c>
      <c r="I3565" s="1">
        <f t="shared" si="773"/>
        <v>0</v>
      </c>
      <c r="J3565" s="1">
        <f t="shared" si="774"/>
        <v>0</v>
      </c>
      <c r="K3565" s="1">
        <f t="shared" si="775"/>
        <v>0</v>
      </c>
      <c r="L3565" s="1">
        <f t="shared" si="776"/>
        <v>0</v>
      </c>
      <c r="M3565" s="1">
        <f t="shared" si="777"/>
        <v>0</v>
      </c>
      <c r="N3565" s="1" t="str">
        <f t="shared" si="778"/>
        <v>nee</v>
      </c>
      <c r="O3565" s="1">
        <f t="shared" si="779"/>
        <v>0</v>
      </c>
      <c r="P3565">
        <f t="shared" si="780"/>
        <v>0</v>
      </c>
    </row>
    <row r="3566" spans="1:16" x14ac:dyDescent="0.25">
      <c r="A3566" s="16">
        <f t="shared" si="781"/>
        <v>3564</v>
      </c>
      <c r="B3566" s="16">
        <f t="shared" si="770"/>
        <v>59</v>
      </c>
      <c r="C3566" s="1">
        <f t="shared" si="782"/>
        <v>3</v>
      </c>
      <c r="D3566" s="1">
        <f>VLOOKUP(C3566,Uitleg!$H$10:$K$14,2,FALSE)</f>
        <v>0</v>
      </c>
      <c r="E3566" s="1">
        <f>VLOOKUP(C3566,Uitleg!$H$10:$K$14,3,FALSE)</f>
        <v>0</v>
      </c>
      <c r="F3566">
        <f t="shared" si="783"/>
        <v>21</v>
      </c>
      <c r="G3566" s="17">
        <f t="shared" si="771"/>
        <v>38.810189473898824</v>
      </c>
      <c r="H3566" s="1">
        <f t="shared" si="772"/>
        <v>0</v>
      </c>
      <c r="I3566" s="1">
        <f t="shared" si="773"/>
        <v>0</v>
      </c>
      <c r="J3566" s="1">
        <f t="shared" si="774"/>
        <v>0</v>
      </c>
      <c r="K3566" s="1">
        <f t="shared" si="775"/>
        <v>1</v>
      </c>
      <c r="L3566" s="1">
        <f t="shared" si="776"/>
        <v>0</v>
      </c>
      <c r="M3566" s="1">
        <f t="shared" si="777"/>
        <v>0</v>
      </c>
      <c r="N3566" s="1" t="str">
        <f t="shared" si="778"/>
        <v>JA</v>
      </c>
      <c r="O3566" s="1">
        <f t="shared" si="779"/>
        <v>4</v>
      </c>
      <c r="P3566">
        <f t="shared" si="780"/>
        <v>0</v>
      </c>
    </row>
    <row r="3567" spans="1:16" x14ac:dyDescent="0.25">
      <c r="A3567" s="16">
        <f t="shared" si="781"/>
        <v>3565</v>
      </c>
      <c r="B3567" s="16">
        <f t="shared" si="770"/>
        <v>59</v>
      </c>
      <c r="C3567" s="1">
        <f t="shared" si="782"/>
        <v>4</v>
      </c>
      <c r="D3567" s="1">
        <f>VLOOKUP(C3567,Uitleg!$H$10:$K$14,2,FALSE)</f>
        <v>1</v>
      </c>
      <c r="E3567" s="1">
        <f>VLOOKUP(C3567,Uitleg!$H$10:$K$14,3,FALSE)</f>
        <v>0</v>
      </c>
      <c r="F3567">
        <f t="shared" si="783"/>
        <v>0</v>
      </c>
      <c r="G3567" s="17">
        <f t="shared" si="771"/>
        <v>38.58090714385596</v>
      </c>
      <c r="H3567" s="1">
        <f t="shared" si="772"/>
        <v>0</v>
      </c>
      <c r="I3567" s="1">
        <f t="shared" si="773"/>
        <v>0</v>
      </c>
      <c r="J3567" s="1">
        <f t="shared" si="774"/>
        <v>0</v>
      </c>
      <c r="K3567" s="1">
        <f t="shared" si="775"/>
        <v>0</v>
      </c>
      <c r="L3567" s="1">
        <f t="shared" si="776"/>
        <v>0</v>
      </c>
      <c r="M3567" s="1">
        <f t="shared" si="777"/>
        <v>0</v>
      </c>
      <c r="N3567" s="1" t="str">
        <f t="shared" si="778"/>
        <v>nee</v>
      </c>
      <c r="O3567" s="1">
        <f t="shared" si="779"/>
        <v>0</v>
      </c>
      <c r="P3567">
        <f t="shared" si="780"/>
        <v>50</v>
      </c>
    </row>
    <row r="3568" spans="1:16" x14ac:dyDescent="0.25">
      <c r="A3568" s="16">
        <f t="shared" si="781"/>
        <v>3566</v>
      </c>
      <c r="B3568" s="16">
        <f t="shared" si="770"/>
        <v>59</v>
      </c>
      <c r="C3568" s="1">
        <f t="shared" si="782"/>
        <v>4</v>
      </c>
      <c r="D3568" s="1">
        <f>VLOOKUP(C3568,Uitleg!$H$10:$K$14,2,FALSE)</f>
        <v>1</v>
      </c>
      <c r="E3568" s="1">
        <f>VLOOKUP(C3568,Uitleg!$H$10:$K$14,3,FALSE)</f>
        <v>0</v>
      </c>
      <c r="F3568">
        <f t="shared" si="783"/>
        <v>1</v>
      </c>
      <c r="G3568" s="17">
        <f t="shared" si="771"/>
        <v>38.351688629741751</v>
      </c>
      <c r="H3568" s="1">
        <f t="shared" si="772"/>
        <v>0</v>
      </c>
      <c r="I3568" s="1">
        <f t="shared" si="773"/>
        <v>0</v>
      </c>
      <c r="J3568" s="1">
        <f t="shared" si="774"/>
        <v>0</v>
      </c>
      <c r="K3568" s="1">
        <f t="shared" si="775"/>
        <v>0</v>
      </c>
      <c r="L3568" s="1">
        <f t="shared" si="776"/>
        <v>0</v>
      </c>
      <c r="M3568" s="1">
        <f t="shared" si="777"/>
        <v>0</v>
      </c>
      <c r="N3568" s="1" t="str">
        <f t="shared" si="778"/>
        <v>nee</v>
      </c>
      <c r="O3568" s="1">
        <f t="shared" si="779"/>
        <v>0</v>
      </c>
      <c r="P3568">
        <f t="shared" si="780"/>
        <v>50</v>
      </c>
    </row>
    <row r="3569" spans="1:16" x14ac:dyDescent="0.25">
      <c r="A3569" s="16">
        <f t="shared" si="781"/>
        <v>3567</v>
      </c>
      <c r="B3569" s="16">
        <f t="shared" si="770"/>
        <v>59</v>
      </c>
      <c r="C3569" s="1">
        <f t="shared" si="782"/>
        <v>4</v>
      </c>
      <c r="D3569" s="1">
        <f>VLOOKUP(C3569,Uitleg!$H$10:$K$14,2,FALSE)</f>
        <v>1</v>
      </c>
      <c r="E3569" s="1">
        <f>VLOOKUP(C3569,Uitleg!$H$10:$K$14,3,FALSE)</f>
        <v>0</v>
      </c>
      <c r="F3569">
        <f t="shared" si="783"/>
        <v>2</v>
      </c>
      <c r="G3569" s="17">
        <f t="shared" si="771"/>
        <v>38.122541297510452</v>
      </c>
      <c r="H3569" s="1">
        <f t="shared" si="772"/>
        <v>0</v>
      </c>
      <c r="I3569" s="1">
        <f t="shared" si="773"/>
        <v>0</v>
      </c>
      <c r="J3569" s="1">
        <f t="shared" si="774"/>
        <v>0</v>
      </c>
      <c r="K3569" s="1">
        <f t="shared" si="775"/>
        <v>0</v>
      </c>
      <c r="L3569" s="1">
        <f t="shared" si="776"/>
        <v>0</v>
      </c>
      <c r="M3569" s="1">
        <f t="shared" si="777"/>
        <v>0</v>
      </c>
      <c r="N3569" s="1" t="str">
        <f t="shared" si="778"/>
        <v>nee</v>
      </c>
      <c r="O3569" s="1">
        <f t="shared" si="779"/>
        <v>0</v>
      </c>
      <c r="P3569">
        <f t="shared" si="780"/>
        <v>50</v>
      </c>
    </row>
    <row r="3570" spans="1:16" x14ac:dyDescent="0.25">
      <c r="A3570" s="16">
        <f t="shared" si="781"/>
        <v>3568</v>
      </c>
      <c r="B3570" s="16">
        <f t="shared" si="770"/>
        <v>59</v>
      </c>
      <c r="C3570" s="1">
        <f t="shared" si="782"/>
        <v>4</v>
      </c>
      <c r="D3570" s="1">
        <f>VLOOKUP(C3570,Uitleg!$H$10:$K$14,2,FALSE)</f>
        <v>1</v>
      </c>
      <c r="E3570" s="1">
        <f>VLOOKUP(C3570,Uitleg!$H$10:$K$14,3,FALSE)</f>
        <v>0</v>
      </c>
      <c r="F3570">
        <f t="shared" si="783"/>
        <v>3</v>
      </c>
      <c r="G3570" s="17">
        <f t="shared" si="771"/>
        <v>37.893472513386094</v>
      </c>
      <c r="H3570" s="1">
        <f t="shared" si="772"/>
        <v>0</v>
      </c>
      <c r="I3570" s="1">
        <f t="shared" si="773"/>
        <v>0</v>
      </c>
      <c r="J3570" s="1">
        <f t="shared" si="774"/>
        <v>0</v>
      </c>
      <c r="K3570" s="1">
        <f t="shared" si="775"/>
        <v>0</v>
      </c>
      <c r="L3570" s="1">
        <f t="shared" si="776"/>
        <v>0</v>
      </c>
      <c r="M3570" s="1">
        <f t="shared" si="777"/>
        <v>0</v>
      </c>
      <c r="N3570" s="1" t="str">
        <f t="shared" si="778"/>
        <v>nee</v>
      </c>
      <c r="O3570" s="1">
        <f t="shared" si="779"/>
        <v>0</v>
      </c>
      <c r="P3570">
        <f t="shared" si="780"/>
        <v>50</v>
      </c>
    </row>
    <row r="3571" spans="1:16" x14ac:dyDescent="0.25">
      <c r="A3571" s="16">
        <f t="shared" si="781"/>
        <v>3569</v>
      </c>
      <c r="B3571" s="16">
        <f t="shared" si="770"/>
        <v>59</v>
      </c>
      <c r="C3571" s="1">
        <f t="shared" si="782"/>
        <v>4</v>
      </c>
      <c r="D3571" s="1">
        <f>VLOOKUP(C3571,Uitleg!$H$10:$K$14,2,FALSE)</f>
        <v>1</v>
      </c>
      <c r="E3571" s="1">
        <f>VLOOKUP(C3571,Uitleg!$H$10:$K$14,3,FALSE)</f>
        <v>0</v>
      </c>
      <c r="F3571">
        <f t="shared" si="783"/>
        <v>4</v>
      </c>
      <c r="G3571" s="17">
        <f t="shared" si="771"/>
        <v>37.664489643592965</v>
      </c>
      <c r="H3571" s="1">
        <f t="shared" si="772"/>
        <v>0</v>
      </c>
      <c r="I3571" s="1">
        <f t="shared" si="773"/>
        <v>0</v>
      </c>
      <c r="J3571" s="1">
        <f t="shared" si="774"/>
        <v>0</v>
      </c>
      <c r="K3571" s="1">
        <f t="shared" si="775"/>
        <v>0</v>
      </c>
      <c r="L3571" s="1">
        <f t="shared" si="776"/>
        <v>1</v>
      </c>
      <c r="M3571" s="1">
        <f t="shared" si="777"/>
        <v>0</v>
      </c>
      <c r="N3571" s="1" t="str">
        <f t="shared" si="778"/>
        <v>JA</v>
      </c>
      <c r="O3571" s="1">
        <f t="shared" si="779"/>
        <v>1</v>
      </c>
      <c r="P3571">
        <f t="shared" si="780"/>
        <v>50</v>
      </c>
    </row>
    <row r="3572" spans="1:16" x14ac:dyDescent="0.25">
      <c r="A3572" s="16">
        <f t="shared" si="781"/>
        <v>3570</v>
      </c>
      <c r="B3572" s="16">
        <f t="shared" si="770"/>
        <v>59</v>
      </c>
      <c r="C3572" s="1">
        <f t="shared" si="782"/>
        <v>1</v>
      </c>
      <c r="D3572" s="1">
        <f>VLOOKUP(C3572,Uitleg!$H$10:$K$14,2,FALSE)</f>
        <v>0</v>
      </c>
      <c r="E3572" s="1">
        <f>VLOOKUP(C3572,Uitleg!$H$10:$K$14,3,FALSE)</f>
        <v>0</v>
      </c>
      <c r="F3572">
        <f t="shared" si="783"/>
        <v>0</v>
      </c>
      <c r="G3572" s="17">
        <f t="shared" si="771"/>
        <v>37.435600054087189</v>
      </c>
      <c r="H3572" s="1">
        <f t="shared" si="772"/>
        <v>0</v>
      </c>
      <c r="I3572" s="1">
        <f t="shared" si="773"/>
        <v>0</v>
      </c>
      <c r="J3572" s="1">
        <f t="shared" si="774"/>
        <v>0</v>
      </c>
      <c r="K3572" s="1">
        <f t="shared" si="775"/>
        <v>0</v>
      </c>
      <c r="L3572" s="1">
        <f t="shared" si="776"/>
        <v>0</v>
      </c>
      <c r="M3572" s="1">
        <f t="shared" si="777"/>
        <v>0</v>
      </c>
      <c r="N3572" s="1" t="str">
        <f t="shared" si="778"/>
        <v>nee</v>
      </c>
      <c r="O3572" s="1">
        <f t="shared" si="779"/>
        <v>0</v>
      </c>
      <c r="P3572">
        <f t="shared" si="780"/>
        <v>0</v>
      </c>
    </row>
    <row r="3573" spans="1:16" x14ac:dyDescent="0.25">
      <c r="A3573" s="16">
        <f t="shared" si="781"/>
        <v>3571</v>
      </c>
      <c r="B3573" s="16">
        <f t="shared" si="770"/>
        <v>59</v>
      </c>
      <c r="C3573" s="1">
        <f t="shared" si="782"/>
        <v>1</v>
      </c>
      <c r="D3573" s="1">
        <f>VLOOKUP(C3573,Uitleg!$H$10:$K$14,2,FALSE)</f>
        <v>0</v>
      </c>
      <c r="E3573" s="1">
        <f>VLOOKUP(C3573,Uitleg!$H$10:$K$14,3,FALSE)</f>
        <v>0</v>
      </c>
      <c r="F3573">
        <f t="shared" si="783"/>
        <v>1</v>
      </c>
      <c r="G3573" s="17">
        <f t="shared" si="771"/>
        <v>37.206811110287205</v>
      </c>
      <c r="H3573" s="1">
        <f t="shared" si="772"/>
        <v>0</v>
      </c>
      <c r="I3573" s="1">
        <f t="shared" si="773"/>
        <v>0</v>
      </c>
      <c r="J3573" s="1">
        <f t="shared" si="774"/>
        <v>0</v>
      </c>
      <c r="K3573" s="1">
        <f t="shared" si="775"/>
        <v>0</v>
      </c>
      <c r="L3573" s="1">
        <f t="shared" si="776"/>
        <v>0</v>
      </c>
      <c r="M3573" s="1">
        <f t="shared" si="777"/>
        <v>0</v>
      </c>
      <c r="N3573" s="1" t="str">
        <f t="shared" si="778"/>
        <v>nee</v>
      </c>
      <c r="O3573" s="1">
        <f t="shared" si="779"/>
        <v>0</v>
      </c>
      <c r="P3573">
        <f t="shared" si="780"/>
        <v>0</v>
      </c>
    </row>
    <row r="3574" spans="1:16" x14ac:dyDescent="0.25">
      <c r="A3574" s="16">
        <f t="shared" si="781"/>
        <v>3572</v>
      </c>
      <c r="B3574" s="16">
        <f t="shared" si="770"/>
        <v>59</v>
      </c>
      <c r="C3574" s="1">
        <f t="shared" si="782"/>
        <v>1</v>
      </c>
      <c r="D3574" s="1">
        <f>VLOOKUP(C3574,Uitleg!$H$10:$K$14,2,FALSE)</f>
        <v>0</v>
      </c>
      <c r="E3574" s="1">
        <f>VLOOKUP(C3574,Uitleg!$H$10:$K$14,3,FALSE)</f>
        <v>0</v>
      </c>
      <c r="F3574">
        <f t="shared" si="783"/>
        <v>2</v>
      </c>
      <c r="G3574" s="17">
        <f t="shared" si="771"/>
        <v>36.978130176805522</v>
      </c>
      <c r="H3574" s="1">
        <f t="shared" si="772"/>
        <v>0</v>
      </c>
      <c r="I3574" s="1">
        <f t="shared" si="773"/>
        <v>0</v>
      </c>
      <c r="J3574" s="1">
        <f t="shared" si="774"/>
        <v>0</v>
      </c>
      <c r="K3574" s="1">
        <f t="shared" si="775"/>
        <v>0</v>
      </c>
      <c r="L3574" s="1">
        <f t="shared" si="776"/>
        <v>0</v>
      </c>
      <c r="M3574" s="1">
        <f t="shared" si="777"/>
        <v>0</v>
      </c>
      <c r="N3574" s="1" t="str">
        <f t="shared" si="778"/>
        <v>nee</v>
      </c>
      <c r="O3574" s="1">
        <f t="shared" si="779"/>
        <v>0</v>
      </c>
      <c r="P3574">
        <f t="shared" si="780"/>
        <v>0</v>
      </c>
    </row>
    <row r="3575" spans="1:16" x14ac:dyDescent="0.25">
      <c r="A3575" s="16">
        <f t="shared" si="781"/>
        <v>3573</v>
      </c>
      <c r="B3575" s="16">
        <f t="shared" si="770"/>
        <v>59</v>
      </c>
      <c r="C3575" s="1">
        <f t="shared" si="782"/>
        <v>1</v>
      </c>
      <c r="D3575" s="1">
        <f>VLOOKUP(C3575,Uitleg!$H$10:$K$14,2,FALSE)</f>
        <v>0</v>
      </c>
      <c r="E3575" s="1">
        <f>VLOOKUP(C3575,Uitleg!$H$10:$K$14,3,FALSE)</f>
        <v>0</v>
      </c>
      <c r="F3575">
        <f t="shared" si="783"/>
        <v>3</v>
      </c>
      <c r="G3575" s="17">
        <f t="shared" si="771"/>
        <v>36.749564617179551</v>
      </c>
      <c r="H3575" s="1">
        <f t="shared" si="772"/>
        <v>0</v>
      </c>
      <c r="I3575" s="1">
        <f t="shared" si="773"/>
        <v>0</v>
      </c>
      <c r="J3575" s="1">
        <f t="shared" si="774"/>
        <v>0</v>
      </c>
      <c r="K3575" s="1">
        <f t="shared" si="775"/>
        <v>0</v>
      </c>
      <c r="L3575" s="1">
        <f t="shared" si="776"/>
        <v>0</v>
      </c>
      <c r="M3575" s="1">
        <f t="shared" si="777"/>
        <v>0</v>
      </c>
      <c r="N3575" s="1" t="str">
        <f t="shared" si="778"/>
        <v>nee</v>
      </c>
      <c r="O3575" s="1">
        <f t="shared" si="779"/>
        <v>0</v>
      </c>
      <c r="P3575">
        <f t="shared" si="780"/>
        <v>0</v>
      </c>
    </row>
    <row r="3576" spans="1:16" x14ac:dyDescent="0.25">
      <c r="A3576" s="16">
        <f t="shared" si="781"/>
        <v>3574</v>
      </c>
      <c r="B3576" s="16">
        <f t="shared" si="770"/>
        <v>59</v>
      </c>
      <c r="C3576" s="1">
        <f t="shared" si="782"/>
        <v>1</v>
      </c>
      <c r="D3576" s="1">
        <f>VLOOKUP(C3576,Uitleg!$H$10:$K$14,2,FALSE)</f>
        <v>0</v>
      </c>
      <c r="E3576" s="1">
        <f>VLOOKUP(C3576,Uitleg!$H$10:$K$14,3,FALSE)</f>
        <v>0</v>
      </c>
      <c r="F3576">
        <f t="shared" si="783"/>
        <v>4</v>
      </c>
      <c r="G3576" s="17">
        <f t="shared" si="771"/>
        <v>36.521121793602674</v>
      </c>
      <c r="H3576" s="1">
        <f t="shared" si="772"/>
        <v>0</v>
      </c>
      <c r="I3576" s="1">
        <f t="shared" si="773"/>
        <v>0</v>
      </c>
      <c r="J3576" s="1">
        <f t="shared" si="774"/>
        <v>0</v>
      </c>
      <c r="K3576" s="1">
        <f t="shared" si="775"/>
        <v>0</v>
      </c>
      <c r="L3576" s="1">
        <f t="shared" si="776"/>
        <v>0</v>
      </c>
      <c r="M3576" s="1">
        <f t="shared" si="777"/>
        <v>0</v>
      </c>
      <c r="N3576" s="1" t="str">
        <f t="shared" si="778"/>
        <v>nee</v>
      </c>
      <c r="O3576" s="1">
        <f t="shared" si="779"/>
        <v>0</v>
      </c>
      <c r="P3576">
        <f t="shared" si="780"/>
        <v>0</v>
      </c>
    </row>
    <row r="3577" spans="1:16" x14ac:dyDescent="0.25">
      <c r="A3577" s="16">
        <f t="shared" si="781"/>
        <v>3575</v>
      </c>
      <c r="B3577" s="16">
        <f t="shared" si="770"/>
        <v>59</v>
      </c>
      <c r="C3577" s="1">
        <f t="shared" si="782"/>
        <v>1</v>
      </c>
      <c r="D3577" s="1">
        <f>VLOOKUP(C3577,Uitleg!$H$10:$K$14,2,FALSE)</f>
        <v>0</v>
      </c>
      <c r="E3577" s="1">
        <f>VLOOKUP(C3577,Uitleg!$H$10:$K$14,3,FALSE)</f>
        <v>0</v>
      </c>
      <c r="F3577">
        <f t="shared" si="783"/>
        <v>5</v>
      </c>
      <c r="G3577" s="17">
        <f t="shared" si="771"/>
        <v>36.292809066655202</v>
      </c>
      <c r="H3577" s="1">
        <f t="shared" si="772"/>
        <v>0</v>
      </c>
      <c r="I3577" s="1">
        <f t="shared" si="773"/>
        <v>0</v>
      </c>
      <c r="J3577" s="1">
        <f t="shared" si="774"/>
        <v>0</v>
      </c>
      <c r="K3577" s="1">
        <f t="shared" si="775"/>
        <v>0</v>
      </c>
      <c r="L3577" s="1">
        <f t="shared" si="776"/>
        <v>0</v>
      </c>
      <c r="M3577" s="1">
        <f t="shared" si="777"/>
        <v>0</v>
      </c>
      <c r="N3577" s="1" t="str">
        <f t="shared" si="778"/>
        <v>nee</v>
      </c>
      <c r="O3577" s="1">
        <f t="shared" si="779"/>
        <v>0</v>
      </c>
      <c r="P3577">
        <f t="shared" si="780"/>
        <v>0</v>
      </c>
    </row>
    <row r="3578" spans="1:16" x14ac:dyDescent="0.25">
      <c r="A3578" s="16">
        <f t="shared" si="781"/>
        <v>3576</v>
      </c>
      <c r="B3578" s="16">
        <f t="shared" si="770"/>
        <v>59</v>
      </c>
      <c r="C3578" s="1">
        <f t="shared" si="782"/>
        <v>1</v>
      </c>
      <c r="D3578" s="1">
        <f>VLOOKUP(C3578,Uitleg!$H$10:$K$14,2,FALSE)</f>
        <v>0</v>
      </c>
      <c r="E3578" s="1">
        <f>VLOOKUP(C3578,Uitleg!$H$10:$K$14,3,FALSE)</f>
        <v>0</v>
      </c>
      <c r="F3578">
        <f t="shared" si="783"/>
        <v>6</v>
      </c>
      <c r="G3578" s="17">
        <f t="shared" si="771"/>
        <v>36.064633795036002</v>
      </c>
      <c r="H3578" s="1">
        <f t="shared" si="772"/>
        <v>0</v>
      </c>
      <c r="I3578" s="1">
        <f t="shared" si="773"/>
        <v>0</v>
      </c>
      <c r="J3578" s="1">
        <f t="shared" si="774"/>
        <v>0</v>
      </c>
      <c r="K3578" s="1">
        <f t="shared" si="775"/>
        <v>0</v>
      </c>
      <c r="L3578" s="1">
        <f t="shared" si="776"/>
        <v>0</v>
      </c>
      <c r="M3578" s="1">
        <f t="shared" si="777"/>
        <v>0</v>
      </c>
      <c r="N3578" s="1" t="str">
        <f t="shared" si="778"/>
        <v>nee</v>
      </c>
      <c r="O3578" s="1">
        <f t="shared" si="779"/>
        <v>0</v>
      </c>
      <c r="P3578">
        <f t="shared" si="780"/>
        <v>0</v>
      </c>
    </row>
    <row r="3579" spans="1:16" x14ac:dyDescent="0.25">
      <c r="A3579" s="16">
        <f t="shared" si="781"/>
        <v>3577</v>
      </c>
      <c r="B3579" s="16">
        <f t="shared" si="770"/>
        <v>59</v>
      </c>
      <c r="C3579" s="1">
        <f t="shared" si="782"/>
        <v>1</v>
      </c>
      <c r="D3579" s="1">
        <f>VLOOKUP(C3579,Uitleg!$H$10:$K$14,2,FALSE)</f>
        <v>0</v>
      </c>
      <c r="E3579" s="1">
        <f>VLOOKUP(C3579,Uitleg!$H$10:$K$14,3,FALSE)</f>
        <v>0</v>
      </c>
      <c r="F3579">
        <f t="shared" si="783"/>
        <v>7</v>
      </c>
      <c r="G3579" s="17">
        <f t="shared" si="771"/>
        <v>35.836603335293354</v>
      </c>
      <c r="H3579" s="1">
        <f t="shared" si="772"/>
        <v>0</v>
      </c>
      <c r="I3579" s="1">
        <f t="shared" si="773"/>
        <v>0</v>
      </c>
      <c r="J3579" s="1">
        <f t="shared" si="774"/>
        <v>0</v>
      </c>
      <c r="K3579" s="1">
        <f t="shared" si="775"/>
        <v>0</v>
      </c>
      <c r="L3579" s="1">
        <f t="shared" si="776"/>
        <v>0</v>
      </c>
      <c r="M3579" s="1">
        <f t="shared" si="777"/>
        <v>0</v>
      </c>
      <c r="N3579" s="1" t="str">
        <f t="shared" si="778"/>
        <v>nee</v>
      </c>
      <c r="O3579" s="1">
        <f t="shared" si="779"/>
        <v>0</v>
      </c>
      <c r="P3579">
        <f t="shared" si="780"/>
        <v>0</v>
      </c>
    </row>
    <row r="3580" spans="1:16" x14ac:dyDescent="0.25">
      <c r="A3580" s="16">
        <f t="shared" si="781"/>
        <v>3578</v>
      </c>
      <c r="B3580" s="16">
        <f t="shared" si="770"/>
        <v>59</v>
      </c>
      <c r="C3580" s="1">
        <f t="shared" si="782"/>
        <v>1</v>
      </c>
      <c r="D3580" s="1">
        <f>VLOOKUP(C3580,Uitleg!$H$10:$K$14,2,FALSE)</f>
        <v>0</v>
      </c>
      <c r="E3580" s="1">
        <f>VLOOKUP(C3580,Uitleg!$H$10:$K$14,3,FALSE)</f>
        <v>0</v>
      </c>
      <c r="F3580">
        <f t="shared" si="783"/>
        <v>8</v>
      </c>
      <c r="G3580" s="17">
        <f t="shared" si="771"/>
        <v>35.608725041556589</v>
      </c>
      <c r="H3580" s="1">
        <f t="shared" si="772"/>
        <v>0</v>
      </c>
      <c r="I3580" s="1">
        <f t="shared" si="773"/>
        <v>0</v>
      </c>
      <c r="J3580" s="1">
        <f t="shared" si="774"/>
        <v>0</v>
      </c>
      <c r="K3580" s="1">
        <f t="shared" si="775"/>
        <v>0</v>
      </c>
      <c r="L3580" s="1">
        <f t="shared" si="776"/>
        <v>0</v>
      </c>
      <c r="M3580" s="1">
        <f t="shared" si="777"/>
        <v>0</v>
      </c>
      <c r="N3580" s="1" t="str">
        <f t="shared" si="778"/>
        <v>nee</v>
      </c>
      <c r="O3580" s="1">
        <f t="shared" si="779"/>
        <v>0</v>
      </c>
      <c r="P3580">
        <f t="shared" si="780"/>
        <v>0</v>
      </c>
    </row>
    <row r="3581" spans="1:16" x14ac:dyDescent="0.25">
      <c r="A3581" s="16">
        <f t="shared" si="781"/>
        <v>3579</v>
      </c>
      <c r="B3581" s="16">
        <f t="shared" si="770"/>
        <v>59</v>
      </c>
      <c r="C3581" s="1">
        <f t="shared" si="782"/>
        <v>1</v>
      </c>
      <c r="D3581" s="1">
        <f>VLOOKUP(C3581,Uitleg!$H$10:$K$14,2,FALSE)</f>
        <v>0</v>
      </c>
      <c r="E3581" s="1">
        <f>VLOOKUP(C3581,Uitleg!$H$10:$K$14,3,FALSE)</f>
        <v>0</v>
      </c>
      <c r="F3581">
        <f t="shared" si="783"/>
        <v>9</v>
      </c>
      <c r="G3581" s="17">
        <f t="shared" si="771"/>
        <v>35.381006265266699</v>
      </c>
      <c r="H3581" s="1">
        <f t="shared" si="772"/>
        <v>0</v>
      </c>
      <c r="I3581" s="1">
        <f t="shared" si="773"/>
        <v>0</v>
      </c>
      <c r="J3581" s="1">
        <f t="shared" si="774"/>
        <v>0</v>
      </c>
      <c r="K3581" s="1">
        <f t="shared" si="775"/>
        <v>0</v>
      </c>
      <c r="L3581" s="1">
        <f t="shared" si="776"/>
        <v>0</v>
      </c>
      <c r="M3581" s="1">
        <f t="shared" si="777"/>
        <v>0</v>
      </c>
      <c r="N3581" s="1" t="str">
        <f t="shared" si="778"/>
        <v>nee</v>
      </c>
      <c r="O3581" s="1">
        <f t="shared" si="779"/>
        <v>0</v>
      </c>
      <c r="P3581">
        <f t="shared" si="780"/>
        <v>0</v>
      </c>
    </row>
    <row r="3582" spans="1:16" x14ac:dyDescent="0.25">
      <c r="A3582" s="16">
        <f t="shared" si="781"/>
        <v>3580</v>
      </c>
      <c r="B3582" s="16">
        <f t="shared" si="770"/>
        <v>59</v>
      </c>
      <c r="C3582" s="1">
        <f t="shared" si="782"/>
        <v>1</v>
      </c>
      <c r="D3582" s="1">
        <f>VLOOKUP(C3582,Uitleg!$H$10:$K$14,2,FALSE)</f>
        <v>0</v>
      </c>
      <c r="E3582" s="1">
        <f>VLOOKUP(C3582,Uitleg!$H$10:$K$14,3,FALSE)</f>
        <v>0</v>
      </c>
      <c r="F3582">
        <f t="shared" si="783"/>
        <v>10</v>
      </c>
      <c r="G3582" s="17">
        <f t="shared" si="771"/>
        <v>35.153454354908767</v>
      </c>
      <c r="H3582" s="1">
        <f t="shared" si="772"/>
        <v>0</v>
      </c>
      <c r="I3582" s="1">
        <f t="shared" si="773"/>
        <v>0</v>
      </c>
      <c r="J3582" s="1">
        <f t="shared" si="774"/>
        <v>0</v>
      </c>
      <c r="K3582" s="1">
        <f t="shared" si="775"/>
        <v>0</v>
      </c>
      <c r="L3582" s="1">
        <f t="shared" si="776"/>
        <v>0</v>
      </c>
      <c r="M3582" s="1">
        <f t="shared" si="777"/>
        <v>0</v>
      </c>
      <c r="N3582" s="1" t="str">
        <f t="shared" si="778"/>
        <v>nee</v>
      </c>
      <c r="O3582" s="1">
        <f t="shared" si="779"/>
        <v>0</v>
      </c>
      <c r="P3582">
        <f t="shared" si="780"/>
        <v>0</v>
      </c>
    </row>
    <row r="3583" spans="1:16" x14ac:dyDescent="0.25">
      <c r="A3583" s="16">
        <f t="shared" si="781"/>
        <v>3581</v>
      </c>
      <c r="B3583" s="16">
        <f t="shared" si="770"/>
        <v>59</v>
      </c>
      <c r="C3583" s="1">
        <f t="shared" si="782"/>
        <v>1</v>
      </c>
      <c r="D3583" s="1">
        <f>VLOOKUP(C3583,Uitleg!$H$10:$K$14,2,FALSE)</f>
        <v>0</v>
      </c>
      <c r="E3583" s="1">
        <f>VLOOKUP(C3583,Uitleg!$H$10:$K$14,3,FALSE)</f>
        <v>0</v>
      </c>
      <c r="F3583">
        <f t="shared" si="783"/>
        <v>11</v>
      </c>
      <c r="G3583" s="17">
        <f t="shared" si="771"/>
        <v>34.92607665574274</v>
      </c>
      <c r="H3583" s="1">
        <f t="shared" si="772"/>
        <v>0</v>
      </c>
      <c r="I3583" s="1">
        <f t="shared" si="773"/>
        <v>0</v>
      </c>
      <c r="J3583" s="1">
        <f t="shared" si="774"/>
        <v>0</v>
      </c>
      <c r="K3583" s="1">
        <f t="shared" si="775"/>
        <v>0</v>
      </c>
      <c r="L3583" s="1">
        <f t="shared" si="776"/>
        <v>0</v>
      </c>
      <c r="M3583" s="1">
        <f t="shared" si="777"/>
        <v>0</v>
      </c>
      <c r="N3583" s="1" t="str">
        <f t="shared" si="778"/>
        <v>nee</v>
      </c>
      <c r="O3583" s="1">
        <f t="shared" si="779"/>
        <v>0</v>
      </c>
      <c r="P3583">
        <f t="shared" si="780"/>
        <v>0</v>
      </c>
    </row>
    <row r="3584" spans="1:16" x14ac:dyDescent="0.25">
      <c r="A3584" s="16">
        <f t="shared" si="781"/>
        <v>3582</v>
      </c>
      <c r="B3584" s="16">
        <f t="shared" si="770"/>
        <v>59</v>
      </c>
      <c r="C3584" s="1">
        <f t="shared" si="782"/>
        <v>1</v>
      </c>
      <c r="D3584" s="1">
        <f>VLOOKUP(C3584,Uitleg!$H$10:$K$14,2,FALSE)</f>
        <v>0</v>
      </c>
      <c r="E3584" s="1">
        <f>VLOOKUP(C3584,Uitleg!$H$10:$K$14,3,FALSE)</f>
        <v>0</v>
      </c>
      <c r="F3584">
        <f t="shared" si="783"/>
        <v>12</v>
      </c>
      <c r="G3584" s="17">
        <f t="shared" si="771"/>
        <v>34.6988805095354</v>
      </c>
      <c r="H3584" s="1">
        <f t="shared" si="772"/>
        <v>0</v>
      </c>
      <c r="I3584" s="1">
        <f t="shared" si="773"/>
        <v>0</v>
      </c>
      <c r="J3584" s="1">
        <f t="shared" si="774"/>
        <v>0</v>
      </c>
      <c r="K3584" s="1">
        <f t="shared" si="775"/>
        <v>0</v>
      </c>
      <c r="L3584" s="1">
        <f t="shared" si="776"/>
        <v>0</v>
      </c>
      <c r="M3584" s="1">
        <f t="shared" si="777"/>
        <v>0</v>
      </c>
      <c r="N3584" s="1" t="str">
        <f t="shared" si="778"/>
        <v>nee</v>
      </c>
      <c r="O3584" s="1">
        <f t="shared" si="779"/>
        <v>0</v>
      </c>
      <c r="P3584">
        <f t="shared" si="780"/>
        <v>0</v>
      </c>
    </row>
    <row r="3585" spans="1:16" x14ac:dyDescent="0.25">
      <c r="A3585" s="16">
        <f t="shared" si="781"/>
        <v>3583</v>
      </c>
      <c r="B3585" s="16">
        <f t="shared" si="770"/>
        <v>59</v>
      </c>
      <c r="C3585" s="1">
        <f t="shared" si="782"/>
        <v>1</v>
      </c>
      <c r="D3585" s="1">
        <f>VLOOKUP(C3585,Uitleg!$H$10:$K$14,2,FALSE)</f>
        <v>0</v>
      </c>
      <c r="E3585" s="1">
        <f>VLOOKUP(C3585,Uitleg!$H$10:$K$14,3,FALSE)</f>
        <v>0</v>
      </c>
      <c r="F3585">
        <f t="shared" si="783"/>
        <v>13</v>
      </c>
      <c r="G3585" s="17">
        <f t="shared" si="771"/>
        <v>34.471873254291715</v>
      </c>
      <c r="H3585" s="1">
        <f t="shared" si="772"/>
        <v>0</v>
      </c>
      <c r="I3585" s="1">
        <f t="shared" si="773"/>
        <v>0</v>
      </c>
      <c r="J3585" s="1">
        <f t="shared" si="774"/>
        <v>0</v>
      </c>
      <c r="K3585" s="1">
        <f t="shared" si="775"/>
        <v>0</v>
      </c>
      <c r="L3585" s="1">
        <f t="shared" si="776"/>
        <v>0</v>
      </c>
      <c r="M3585" s="1">
        <f t="shared" si="777"/>
        <v>0</v>
      </c>
      <c r="N3585" s="1" t="str">
        <f t="shared" si="778"/>
        <v>nee</v>
      </c>
      <c r="O3585" s="1">
        <f t="shared" si="779"/>
        <v>0</v>
      </c>
      <c r="P3585">
        <f t="shared" si="780"/>
        <v>0</v>
      </c>
    </row>
    <row r="3586" spans="1:16" x14ac:dyDescent="0.25">
      <c r="A3586" s="16">
        <f t="shared" si="781"/>
        <v>3584</v>
      </c>
      <c r="B3586" s="16">
        <f t="shared" ref="B3586:B3602" si="784">TRUNC(A3586/60,0)</f>
        <v>59</v>
      </c>
      <c r="C3586" s="1">
        <f t="shared" si="782"/>
        <v>1</v>
      </c>
      <c r="D3586" s="1">
        <f>VLOOKUP(C3586,Uitleg!$H$10:$K$14,2,FALSE)</f>
        <v>0</v>
      </c>
      <c r="E3586" s="1">
        <f>VLOOKUP(C3586,Uitleg!$H$10:$K$14,3,FALSE)</f>
        <v>0</v>
      </c>
      <c r="F3586">
        <f t="shared" si="783"/>
        <v>14</v>
      </c>
      <c r="G3586" s="17">
        <f t="shared" ref="G3586:G3602" si="785">50+SIN(A3586/(PeriodeSinus1*30/PI()))*20+SIN(A3586/(PeriodeSinus2*30/PI()))*30</f>
        <v>34.245062223987119</v>
      </c>
      <c r="H3586" s="1">
        <f t="shared" ref="H3586:H3602" si="786">IF(AND(C3586=1,F3586&gt;MaxWachttijd-G3586/2),1,0)</f>
        <v>0</v>
      </c>
      <c r="I3586" s="1">
        <f t="shared" ref="I3586:I3602" si="787">IF(AND(C3586=2,G3586&lt;=Uitschakeldrempel,F3586&gt;DuurGroen),1,0)</f>
        <v>0</v>
      </c>
      <c r="J3586" s="1">
        <f t="shared" ref="J3586:J3602" si="788">IF(AND(C3586=2,G3586&gt;Uitschakeldrempel),1,0)</f>
        <v>0</v>
      </c>
      <c r="K3586" s="1">
        <f t="shared" ref="K3586:K3602" si="789">IF(AND(C3586=3,F3586&gt;MaxWachttijd-G3586/2),1,0)</f>
        <v>0</v>
      </c>
      <c r="L3586" s="1">
        <f t="shared" ref="L3586:L3602" si="790">IF(AND(C3586=4,F3586&gt;DuurGroen),1,0)</f>
        <v>0</v>
      </c>
      <c r="M3586" s="1">
        <f t="shared" ref="M3586:M3602" si="791">IF(AND(C3586=5,G3586&lt;Inschakeldrempel),1,0)</f>
        <v>0</v>
      </c>
      <c r="N3586" s="1" t="str">
        <f t="shared" ref="N3586:N3602" si="792">IF(SUM(H3586:M3586)=0,"nee","JA")</f>
        <v>nee</v>
      </c>
      <c r="O3586" s="1">
        <f t="shared" ref="O3586:O3602" si="793">H3586*2+I3586*3+J3586*5+K3586*4+L3586*1+M3586*4</f>
        <v>0</v>
      </c>
      <c r="P3586">
        <f t="shared" ref="P3586:P3602" si="794">D3586*50+E3586*50</f>
        <v>0</v>
      </c>
    </row>
    <row r="3587" spans="1:16" x14ac:dyDescent="0.25">
      <c r="A3587" s="16">
        <f t="shared" ref="A3587:A3602" si="795">A3586+Tijdstap</f>
        <v>3585</v>
      </c>
      <c r="B3587" s="16">
        <f t="shared" si="784"/>
        <v>59</v>
      </c>
      <c r="C3587" s="1">
        <f t="shared" ref="C3587:C3602" si="796">IF(O3586=0,C3586,O3586)</f>
        <v>1</v>
      </c>
      <c r="D3587" s="1">
        <f>VLOOKUP(C3587,Uitleg!$H$10:$K$14,2,FALSE)</f>
        <v>0</v>
      </c>
      <c r="E3587" s="1">
        <f>VLOOKUP(C3587,Uitleg!$H$10:$K$14,3,FALSE)</f>
        <v>0</v>
      </c>
      <c r="F3587">
        <f t="shared" ref="F3587:F3602" si="797">IF(C3587=C3586,F3586+Tijdstap,0)</f>
        <v>15</v>
      </c>
      <c r="G3587" s="17">
        <f t="shared" si="785"/>
        <v>34.01845474829927</v>
      </c>
      <c r="H3587" s="1">
        <f t="shared" si="786"/>
        <v>0</v>
      </c>
      <c r="I3587" s="1">
        <f t="shared" si="787"/>
        <v>0</v>
      </c>
      <c r="J3587" s="1">
        <f t="shared" si="788"/>
        <v>0</v>
      </c>
      <c r="K3587" s="1">
        <f t="shared" si="789"/>
        <v>0</v>
      </c>
      <c r="L3587" s="1">
        <f t="shared" si="790"/>
        <v>0</v>
      </c>
      <c r="M3587" s="1">
        <f t="shared" si="791"/>
        <v>0</v>
      </c>
      <c r="N3587" s="1" t="str">
        <f t="shared" si="792"/>
        <v>nee</v>
      </c>
      <c r="O3587" s="1">
        <f t="shared" si="793"/>
        <v>0</v>
      </c>
      <c r="P3587">
        <f t="shared" si="794"/>
        <v>0</v>
      </c>
    </row>
    <row r="3588" spans="1:16" x14ac:dyDescent="0.25">
      <c r="A3588" s="16">
        <f t="shared" si="795"/>
        <v>3586</v>
      </c>
      <c r="B3588" s="16">
        <f t="shared" si="784"/>
        <v>59</v>
      </c>
      <c r="C3588" s="1">
        <f t="shared" si="796"/>
        <v>1</v>
      </c>
      <c r="D3588" s="1">
        <f>VLOOKUP(C3588,Uitleg!$H$10:$K$14,2,FALSE)</f>
        <v>0</v>
      </c>
      <c r="E3588" s="1">
        <f>VLOOKUP(C3588,Uitleg!$H$10:$K$14,3,FALSE)</f>
        <v>0</v>
      </c>
      <c r="F3588">
        <f t="shared" si="797"/>
        <v>16</v>
      </c>
      <c r="G3588" s="17">
        <f t="shared" si="785"/>
        <v>33.792058152340196</v>
      </c>
      <c r="H3588" s="1">
        <f t="shared" si="786"/>
        <v>0</v>
      </c>
      <c r="I3588" s="1">
        <f t="shared" si="787"/>
        <v>0</v>
      </c>
      <c r="J3588" s="1">
        <f t="shared" si="788"/>
        <v>0</v>
      </c>
      <c r="K3588" s="1">
        <f t="shared" si="789"/>
        <v>0</v>
      </c>
      <c r="L3588" s="1">
        <f t="shared" si="790"/>
        <v>0</v>
      </c>
      <c r="M3588" s="1">
        <f t="shared" si="791"/>
        <v>0</v>
      </c>
      <c r="N3588" s="1" t="str">
        <f t="shared" si="792"/>
        <v>nee</v>
      </c>
      <c r="O3588" s="1">
        <f t="shared" si="793"/>
        <v>0</v>
      </c>
      <c r="P3588">
        <f t="shared" si="794"/>
        <v>0</v>
      </c>
    </row>
    <row r="3589" spans="1:16" x14ac:dyDescent="0.25">
      <c r="A3589" s="16">
        <f t="shared" si="795"/>
        <v>3587</v>
      </c>
      <c r="B3589" s="16">
        <f t="shared" si="784"/>
        <v>59</v>
      </c>
      <c r="C3589" s="1">
        <f t="shared" si="796"/>
        <v>1</v>
      </c>
      <c r="D3589" s="1">
        <f>VLOOKUP(C3589,Uitleg!$H$10:$K$14,2,FALSE)</f>
        <v>0</v>
      </c>
      <c r="E3589" s="1">
        <f>VLOOKUP(C3589,Uitleg!$H$10:$K$14,3,FALSE)</f>
        <v>0</v>
      </c>
      <c r="F3589">
        <f t="shared" si="797"/>
        <v>17</v>
      </c>
      <c r="G3589" s="17">
        <f t="shared" si="785"/>
        <v>33.565879756388163</v>
      </c>
      <c r="H3589" s="1">
        <f t="shared" si="786"/>
        <v>0</v>
      </c>
      <c r="I3589" s="1">
        <f t="shared" si="787"/>
        <v>0</v>
      </c>
      <c r="J3589" s="1">
        <f t="shared" si="788"/>
        <v>0</v>
      </c>
      <c r="K3589" s="1">
        <f t="shared" si="789"/>
        <v>0</v>
      </c>
      <c r="L3589" s="1">
        <f t="shared" si="790"/>
        <v>0</v>
      </c>
      <c r="M3589" s="1">
        <f t="shared" si="791"/>
        <v>0</v>
      </c>
      <c r="N3589" s="1" t="str">
        <f t="shared" si="792"/>
        <v>nee</v>
      </c>
      <c r="O3589" s="1">
        <f t="shared" si="793"/>
        <v>0</v>
      </c>
      <c r="P3589">
        <f t="shared" si="794"/>
        <v>0</v>
      </c>
    </row>
    <row r="3590" spans="1:16" x14ac:dyDescent="0.25">
      <c r="A3590" s="16">
        <f t="shared" si="795"/>
        <v>3588</v>
      </c>
      <c r="B3590" s="16">
        <f t="shared" si="784"/>
        <v>59</v>
      </c>
      <c r="C3590" s="1">
        <f t="shared" si="796"/>
        <v>1</v>
      </c>
      <c r="D3590" s="1">
        <f>VLOOKUP(C3590,Uitleg!$H$10:$K$14,2,FALSE)</f>
        <v>0</v>
      </c>
      <c r="E3590" s="1">
        <f>VLOOKUP(C3590,Uitleg!$H$10:$K$14,3,FALSE)</f>
        <v>0</v>
      </c>
      <c r="F3590">
        <f t="shared" si="797"/>
        <v>18</v>
      </c>
      <c r="G3590" s="17">
        <f t="shared" si="785"/>
        <v>33.339926875620797</v>
      </c>
      <c r="H3590" s="1">
        <f t="shared" si="786"/>
        <v>0</v>
      </c>
      <c r="I3590" s="1">
        <f t="shared" si="787"/>
        <v>0</v>
      </c>
      <c r="J3590" s="1">
        <f t="shared" si="788"/>
        <v>0</v>
      </c>
      <c r="K3590" s="1">
        <f t="shared" si="789"/>
        <v>0</v>
      </c>
      <c r="L3590" s="1">
        <f t="shared" si="790"/>
        <v>0</v>
      </c>
      <c r="M3590" s="1">
        <f t="shared" si="791"/>
        <v>0</v>
      </c>
      <c r="N3590" s="1" t="str">
        <f t="shared" si="792"/>
        <v>nee</v>
      </c>
      <c r="O3590" s="1">
        <f t="shared" si="793"/>
        <v>0</v>
      </c>
      <c r="P3590">
        <f t="shared" si="794"/>
        <v>0</v>
      </c>
    </row>
    <row r="3591" spans="1:16" x14ac:dyDescent="0.25">
      <c r="A3591" s="16">
        <f t="shared" si="795"/>
        <v>3589</v>
      </c>
      <c r="B3591" s="16">
        <f t="shared" si="784"/>
        <v>59</v>
      </c>
      <c r="C3591" s="1">
        <f t="shared" si="796"/>
        <v>1</v>
      </c>
      <c r="D3591" s="1">
        <f>VLOOKUP(C3591,Uitleg!$H$10:$K$14,2,FALSE)</f>
        <v>0</v>
      </c>
      <c r="E3591" s="1">
        <f>VLOOKUP(C3591,Uitleg!$H$10:$K$14,3,FALSE)</f>
        <v>0</v>
      </c>
      <c r="F3591">
        <f t="shared" si="797"/>
        <v>19</v>
      </c>
      <c r="G3591" s="17">
        <f t="shared" si="785"/>
        <v>33.114206819847098</v>
      </c>
      <c r="H3591" s="1">
        <f t="shared" si="786"/>
        <v>0</v>
      </c>
      <c r="I3591" s="1">
        <f t="shared" si="787"/>
        <v>0</v>
      </c>
      <c r="J3591" s="1">
        <f t="shared" si="788"/>
        <v>0</v>
      </c>
      <c r="K3591" s="1">
        <f t="shared" si="789"/>
        <v>0</v>
      </c>
      <c r="L3591" s="1">
        <f t="shared" si="790"/>
        <v>0</v>
      </c>
      <c r="M3591" s="1">
        <f t="shared" si="791"/>
        <v>0</v>
      </c>
      <c r="N3591" s="1" t="str">
        <f t="shared" si="792"/>
        <v>nee</v>
      </c>
      <c r="O3591" s="1">
        <f t="shared" si="793"/>
        <v>0</v>
      </c>
      <c r="P3591">
        <f t="shared" si="794"/>
        <v>0</v>
      </c>
    </row>
    <row r="3592" spans="1:16" x14ac:dyDescent="0.25">
      <c r="A3592" s="16">
        <f t="shared" si="795"/>
        <v>3590</v>
      </c>
      <c r="B3592" s="16">
        <f t="shared" si="784"/>
        <v>59</v>
      </c>
      <c r="C3592" s="1">
        <f t="shared" si="796"/>
        <v>1</v>
      </c>
      <c r="D3592" s="1">
        <f>VLOOKUP(C3592,Uitleg!$H$10:$K$14,2,FALSE)</f>
        <v>0</v>
      </c>
      <c r="E3592" s="1">
        <f>VLOOKUP(C3592,Uitleg!$H$10:$K$14,3,FALSE)</f>
        <v>0</v>
      </c>
      <c r="F3592">
        <f t="shared" si="797"/>
        <v>20</v>
      </c>
      <c r="G3592" s="17">
        <f t="shared" si="785"/>
        <v>32.888726893240566</v>
      </c>
      <c r="H3592" s="1">
        <f t="shared" si="786"/>
        <v>0</v>
      </c>
      <c r="I3592" s="1">
        <f t="shared" si="787"/>
        <v>0</v>
      </c>
      <c r="J3592" s="1">
        <f t="shared" si="788"/>
        <v>0</v>
      </c>
      <c r="K3592" s="1">
        <f t="shared" si="789"/>
        <v>0</v>
      </c>
      <c r="L3592" s="1">
        <f t="shared" si="790"/>
        <v>0</v>
      </c>
      <c r="M3592" s="1">
        <f t="shared" si="791"/>
        <v>0</v>
      </c>
      <c r="N3592" s="1" t="str">
        <f t="shared" si="792"/>
        <v>nee</v>
      </c>
      <c r="O3592" s="1">
        <f t="shared" si="793"/>
        <v>0</v>
      </c>
      <c r="P3592">
        <f t="shared" si="794"/>
        <v>0</v>
      </c>
    </row>
    <row r="3593" spans="1:16" x14ac:dyDescent="0.25">
      <c r="A3593" s="16">
        <f t="shared" si="795"/>
        <v>3591</v>
      </c>
      <c r="B3593" s="16">
        <f t="shared" si="784"/>
        <v>59</v>
      </c>
      <c r="C3593" s="1">
        <f t="shared" si="796"/>
        <v>1</v>
      </c>
      <c r="D3593" s="1">
        <f>VLOOKUP(C3593,Uitleg!$H$10:$K$14,2,FALSE)</f>
        <v>0</v>
      </c>
      <c r="E3593" s="1">
        <f>VLOOKUP(C3593,Uitleg!$H$10:$K$14,3,FALSE)</f>
        <v>0</v>
      </c>
      <c r="F3593">
        <f t="shared" si="797"/>
        <v>21</v>
      </c>
      <c r="G3593" s="17">
        <f t="shared" si="785"/>
        <v>32.663494394071549</v>
      </c>
      <c r="H3593" s="1">
        <f t="shared" si="786"/>
        <v>0</v>
      </c>
      <c r="I3593" s="1">
        <f t="shared" si="787"/>
        <v>0</v>
      </c>
      <c r="J3593" s="1">
        <f t="shared" si="788"/>
        <v>0</v>
      </c>
      <c r="K3593" s="1">
        <f t="shared" si="789"/>
        <v>0</v>
      </c>
      <c r="L3593" s="1">
        <f t="shared" si="790"/>
        <v>0</v>
      </c>
      <c r="M3593" s="1">
        <f t="shared" si="791"/>
        <v>0</v>
      </c>
      <c r="N3593" s="1" t="str">
        <f t="shared" si="792"/>
        <v>nee</v>
      </c>
      <c r="O3593" s="1">
        <f t="shared" si="793"/>
        <v>0</v>
      </c>
      <c r="P3593">
        <f t="shared" si="794"/>
        <v>0</v>
      </c>
    </row>
    <row r="3594" spans="1:16" x14ac:dyDescent="0.25">
      <c r="A3594" s="16">
        <f t="shared" si="795"/>
        <v>3592</v>
      </c>
      <c r="B3594" s="16">
        <f t="shared" si="784"/>
        <v>59</v>
      </c>
      <c r="C3594" s="1">
        <f t="shared" si="796"/>
        <v>1</v>
      </c>
      <c r="D3594" s="1">
        <f>VLOOKUP(C3594,Uitleg!$H$10:$K$14,2,FALSE)</f>
        <v>0</v>
      </c>
      <c r="E3594" s="1">
        <f>VLOOKUP(C3594,Uitleg!$H$10:$K$14,3,FALSE)</f>
        <v>0</v>
      </c>
      <c r="F3594">
        <f t="shared" si="797"/>
        <v>22</v>
      </c>
      <c r="G3594" s="17">
        <f t="shared" si="785"/>
        <v>32.438516614441085</v>
      </c>
      <c r="H3594" s="1">
        <f t="shared" si="786"/>
        <v>0</v>
      </c>
      <c r="I3594" s="1">
        <f t="shared" si="787"/>
        <v>0</v>
      </c>
      <c r="J3594" s="1">
        <f t="shared" si="788"/>
        <v>0</v>
      </c>
      <c r="K3594" s="1">
        <f t="shared" si="789"/>
        <v>0</v>
      </c>
      <c r="L3594" s="1">
        <f t="shared" si="790"/>
        <v>0</v>
      </c>
      <c r="M3594" s="1">
        <f t="shared" si="791"/>
        <v>0</v>
      </c>
      <c r="N3594" s="1" t="str">
        <f t="shared" si="792"/>
        <v>nee</v>
      </c>
      <c r="O3594" s="1">
        <f t="shared" si="793"/>
        <v>0</v>
      </c>
      <c r="P3594">
        <f t="shared" si="794"/>
        <v>0</v>
      </c>
    </row>
    <row r="3595" spans="1:16" x14ac:dyDescent="0.25">
      <c r="A3595" s="16">
        <f t="shared" si="795"/>
        <v>3593</v>
      </c>
      <c r="B3595" s="16">
        <f t="shared" si="784"/>
        <v>59</v>
      </c>
      <c r="C3595" s="1">
        <f t="shared" si="796"/>
        <v>1</v>
      </c>
      <c r="D3595" s="1">
        <f>VLOOKUP(C3595,Uitleg!$H$10:$K$14,2,FALSE)</f>
        <v>0</v>
      </c>
      <c r="E3595" s="1">
        <f>VLOOKUP(C3595,Uitleg!$H$10:$K$14,3,FALSE)</f>
        <v>0</v>
      </c>
      <c r="F3595">
        <f t="shared" si="797"/>
        <v>23</v>
      </c>
      <c r="G3595" s="17">
        <f t="shared" si="785"/>
        <v>32.21380084001396</v>
      </c>
      <c r="H3595" s="1">
        <f t="shared" si="786"/>
        <v>0</v>
      </c>
      <c r="I3595" s="1">
        <f t="shared" si="787"/>
        <v>0</v>
      </c>
      <c r="J3595" s="1">
        <f t="shared" si="788"/>
        <v>0</v>
      </c>
      <c r="K3595" s="1">
        <f t="shared" si="789"/>
        <v>0</v>
      </c>
      <c r="L3595" s="1">
        <f t="shared" si="790"/>
        <v>0</v>
      </c>
      <c r="M3595" s="1">
        <f t="shared" si="791"/>
        <v>0</v>
      </c>
      <c r="N3595" s="1" t="str">
        <f t="shared" si="792"/>
        <v>nee</v>
      </c>
      <c r="O3595" s="1">
        <f t="shared" si="793"/>
        <v>0</v>
      </c>
      <c r="P3595">
        <f t="shared" si="794"/>
        <v>0</v>
      </c>
    </row>
    <row r="3596" spans="1:16" x14ac:dyDescent="0.25">
      <c r="A3596" s="16">
        <f t="shared" si="795"/>
        <v>3594</v>
      </c>
      <c r="B3596" s="16">
        <f t="shared" si="784"/>
        <v>59</v>
      </c>
      <c r="C3596" s="1">
        <f t="shared" si="796"/>
        <v>1</v>
      </c>
      <c r="D3596" s="1">
        <f>VLOOKUP(C3596,Uitleg!$H$10:$K$14,2,FALSE)</f>
        <v>0</v>
      </c>
      <c r="E3596" s="1">
        <f>VLOOKUP(C3596,Uitleg!$H$10:$K$14,3,FALSE)</f>
        <v>0</v>
      </c>
      <c r="F3596">
        <f t="shared" si="797"/>
        <v>24</v>
      </c>
      <c r="G3596" s="17">
        <f t="shared" si="785"/>
        <v>31.989354349752112</v>
      </c>
      <c r="H3596" s="1">
        <f t="shared" si="786"/>
        <v>0</v>
      </c>
      <c r="I3596" s="1">
        <f t="shared" si="787"/>
        <v>0</v>
      </c>
      <c r="J3596" s="1">
        <f t="shared" si="788"/>
        <v>0</v>
      </c>
      <c r="K3596" s="1">
        <f t="shared" si="789"/>
        <v>0</v>
      </c>
      <c r="L3596" s="1">
        <f t="shared" si="790"/>
        <v>0</v>
      </c>
      <c r="M3596" s="1">
        <f t="shared" si="791"/>
        <v>0</v>
      </c>
      <c r="N3596" s="1" t="str">
        <f t="shared" si="792"/>
        <v>nee</v>
      </c>
      <c r="O3596" s="1">
        <f t="shared" si="793"/>
        <v>0</v>
      </c>
      <c r="P3596">
        <f t="shared" si="794"/>
        <v>0</v>
      </c>
    </row>
    <row r="3597" spans="1:16" x14ac:dyDescent="0.25">
      <c r="A3597" s="16">
        <f t="shared" si="795"/>
        <v>3595</v>
      </c>
      <c r="B3597" s="16">
        <f t="shared" si="784"/>
        <v>59</v>
      </c>
      <c r="C3597" s="1">
        <f t="shared" si="796"/>
        <v>1</v>
      </c>
      <c r="D3597" s="1">
        <f>VLOOKUP(C3597,Uitleg!$H$10:$K$14,2,FALSE)</f>
        <v>0</v>
      </c>
      <c r="E3597" s="1">
        <f>VLOOKUP(C3597,Uitleg!$H$10:$K$14,3,FALSE)</f>
        <v>0</v>
      </c>
      <c r="F3597">
        <f t="shared" si="797"/>
        <v>25</v>
      </c>
      <c r="G3597" s="17">
        <f t="shared" si="785"/>
        <v>31.7651844156488</v>
      </c>
      <c r="H3597" s="1">
        <f t="shared" si="786"/>
        <v>1</v>
      </c>
      <c r="I3597" s="1">
        <f t="shared" si="787"/>
        <v>0</v>
      </c>
      <c r="J3597" s="1">
        <f t="shared" si="788"/>
        <v>0</v>
      </c>
      <c r="K3597" s="1">
        <f t="shared" si="789"/>
        <v>0</v>
      </c>
      <c r="L3597" s="1">
        <f t="shared" si="790"/>
        <v>0</v>
      </c>
      <c r="M3597" s="1">
        <f t="shared" si="791"/>
        <v>0</v>
      </c>
      <c r="N3597" s="1" t="str">
        <f t="shared" si="792"/>
        <v>JA</v>
      </c>
      <c r="O3597" s="1">
        <f t="shared" si="793"/>
        <v>2</v>
      </c>
      <c r="P3597">
        <f t="shared" si="794"/>
        <v>0</v>
      </c>
    </row>
    <row r="3598" spans="1:16" x14ac:dyDescent="0.25">
      <c r="A3598" s="16">
        <f t="shared" si="795"/>
        <v>3596</v>
      </c>
      <c r="B3598" s="16">
        <f t="shared" si="784"/>
        <v>59</v>
      </c>
      <c r="C3598" s="1">
        <f t="shared" si="796"/>
        <v>2</v>
      </c>
      <c r="D3598" s="1">
        <f>VLOOKUP(C3598,Uitleg!$H$10:$K$14,2,FALSE)</f>
        <v>0</v>
      </c>
      <c r="E3598" s="1">
        <f>VLOOKUP(C3598,Uitleg!$H$10:$K$14,3,FALSE)</f>
        <v>1</v>
      </c>
      <c r="F3598">
        <f t="shared" si="797"/>
        <v>0</v>
      </c>
      <c r="G3598" s="17">
        <f t="shared" si="785"/>
        <v>31.541298302462003</v>
      </c>
      <c r="H3598" s="1">
        <f t="shared" si="786"/>
        <v>0</v>
      </c>
      <c r="I3598" s="1">
        <f t="shared" si="787"/>
        <v>0</v>
      </c>
      <c r="J3598" s="1">
        <f t="shared" si="788"/>
        <v>0</v>
      </c>
      <c r="K3598" s="1">
        <f t="shared" si="789"/>
        <v>0</v>
      </c>
      <c r="L3598" s="1">
        <f t="shared" si="790"/>
        <v>0</v>
      </c>
      <c r="M3598" s="1">
        <f t="shared" si="791"/>
        <v>0</v>
      </c>
      <c r="N3598" s="1" t="str">
        <f t="shared" si="792"/>
        <v>nee</v>
      </c>
      <c r="O3598" s="1">
        <f t="shared" si="793"/>
        <v>0</v>
      </c>
      <c r="P3598">
        <f t="shared" si="794"/>
        <v>50</v>
      </c>
    </row>
    <row r="3599" spans="1:16" x14ac:dyDescent="0.25">
      <c r="A3599" s="16">
        <f t="shared" si="795"/>
        <v>3597</v>
      </c>
      <c r="B3599" s="16">
        <f t="shared" si="784"/>
        <v>59</v>
      </c>
      <c r="C3599" s="1">
        <f t="shared" si="796"/>
        <v>2</v>
      </c>
      <c r="D3599" s="1">
        <f>VLOOKUP(C3599,Uitleg!$H$10:$K$14,2,FALSE)</f>
        <v>0</v>
      </c>
      <c r="E3599" s="1">
        <f>VLOOKUP(C3599,Uitleg!$H$10:$K$14,3,FALSE)</f>
        <v>1</v>
      </c>
      <c r="F3599">
        <f t="shared" si="797"/>
        <v>1</v>
      </c>
      <c r="G3599" s="17">
        <f t="shared" si="785"/>
        <v>31.317703267449431</v>
      </c>
      <c r="H3599" s="1">
        <f t="shared" si="786"/>
        <v>0</v>
      </c>
      <c r="I3599" s="1">
        <f t="shared" si="787"/>
        <v>0</v>
      </c>
      <c r="J3599" s="1">
        <f t="shared" si="788"/>
        <v>0</v>
      </c>
      <c r="K3599" s="1">
        <f t="shared" si="789"/>
        <v>0</v>
      </c>
      <c r="L3599" s="1">
        <f t="shared" si="790"/>
        <v>0</v>
      </c>
      <c r="M3599" s="1">
        <f t="shared" si="791"/>
        <v>0</v>
      </c>
      <c r="N3599" s="1" t="str">
        <f t="shared" si="792"/>
        <v>nee</v>
      </c>
      <c r="O3599" s="1">
        <f t="shared" si="793"/>
        <v>0</v>
      </c>
      <c r="P3599">
        <f t="shared" si="794"/>
        <v>50</v>
      </c>
    </row>
    <row r="3600" spans="1:16" x14ac:dyDescent="0.25">
      <c r="A3600" s="16">
        <f t="shared" si="795"/>
        <v>3598</v>
      </c>
      <c r="B3600" s="16">
        <f t="shared" si="784"/>
        <v>59</v>
      </c>
      <c r="C3600" s="1">
        <f t="shared" si="796"/>
        <v>2</v>
      </c>
      <c r="D3600" s="1">
        <f>VLOOKUP(C3600,Uitleg!$H$10:$K$14,2,FALSE)</f>
        <v>0</v>
      </c>
      <c r="E3600" s="1">
        <f>VLOOKUP(C3600,Uitleg!$H$10:$K$14,3,FALSE)</f>
        <v>1</v>
      </c>
      <c r="F3600">
        <f t="shared" si="797"/>
        <v>2</v>
      </c>
      <c r="G3600" s="17">
        <f t="shared" si="785"/>
        <v>31.094406560102712</v>
      </c>
      <c r="H3600" s="1">
        <f t="shared" si="786"/>
        <v>0</v>
      </c>
      <c r="I3600" s="1">
        <f t="shared" si="787"/>
        <v>0</v>
      </c>
      <c r="J3600" s="1">
        <f t="shared" si="788"/>
        <v>0</v>
      </c>
      <c r="K3600" s="1">
        <f t="shared" si="789"/>
        <v>0</v>
      </c>
      <c r="L3600" s="1">
        <f t="shared" si="790"/>
        <v>0</v>
      </c>
      <c r="M3600" s="1">
        <f t="shared" si="791"/>
        <v>0</v>
      </c>
      <c r="N3600" s="1" t="str">
        <f t="shared" si="792"/>
        <v>nee</v>
      </c>
      <c r="O3600" s="1">
        <f t="shared" si="793"/>
        <v>0</v>
      </c>
      <c r="P3600">
        <f t="shared" si="794"/>
        <v>50</v>
      </c>
    </row>
    <row r="3601" spans="1:16" x14ac:dyDescent="0.25">
      <c r="A3601" s="16">
        <f t="shared" si="795"/>
        <v>3599</v>
      </c>
      <c r="B3601" s="16">
        <f t="shared" si="784"/>
        <v>59</v>
      </c>
      <c r="C3601" s="1">
        <f t="shared" si="796"/>
        <v>2</v>
      </c>
      <c r="D3601" s="1">
        <f>VLOOKUP(C3601,Uitleg!$H$10:$K$14,2,FALSE)</f>
        <v>0</v>
      </c>
      <c r="E3601" s="1">
        <f>VLOOKUP(C3601,Uitleg!$H$10:$K$14,3,FALSE)</f>
        <v>1</v>
      </c>
      <c r="F3601">
        <f t="shared" si="797"/>
        <v>3</v>
      </c>
      <c r="G3601" s="17">
        <f t="shared" si="785"/>
        <v>30.871415421882215</v>
      </c>
      <c r="H3601" s="1">
        <f t="shared" si="786"/>
        <v>0</v>
      </c>
      <c r="I3601" s="1">
        <f t="shared" si="787"/>
        <v>0</v>
      </c>
      <c r="J3601" s="1">
        <f t="shared" si="788"/>
        <v>0</v>
      </c>
      <c r="K3601" s="1">
        <f t="shared" si="789"/>
        <v>0</v>
      </c>
      <c r="L3601" s="1">
        <f t="shared" si="790"/>
        <v>0</v>
      </c>
      <c r="M3601" s="1">
        <f t="shared" si="791"/>
        <v>0</v>
      </c>
      <c r="N3601" s="1" t="str">
        <f t="shared" si="792"/>
        <v>nee</v>
      </c>
      <c r="O3601" s="1">
        <f t="shared" si="793"/>
        <v>0</v>
      </c>
      <c r="P3601">
        <f t="shared" si="794"/>
        <v>50</v>
      </c>
    </row>
    <row r="3602" spans="1:16" x14ac:dyDescent="0.25">
      <c r="A3602" s="16">
        <f t="shared" si="795"/>
        <v>3600</v>
      </c>
      <c r="B3602" s="16">
        <f t="shared" si="784"/>
        <v>60</v>
      </c>
      <c r="C3602" s="1">
        <f t="shared" si="796"/>
        <v>2</v>
      </c>
      <c r="D3602" s="1">
        <f>VLOOKUP(C3602,Uitleg!$H$10:$K$14,2,FALSE)</f>
        <v>0</v>
      </c>
      <c r="E3602" s="1">
        <f>VLOOKUP(C3602,Uitleg!$H$10:$K$14,3,FALSE)</f>
        <v>1</v>
      </c>
      <c r="F3602">
        <f t="shared" si="797"/>
        <v>4</v>
      </c>
      <c r="G3602" s="17">
        <f t="shared" si="785"/>
        <v>30.648737085951961</v>
      </c>
      <c r="H3602" s="1">
        <f t="shared" si="786"/>
        <v>0</v>
      </c>
      <c r="I3602" s="1">
        <f t="shared" si="787"/>
        <v>1</v>
      </c>
      <c r="J3602" s="1">
        <f t="shared" si="788"/>
        <v>0</v>
      </c>
      <c r="K3602" s="1">
        <f t="shared" si="789"/>
        <v>0</v>
      </c>
      <c r="L3602" s="1">
        <f t="shared" si="790"/>
        <v>0</v>
      </c>
      <c r="M3602" s="1">
        <f t="shared" si="791"/>
        <v>0</v>
      </c>
      <c r="N3602" s="1" t="str">
        <f t="shared" si="792"/>
        <v>JA</v>
      </c>
      <c r="O3602" s="1">
        <f t="shared" si="793"/>
        <v>3</v>
      </c>
      <c r="P3602">
        <f t="shared" si="794"/>
        <v>50</v>
      </c>
    </row>
  </sheetData>
  <conditionalFormatting sqref="D2">
    <cfRule type="cellIs" dxfId="7" priority="7" operator="equal">
      <formula>1</formula>
    </cfRule>
    <cfRule type="cellIs" dxfId="6" priority="8" operator="equal">
      <formula>0</formula>
    </cfRule>
  </conditionalFormatting>
  <conditionalFormatting sqref="E2">
    <cfRule type="cellIs" dxfId="5" priority="5" operator="equal">
      <formula>1</formula>
    </cfRule>
    <cfRule type="cellIs" dxfId="4" priority="6" operator="equal">
      <formula>0</formula>
    </cfRule>
  </conditionalFormatting>
  <conditionalFormatting sqref="D3:E4">
    <cfRule type="cellIs" dxfId="3" priority="3" operator="equal">
      <formula>1</formula>
    </cfRule>
    <cfRule type="cellIs" dxfId="2" priority="4" operator="equal">
      <formula>0</formula>
    </cfRule>
  </conditionalFormatting>
  <conditionalFormatting sqref="D5:E3602">
    <cfRule type="cellIs" dxfId="1" priority="1" operator="equal">
      <formula>1</formula>
    </cfRule>
    <cfRule type="cellIs" dxfId="0" priority="2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Uitleg</vt:lpstr>
      <vt:lpstr>Dashboard</vt:lpstr>
      <vt:lpstr>Tijdreeksen</vt:lpstr>
      <vt:lpstr>DuurGroen</vt:lpstr>
      <vt:lpstr>GroenDuur</vt:lpstr>
      <vt:lpstr>Inschakeldrempel</vt:lpstr>
      <vt:lpstr>MaxWachttijd</vt:lpstr>
      <vt:lpstr>PeriodeSinus1</vt:lpstr>
      <vt:lpstr>PeriodeSinus2</vt:lpstr>
      <vt:lpstr>Tijdstap</vt:lpstr>
      <vt:lpstr>Uitschakeldrempel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</dc:creator>
  <cp:lastModifiedBy>Pieter</cp:lastModifiedBy>
  <dcterms:created xsi:type="dcterms:W3CDTF">2013-08-18T08:02:27Z</dcterms:created>
  <dcterms:modified xsi:type="dcterms:W3CDTF">2013-08-19T11:15:23Z</dcterms:modified>
</cp:coreProperties>
</file>